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fileVersion appName="xl" lastEdited="7" lowestEdited="5" rupBuild="19226"/>
  <workbookPr/>
  <bookViews>
    <workbookView xWindow="0" yWindow="0" windowWidth="18468" windowHeight="9528"/>
  </bookViews>
  <sheets>
    <sheet name="数据监控" sheetId="1" r:id="rId1"/>
    <sheet name="韦彩花" sheetId="2" r:id="rId5"/>
    <sheet name="宋雨欣" sheetId="3" r:id="rId6"/>
    <sheet name="林依玫" sheetId="4" r:id="rId7"/>
    <sheet name="徐安琪" sheetId="5" r:id="rId8"/>
    <sheet name="苏欢" sheetId="6" r:id="rId9"/>
    <sheet name="刘俏" sheetId="7" r:id="rId10"/>
    <sheet name="林湘凝" sheetId="8" r:id="rId11"/>
    <sheet name="高洁" sheetId="9" r:id="rId12"/>
    <sheet name="刘研" sheetId="10" r:id="rId13"/>
    <sheet name="线索0905" sheetId="11" r:id="rId14"/>
    <sheet name="线索（抖音）" sheetId="12" r:id="rId15"/>
    <sheet name="线索（B站）" sheetId="13" r:id="rId16"/>
    <sheet name="入驻+激活+发文" sheetId="14" r:id="rId17"/>
    <sheet name="发文+激活" sheetId="15" r:id="rId18"/>
    <sheet name="未断更老作者" sheetId="16" r:id="rId19"/>
  </sheets>
  <calcPr calcId="144525"/>
</workbook>
</file>

<file path=xl/sharedStrings.xml><?xml version="1.0" encoding="utf-8"?>
<sst xmlns="http://schemas.openxmlformats.org/spreadsheetml/2006/main" xmlns:xdr="http://schemas.openxmlformats.org/drawingml/2006/spreadsheetDrawing" xmlns:r="http://schemas.openxmlformats.org/officeDocument/2006/relationships" xmlns:ns4="http://schemas.microsoft.com/office/excel/2006/main" xmlns:ns5="http://schemas.microsoft.com/office/excel/2008/2/main" count="4647" uniqueCount="4647">
  <si>
    <t xml:space="preserve">姓名</t>
    <phoneticPr fontId="1" type="noConversion" alignment="left"/>
  </si>
  <si>
    <r>
      <rPr>
        <rFont val="Helvetica Neue"/>
        <sz val="10.0"/>
        <color rgb="FFFFFFFF"/>
        <b val="true"/>
      </rPr>
      <t xml:space="preserve">已发放线索数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</si>
  <si>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已触达</t>
    </r>
    <phoneticPr fontId="1" type="noConversion" alignment="left"/>
  </si>
  <si>
    <r>
      <rPr>
        <rFont val="Helvetica Neue"/>
        <sz val="10.0"/>
        <color rgb="FFFFFFFF"/>
        <b val="true"/>
      </rPr>
      <t xml:space="preserve">沟通中</t>
    </r>
    <phoneticPr fontId="1" type="noConversion" alignment="left"/>
  </si>
  <si>
    <r>
      <rPr>
        <rFont val="Helvetica Neue"/>
        <sz val="10.0"/>
        <color rgb="FFFFFFFF"/>
        <b val="true"/>
      </rPr>
      <t xml:space="preserve">资质审核中</t>
    </r>
    <phoneticPr fontId="1" type="noConversion" alignment="left"/>
  </si>
  <si>
    <r>
      <rPr>
        <rFont val="Helvetica Neue"/>
        <sz val="10.0"/>
        <color rgb="FFFFFFFF"/>
        <b val="true"/>
      </rPr>
      <t xml:space="preserve">已入驻</t>
    </r>
    <phoneticPr fontId="1" type="noConversion" alignment="left"/>
  </si>
  <si>
    <r>
      <rPr>
        <rFont val="Helvetica Neue"/>
        <sz val="10.0"/>
        <color rgb="FFFFFFFF"/>
        <b val="true"/>
      </rPr>
      <t xml:space="preserve">已发文</t>
    </r>
    <phoneticPr fontId="1" type="noConversion" alignment="left"/>
  </si>
  <si>
    <r>
      <rPr>
        <rFont val="Helvetica Neue"/>
        <sz val="10.0"/>
        <color rgb="FFFFFFFF"/>
        <b val="true"/>
      </rPr>
      <t xml:space="preserve">断更未激活</t>
    </r>
    <phoneticPr fontId="1" type="noConversion" alignment="left"/>
  </si>
  <si>
    <r>
      <rPr>
        <rFont val="Helvetica Neue"/>
        <sz val="10.0"/>
        <color rgb="FFFFFFFF"/>
        <b val="true"/>
      </rPr>
      <t xml:space="preserve">已激活</t>
    </r>
    <phoneticPr fontId="1" type="noConversion" alignment="left"/>
  </si>
  <si>
    <r>
      <rPr>
        <rFont val="Helvetica Neue"/>
        <sz val="10.0"/>
        <color rgb="FFFFFFFF"/>
        <b val="true"/>
      </rPr>
      <t xml:space="preserve">已拒绝</t>
    </r>
    <phoneticPr fontId="1" type="noConversion" alignment="left"/>
  </si>
  <si>
    <r>
      <rPr>
        <rFont val="Helvetica Neue"/>
        <sz val="10.0"/>
        <color rgb="FFFFFFFF"/>
        <b val="true"/>
      </rPr>
      <t xml:space="preserve">未断更老作者</t>
    </r>
    <phoneticPr fontId="1" type="noConversion" alignment="left"/>
  </si>
  <si>
    <r>
      <rPr>
        <rFont val="Helvetica Neue"/>
        <sz val="10.0"/>
        <color rgb="FFFFFFFF"/>
        <b val="true"/>
      </rPr>
      <t xml:space="preserve">暂不拉新</t>
    </r>
    <phoneticPr fontId="1" type="noConversion" alignment="left"/>
  </si>
  <si>
    <t xml:space="preserve">宋雨欣</t>
    <phoneticPr fontId="1" type="noConversion" alignment="left"/>
  </si>
  <si>
    <r>
      <rPr>
        <rFont val="Microsoft YaHei"/>
        <sz val="10.0"/>
        <color rgb="FF000000"/>
      </rPr>
      <t xml:space="preserve">徐安琪</t>
    </r>
    <phoneticPr fontId="1" type="noConversion" alignment="left"/>
  </si>
  <si>
    <t xml:space="preserve">韦彩花</t>
    <phoneticPr fontId="1" type="noConversion" alignment="left"/>
  </si>
  <si>
    <t xml:space="preserve">刘研</t>
    <phoneticPr fontId="1" type="noConversion" alignment="left"/>
  </si>
  <si>
    <r>
      <rPr>
        <rFont val="Microsoft YaHei"/>
        <sz val="10.0"/>
        <color rgb="FF000000"/>
      </rPr>
      <t xml:space="preserve">刘俏</t>
    </r>
    <phoneticPr fontId="1" type="noConversion" alignment="left"/>
  </si>
  <si>
    <r>
      <rPr>
        <rFont val="Microsoft YaHei"/>
        <sz val="10.0"/>
        <color rgb="FF000000"/>
      </rPr>
      <t xml:space="preserve">林湘凝</t>
    </r>
    <phoneticPr fontId="1" type="noConversion" alignment="left"/>
  </si>
  <si>
    <r>
      <rPr>
        <rFont val="Microsoft YaHei"/>
        <sz val="10.0"/>
        <color rgb="FF000000"/>
      </rPr>
      <t xml:space="preserve">苏欢</t>
    </r>
    <phoneticPr fontId="1" type="noConversion" alignment="left"/>
  </si>
  <si>
    <r>
      <rPr>
        <rFont val="Microsoft YaHei"/>
        <sz val="10.0"/>
        <color rgb="FF000000"/>
      </rPr>
      <t xml:space="preserve">高洁</t>
    </r>
    <phoneticPr fontId="1" type="noConversion" alignment="left"/>
  </si>
  <si>
    <r>
      <rPr>
        <rFont val="Microsoft YaHei"/>
        <sz val="10.0"/>
        <color rgb="FF000000"/>
      </rPr>
      <t xml:space="preserve">林依玫</t>
    </r>
    <phoneticPr fontId="1" type="noConversion" alignment="left"/>
  </si>
  <si>
    <r>
      <rPr>
        <rFont val="Microsoft YaHei"/>
        <sz val="10.0"/>
        <color rgb="FF000000"/>
        <b val="true"/>
      </rPr>
      <t xml:space="preserve">总计</t>
    </r>
    <phoneticPr fontId="1" type="noConversion" alignment="left"/>
  </si>
  <si>
    <r>
      <rPr>
        <rFont val="Helvetica Neue"/>
        <sz val="10.0"/>
        <color rgb="FFFFFFFF"/>
        <b val="true"/>
      </rPr>
      <t xml:space="preserve">触达线索数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</si>
  <si>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有效触达线索数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</si>
  <si>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建联线索数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</si>
  <si>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入驻线索数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</si>
  <si>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激活线索数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</si>
  <si>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入驻+激活线索数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</si>
  <si>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线索触达率</t>
    </r>
    <phoneticPr fontId="1" type="noConversion" alignment="left"/>
  </si>
  <si>
    <t xml:space="preserve">一阶转化率</t>
    <phoneticPr fontId="1" type="noConversion" alignment="left"/>
  </si>
  <si>
    <t xml:space="preserve">二阶转化率</t>
    <phoneticPr fontId="1" type="noConversion" alignment="left"/>
  </si>
  <si>
    <t xml:space="preserve">总体转化率</t>
    <phoneticPr fontId="1" type="noConversion" alignment="left"/>
  </si>
  <si>
    <r>
      <rPr>
        <rFont val="Helvetica Neue"/>
        <sz val="10.0"/>
        <color rgb="FFFFFFFF"/>
        <b val="true"/>
      </rPr>
      <t xml:space="preserve">拒绝率</t>
    </r>
    <phoneticPr fontId="1" type="noConversion" alignment="left"/>
  </si>
  <si>
    <r>
      <rPr>
        <rFont val="Helvetica Neue"/>
        <sz val="10.0"/>
        <color rgb="FFFFFFFF"/>
        <b val="true"/>
      </rPr>
      <t xml:space="preserve">活跃老作者率</t>
    </r>
    <phoneticPr fontId="1" type="noConversion" alignment="left"/>
  </si>
  <si>
    <r>
      <rPr>
        <rFont val="Helvetica Neue"/>
        <sz val="10.0"/>
        <color rgb="FFFFFFFF"/>
        <b val="true"/>
      </rPr>
      <t xml:space="preserve">线索失误率</t>
    </r>
    <phoneticPr fontId="1" type="noConversion" alignment="left"/>
  </si>
  <si>
    <t xml:space="preserve">一级分类</t>
    <phoneticPr fontId="1" type="noConversion" alignment="left"/>
  </si>
  <si>
    <t xml:space="preserve">二级分类</t>
    <phoneticPr fontId="1" type="noConversion" alignment="left"/>
  </si>
  <si>
    <r>
      <rPr>
        <rFont val="Arial"/>
        <sz val="10.0"/>
        <color rgb="FF112233"/>
        <b val="true"/>
      </rPr>
      <t xml:space="preserve">外站name</t>
    </r>
    <phoneticPr fontId="1" type="noConversion" alignment="left"/>
  </si>
  <si>
    <r>
      <rPr>
        <rFont val="Arial"/>
        <sz val="10.0"/>
        <color rgb="FF112233"/>
        <b val="true"/>
      </rPr>
      <t xml:space="preserve">外站uid</t>
    </r>
    <phoneticPr fontId="1" type="noConversion" alignment="left"/>
  </si>
  <si>
    <r>
      <rPr>
        <rFont val="Arial"/>
        <sz val="10.0"/>
        <color rgb="FF112233"/>
        <b val="true"/>
      </rPr>
      <t xml:space="preserve">外站link</t>
    </r>
    <phoneticPr fontId="1" type="noConversion" alignment="left"/>
  </si>
  <si>
    <t xml:space="preserve">粉丝数</t>
    <phoneticPr fontId="1" type="noConversion" alignment="left"/>
  </si>
  <si>
    <t xml:space="preserve">作者简介</t>
    <phoneticPr fontId="1" type="noConversion" alignment="left"/>
  </si>
  <si>
    <r>
      <rPr>
        <rFont val="Arial"/>
        <sz val="10.0"/>
        <color rgb="FF112233"/>
        <b val="true"/>
      </rPr>
      <t xml:space="preserve">作者拉新状态</t>
    </r>
    <phoneticPr fontId="1" type="noConversion" alignment="left"/>
  </si>
  <si>
    <t xml:space="preserve">触达方式</t>
    <phoneticPr fontId="1" type="noConversion" alignment="left"/>
  </si>
  <si>
    <t xml:space="preserve">联系方式</t>
    <phoneticPr fontId="1" type="noConversion" alignment="left"/>
  </si>
  <si>
    <t xml:space="preserve">最后更新日期</t>
    <phoneticPr fontId="1" type="noConversion" alignment="left"/>
  </si>
  <si>
    <t xml:space="preserve">企鹅号名称</t>
    <phoneticPr fontId="1" type="noConversion" alignment="left"/>
  </si>
  <si>
    <r>
      <rPr>
        <rFont val="Arial"/>
        <sz val="10.0"/>
        <color rgb="FF112233"/>
        <b val="true"/>
      </rPr>
      <t xml:space="preserve">puin</t>
    </r>
    <phoneticPr fontId="1" type="noConversion" alignment="left"/>
  </si>
  <si>
    <r>
      <rPr>
        <rFont val="Arial"/>
        <sz val="10.0"/>
        <color rgb="FF112233"/>
        <b val="true"/>
      </rPr>
      <t xml:space="preserve">标签</t>
    </r>
    <phoneticPr fontId="1" type="noConversion" alignment="left"/>
  </si>
  <si>
    <r>
      <rPr>
        <rFont val="Arial"/>
        <sz val="10.0"/>
        <color rgb="FF112233"/>
        <b val="true"/>
      </rPr>
      <t xml:space="preserve">备注（拒绝原因/暂不拉新理由）</t>
    </r>
    <phoneticPr fontId="1" type="noConversion" alignment="left"/>
  </si>
  <si>
    <t xml:space="preserve">线索发放日期</t>
    <phoneticPr fontId="1" type="noConversion" alignment="left"/>
  </si>
  <si>
    <t xml:space="preserve">运营备注</t>
    <phoneticPr fontId="1" type="noConversion" alignment="left"/>
  </si>
  <si>
    <t xml:space="preserve">搞笑</t>
    <phoneticPr fontId="1" type="noConversion" alignment="left"/>
  </si>
  <si>
    <t xml:space="preserve">爆笑原创</t>
    <phoneticPr fontId="1" type="noConversion" alignment="left"/>
  </si>
  <si>
    <t xml:space="preserve">是谭老师哎</t>
    <phoneticPr fontId="1" type="noConversion" alignment="left"/>
  </si>
  <si>
    <t xml:space="preserve">https://space.bilibili.com/307978800</t>
    <phoneticPr fontId="1" type="noConversion" alignment="left"/>
  </si>
  <si>
    <r>
      <rPr>
        <rFont val="Microsoft YaHei"/>
        <sz val="10.0"/>
        <color rgb="FF000000"/>
      </rPr>
      <t xml:space="preserve">已触达</t>
    </r>
    <phoneticPr fontId="1" type="noConversion" alignment="left"/>
  </si>
  <si>
    <r>
      <rPr>
        <rFont val="Microsoft YaHei"/>
        <sz val="10.0"/>
        <color rgb="FF000000"/>
      </rPr>
      <t xml:space="preserve">B站私信</t>
    </r>
    <phoneticPr fontId="1" type="noConversion" alignment="left"/>
  </si>
  <si>
    <t xml:space="preserve">专业沙雕特效师</t>
    <phoneticPr fontId="1" type="noConversion" alignment="left"/>
  </si>
  <si>
    <t xml:space="preserve">https://space.bilibili.com/375122112</t>
    <phoneticPr fontId="1" type="noConversion" alignment="left"/>
  </si>
  <si>
    <t xml:space="preserve">老板的精分糖</t>
    <phoneticPr fontId="1" type="noConversion" alignment="left"/>
  </si>
  <si>
    <t xml:space="preserve">https://space.bilibili.com/167332300</t>
    <phoneticPr fontId="1" type="noConversion" alignment="left"/>
  </si>
  <si>
    <r>
      <rPr>
        <rFont val="Microsoft YaHei"/>
        <sz val="10.0"/>
        <color rgb="FF000000"/>
      </rPr>
      <t xml:space="preserve">     QQ邮箱</t>
    </r>
    <phoneticPr fontId="1" type="noConversion" alignment="left"/>
  </si>
  <si>
    <t xml:space="preserve">糗事</t>
    <phoneticPr fontId="1" type="noConversion" alignment="left"/>
  </si>
  <si>
    <t xml:space="preserve">爱学习的梦影</t>
    <phoneticPr fontId="1" type="noConversion" alignment="left"/>
  </si>
  <si>
    <t xml:space="preserve">https://space.bilibili.com/259577989</t>
    <phoneticPr fontId="1" type="noConversion" alignment="left"/>
  </si>
  <si>
    <r>
      <rPr>
        <rFont val="Microsoft YaHei"/>
        <sz val="10.0"/>
        <color rgb="FF000000"/>
      </rPr>
      <t xml:space="preserve">沟通中</t>
    </r>
    <phoneticPr fontId="1" type="noConversion" alignment="left"/>
  </si>
  <si>
    <r>
      <rPr>
        <rFont val="Microsoft YaHei"/>
        <sz val="10.0"/>
        <color rgb="FF000000"/>
      </rPr>
      <t xml:space="preserve">微信</t>
    </r>
    <phoneticPr fontId="1" type="noConversion" alignment="left"/>
  </si>
  <si>
    <t xml:space="preserve">鬼畜调教</t>
    <phoneticPr fontId="1" type="noConversion" alignment="left"/>
  </si>
  <si>
    <t xml:space="preserve">蓝色巷口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</si>
  <si>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https://space.bilibili.com/291690740</t>
    </r>
    <phoneticPr fontId="1" type="noConversion" alignment="left"/>
  </si>
  <si>
    <r>
      <rPr>
        <rFont val="SimSun"/>
        <sz val="11.0"/>
        <color rgb="FF000000"/>
      </rPr>
      <t xml:space="preserve">婷婷家的doge</t>
    </r>
    <phoneticPr fontId="1" type="noConversion" alignment="left"/>
  </si>
  <si>
    <t xml:space="preserve">https://space.bilibili.com/1192220</t>
    <phoneticPr fontId="1" type="noConversion" alignment="left"/>
  </si>
  <si>
    <r>
      <rPr>
        <rFont val="Microsoft YaHei"/>
        <sz val="10.0"/>
        <color rgb="FF000000"/>
      </rPr>
      <t xml:space="preserve">QQ</t>
    </r>
    <phoneticPr fontId="1" type="noConversion" alignment="left"/>
  </si>
  <si>
    <r>
      <rPr>
        <rFont val="SimSun"/>
        <sz val="11.0"/>
        <color rgb="FF000000"/>
      </rPr>
      <t xml:space="preserve">多巴安工作室</t>
    </r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</si>
  <si>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https://space.bilibili.com/25629038</t>
    </r>
    <phoneticPr fontId="1" type="noConversion" alignment="left"/>
  </si>
  <si>
    <r>
      <rPr>
        <rFont val="Microsoft YaHei"/>
        <sz val="10.0"/>
        <color rgb="FF000000"/>
      </rPr>
      <t xml:space="preserve">未断更老作者</t>
    </r>
    <phoneticPr fontId="1" type="noConversion" alignment="left"/>
  </si>
  <si>
    <r>
      <rPr>
        <rFont val="Microsoft YaHei"/>
        <sz val="10.0"/>
        <color rgb="FF000000"/>
      </rPr>
      <t xml:space="preserve">多巴安喜剧</t>
    </r>
    <phoneticPr fontId="1" type="noConversion" alignment="left"/>
  </si>
  <si>
    <r>
      <rPr>
        <rFont val="SimSun"/>
        <sz val="11.0"/>
        <color rgb="FF000000"/>
      </rPr>
      <t xml:space="preserve">刘雅乐_</t>
    </r>
    <phoneticPr fontId="1" type="noConversion" alignment="left"/>
  </si>
  <si>
    <t xml:space="preserve">https://space.bilibili.com/591452016</t>
    <phoneticPr fontId="1" type="noConversion" alignment="left"/>
  </si>
  <si>
    <r>
      <rPr>
        <rFont val="SimSun"/>
        <sz val="11.0"/>
        <color rgb="FF000000"/>
      </rPr>
      <t xml:space="preserve">戏精牡丹</t>
    </r>
    <phoneticPr fontId="1" type="noConversion" alignment="left"/>
  </si>
  <si>
    <t xml:space="preserve">https://space.bilibili.com/6154152</t>
    <phoneticPr fontId="1" type="noConversion" alignment="left"/>
  </si>
  <si>
    <r>
      <rPr>
        <rFont val="Microsoft YaHei"/>
        <sz val="10.0"/>
        <color rgb="FF000000"/>
      </rPr>
      <t xml:space="preserve">QQ邮箱</t>
    </r>
    <phoneticPr fontId="1" type="noConversion" alignment="left"/>
  </si>
  <si>
    <r>
      <rPr>
        <rFont val="SimSun"/>
        <sz val="11.0"/>
        <color rgb="FF000000"/>
      </rPr>
      <t xml:space="preserve">海皇Swell</t>
    </r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</si>
  <si>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https://space.bilibili.com/178029850</t>
    </r>
    <phoneticPr fontId="1" type="noConversion" alignment="left"/>
  </si>
  <si>
    <t xml:space="preserve">已拒绝</t>
    <phoneticPr fontId="1" type="noConversion" alignment="left"/>
  </si>
  <si>
    <r>
      <rPr>
        <rFont val="Microsoft YaHei"/>
        <sz val="10.0"/>
        <color rgb="FF000000"/>
      </rPr>
      <t xml:space="preserve">目前不方便接类似的项目</t>
    </r>
    <phoneticPr fontId="1" type="noConversion" alignment="left"/>
  </si>
  <si>
    <r>
      <rPr>
        <rFont val="SimSun"/>
        <sz val="11.0"/>
        <color rgb="FF000000"/>
      </rPr>
      <t xml:space="preserve">ONE囧</t>
    </r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</si>
  <si>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https://space.bilibili.com/38189807</t>
    </r>
    <phoneticPr fontId="1" type="noConversion" alignment="left"/>
  </si>
  <si>
    <t xml:space="preserve">已入驻</t>
    <phoneticPr fontId="1" type="noConversion" alignment="left"/>
  </si>
  <si>
    <r>
      <rPr>
        <rFont val="Microsoft YaHei"/>
        <sz val="10.0"/>
        <color rgb="FF000000"/>
      </rPr>
      <t xml:space="preserve">ONEjio</t>
    </r>
    <phoneticPr fontId="1" type="noConversion" alignment="left"/>
  </si>
  <si>
    <r>
      <rPr>
        <rFont val="Microsoft YaHei"/>
        <sz val="10.0"/>
        <color rgb="FF000000"/>
      </rPr>
      <t xml:space="preserve">1001012021992</t>
    </r>
    <phoneticPr fontId="1" type="noConversion" alignment="left"/>
  </si>
  <si>
    <t xml:space="preserve">爆笑动物</t>
    <phoneticPr fontId="1" type="noConversion" alignment="left"/>
  </si>
  <si>
    <r>
      <rPr>
        <rFont val="SimSun"/>
        <sz val="11.0"/>
        <color rgb="FF000000"/>
      </rPr>
      <t xml:space="preserve">我是陈三岁呀陈三岁</t>
    </r>
    <phoneticPr fontId="1" type="noConversion" alignment="left"/>
  </si>
  <si>
    <t xml:space="preserve">https://space.bilibili.com/374231948</t>
    <phoneticPr fontId="1" type="noConversion" alignment="left"/>
  </si>
  <si>
    <t xml:space="preserve">已触达</t>
    <phoneticPr fontId="1" type="noConversion" alignment="left"/>
  </si>
  <si>
    <r>
      <rPr>
        <rFont val="SimSun"/>
        <sz val="11.0"/>
        <color rgb="FF000000"/>
      </rPr>
      <t xml:space="preserve">矮乐多Aliga</t>
    </r>
    <phoneticPr fontId="1" type="noConversion" alignment="left"/>
  </si>
  <si>
    <t xml:space="preserve">https://space.bilibili.com/259333</t>
    <phoneticPr fontId="1" type="noConversion" alignment="left"/>
  </si>
  <si>
    <r>
      <rPr>
        <rFont val="SimSun"/>
        <sz val="11.0"/>
        <color rgb="FF000000"/>
      </rPr>
      <t xml:space="preserve">JR大帅B</t>
    </r>
    <phoneticPr fontId="1" type="noConversion" alignment="left"/>
  </si>
  <si>
    <t xml:space="preserve">https://space.bilibili.com/22298920</t>
    <phoneticPr fontId="1" type="noConversion" alignment="left"/>
  </si>
  <si>
    <r>
      <rPr>
        <rFont val="Microsoft YaHei"/>
        <sz val="10.0"/>
        <color rgb="FF000000"/>
      </rPr>
      <t xml:space="preserve">微博私信</t>
    </r>
    <phoneticPr fontId="1" type="noConversion" alignment="left"/>
  </si>
  <si>
    <r>
      <rPr>
        <rFont val="SimSun"/>
        <sz val="11.0"/>
        <color rgb="FF000000"/>
      </rPr>
      <t xml:space="preserve">德井青空-official</t>
    </r>
    <phoneticPr fontId="1" type="noConversion" alignment="left"/>
  </si>
  <si>
    <t xml:space="preserve">https://space.bilibili.com/524622683</t>
    <phoneticPr fontId="1" type="noConversion" alignment="left"/>
  </si>
  <si>
    <r>
      <rPr>
        <rFont val="SimSun"/>
        <sz val="11.0"/>
        <color rgb="FF000000"/>
      </rPr>
      <t xml:space="preserve">宫口老师</t>
    </r>
    <phoneticPr fontId="1" type="noConversion" alignment="left"/>
  </si>
  <si>
    <t xml:space="preserve">https://space.bilibili.com/34675656</t>
    <phoneticPr fontId="1" type="noConversion" alignment="left"/>
  </si>
  <si>
    <r>
      <rPr>
        <rFont val="Microsoft YaHei"/>
        <sz val="10.0"/>
        <color rgb="FF000000"/>
      </rPr>
      <t xml:space="preserve">没兴趣没时间</t>
    </r>
    <phoneticPr fontId="1" type="noConversion" alignment="left"/>
  </si>
  <si>
    <t xml:space="preserve">爆笑恶搞</t>
    <phoneticPr fontId="1" type="noConversion" alignment="left"/>
  </si>
  <si>
    <r>
      <rPr>
        <rFont val="SimSun"/>
        <sz val="11.0"/>
        <color rgb="FF000000"/>
      </rPr>
      <t xml:space="preserve">还有一天就放假了</t>
    </r>
    <phoneticPr fontId="1" type="noConversion" alignment="left"/>
  </si>
  <si>
    <t xml:space="preserve">https://space.bilibili.com/7792521</t>
    <phoneticPr fontId="1" type="noConversion" alignment="left"/>
  </si>
  <si>
    <r>
      <rPr>
        <rFont val="SimSun"/>
        <sz val="11.0"/>
        <color rgb="FF000000"/>
      </rPr>
      <t xml:space="preserve">张雨剑</t>
    </r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</si>
  <si>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https://space.bilibili.com/29063942</t>
    </r>
    <phoneticPr fontId="1" type="noConversion" alignment="left"/>
  </si>
  <si>
    <r>
      <rPr>
        <rFont val="SimSun"/>
        <sz val="11.0"/>
        <color rgb="FF000000"/>
      </rPr>
      <t xml:space="preserve">诺泽一</t>
    </r>
    <phoneticPr fontId="1" type="noConversion" alignment="left"/>
  </si>
  <si>
    <t xml:space="preserve">https://space.bilibili.com/146752106</t>
    <phoneticPr fontId="1" type="noConversion" alignment="left"/>
  </si>
  <si>
    <r>
      <rPr>
        <rFont val="Microsoft YaHei"/>
        <sz val="10.0"/>
        <color rgb="FF000000"/>
      </rPr>
      <t xml:space="preserve">不想做滚动视频</t>
    </r>
    <phoneticPr fontId="1" type="noConversion" alignment="left"/>
  </si>
  <si>
    <r>
      <rPr>
        <rFont val="SimSun"/>
        <sz val="11.0"/>
        <color rgb="FF000000"/>
      </rPr>
      <t xml:space="preserve">白菜998</t>
    </r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</si>
  <si>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https://space.bilibili.com/12796319</t>
    </r>
    <phoneticPr fontId="1" type="noConversion" alignment="left"/>
  </si>
  <si>
    <t xml:space="preserve">沟通中</t>
    <phoneticPr fontId="1" type="noConversion" alignment="left"/>
  </si>
  <si>
    <r>
      <rPr>
        <rFont val="SimSun"/>
        <sz val="11.0"/>
        <color rgb="FF000000"/>
      </rPr>
      <t xml:space="preserve">传递快乐的逗比</t>
    </r>
    <phoneticPr fontId="1" type="noConversion" alignment="left"/>
  </si>
  <si>
    <t xml:space="preserve">https://space.bilibili.com/226032951</t>
    <phoneticPr fontId="1" type="noConversion" alignment="left"/>
  </si>
  <si>
    <r>
      <rPr>
        <rFont val="SimSun"/>
        <sz val="11.0"/>
        <color rgb="FF000000"/>
      </rPr>
      <t xml:space="preserve">松浦文哉-SPWZ社長-</t>
    </r>
    <phoneticPr fontId="1" type="noConversion" alignment="left"/>
  </si>
  <si>
    <t xml:space="preserve">https://space.bilibili.com/14402657</t>
    <phoneticPr fontId="1" type="noConversion" alignment="left"/>
  </si>
  <si>
    <r>
      <rPr>
        <rFont val="SimSun"/>
        <sz val="11.0"/>
        <color rgb="FF000000"/>
      </rPr>
      <t xml:space="preserve">李如儒也是李蠕蠕</t>
    </r>
    <phoneticPr fontId="1" type="noConversion" alignment="left"/>
  </si>
  <si>
    <t xml:space="preserve">https://space.bilibili.com/474853499</t>
    <phoneticPr fontId="1" type="noConversion" alignment="left"/>
  </si>
  <si>
    <r>
      <rPr>
        <rFont val="SimSun"/>
        <sz val="11.0"/>
        <color rgb="FF000000"/>
      </rPr>
      <t xml:space="preserve">小花MEME</t>
    </r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</si>
  <si>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https://space.bilibili.com/275203073</t>
    </r>
    <phoneticPr fontId="1" type="noConversion" alignment="left"/>
  </si>
  <si>
    <t xml:space="preserve">已发文</t>
    <phoneticPr fontId="1" type="noConversion" alignment="left"/>
  </si>
  <si>
    <r>
      <rPr>
        <rFont val="Microsoft YaHei"/>
        <sz val="10.0"/>
        <color rgb="FF000000"/>
      </rPr>
      <t xml:space="preserve">小花MEMES</t>
    </r>
    <phoneticPr fontId="1" type="noConversion" alignment="left"/>
  </si>
  <si>
    <r>
      <rPr>
        <rFont val="SimSun"/>
        <sz val="11.0"/>
        <color rgb="FF000000"/>
      </rPr>
      <t xml:space="preserve">旧年货</t>
    </r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</si>
  <si>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https://space.bilibili.com/6504895</t>
    </r>
    <phoneticPr fontId="1" type="noConversion" alignment="left"/>
  </si>
  <si>
    <r>
      <rPr>
        <rFont val="Microsoft YaHei"/>
        <sz val="10.0"/>
        <color rgb="FF000000"/>
      </rPr>
      <t xml:space="preserve">旧年货</t>
    </r>
    <phoneticPr fontId="1" type="noConversion" alignment="left"/>
  </si>
  <si>
    <r>
      <rPr>
        <rFont val="Microsoft YaHei"/>
        <sz val="10.0"/>
        <color rgb="FF000000"/>
      </rPr>
      <t xml:space="preserve">1001011992749</t>
    </r>
    <phoneticPr fontId="1" type="noConversion" alignment="left"/>
  </si>
  <si>
    <t xml:space="preserve">哦呼w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</si>
  <si>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https://space.bilibili.com/59905809</t>
    </r>
    <phoneticPr fontId="1" type="noConversion" alignment="left"/>
  </si>
  <si>
    <t xml:space="preserve">最强皇童王丽农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</si>
  <si>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https://space.bilibili.com/106891022</t>
    </r>
    <phoneticPr fontId="1" type="noConversion" alignment="left"/>
  </si>
  <si>
    <t xml:space="preserve">暂不拉新</t>
    <phoneticPr fontId="1" type="noConversion" alignment="left"/>
  </si>
  <si>
    <r>
      <rPr>
        <rFont val="Microsoft YaHei"/>
        <sz val="10.0"/>
        <color rgb="FF000000"/>
      </rPr>
      <t xml:space="preserve">视频低质</t>
    </r>
    <phoneticPr fontId="1" type="noConversion" alignment="left"/>
  </si>
  <si>
    <r>
      <rPr>
        <rFont val="SimSun"/>
        <sz val="11.0"/>
        <color rgb="FF000000"/>
      </rPr>
      <t xml:space="preserve">搞笑的鹿月君</t>
    </r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</si>
  <si>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https://space.bilibili.com/15325310</t>
    </r>
    <phoneticPr fontId="1" type="noConversion" alignment="left"/>
  </si>
  <si>
    <t xml:space="preserve">口木瑞克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</si>
  <si>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https://space.bilibili.com/369266637</t>
    </r>
    <phoneticPr fontId="1" type="noConversion" alignment="left"/>
  </si>
  <si>
    <t xml:space="preserve">哥特式黑猫酱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</si>
  <si>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https://space.bilibili.com/14619951</t>
    </r>
    <phoneticPr fontId="1" type="noConversion" alignment="left"/>
  </si>
  <si>
    <t xml:space="preserve">早睡早起的羊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</si>
  <si>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https://space.bilibili.com/439350656</t>
    </r>
    <phoneticPr fontId="1" type="noConversion" alignment="left"/>
  </si>
  <si>
    <t xml:space="preserve">段子剧</t>
    <phoneticPr fontId="1" type="noConversion" alignment="left"/>
  </si>
  <si>
    <r>
      <rPr>
        <rFont val="SimSun"/>
        <sz val="11.0"/>
        <color rgb="FF000000"/>
      </rPr>
      <t xml:space="preserve">苏曼日语</t>
    </r>
    <phoneticPr fontId="1" type="noConversion" alignment="left"/>
  </si>
  <si>
    <t xml:space="preserve">https://space.bilibili.com/490304</t>
    <phoneticPr fontId="1" type="noConversion" alignment="left"/>
  </si>
  <si>
    <r>
      <rPr>
        <rFont val="SimSun"/>
        <sz val="11.0"/>
        <color rgb="FF000000"/>
      </rPr>
      <t xml:space="preserve">爱吃仙贝的小猪</t>
    </r>
    <phoneticPr fontId="1" type="noConversion" alignment="left"/>
  </si>
  <si>
    <t xml:space="preserve">https://space.bilibili.com/2992775</t>
    <phoneticPr fontId="1" type="noConversion" alignment="left"/>
  </si>
  <si>
    <r>
      <rPr>
        <rFont val="SimSun"/>
        <sz val="11.0"/>
        <color rgb="FF000000"/>
      </rPr>
      <t xml:space="preserve">别做一只猫</t>
    </r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</si>
  <si>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https://space.bilibili.com/554919389</t>
    </r>
    <phoneticPr fontId="1" type="noConversion" alignment="left"/>
  </si>
  <si>
    <r>
      <rPr>
        <rFont val="Microsoft YaHei"/>
        <sz val="10.0"/>
        <color rgb="FF000000"/>
      </rPr>
      <t xml:space="preserve">别做一只猫</t>
    </r>
    <phoneticPr fontId="1" type="noConversion" alignment="left"/>
  </si>
  <si>
    <r>
      <rPr>
        <rFont val="Microsoft YaHei"/>
        <sz val="10.0"/>
        <color rgb="FF000000"/>
      </rPr>
      <t xml:space="preserve">1001011982517</t>
    </r>
    <phoneticPr fontId="1" type="noConversion" alignment="left"/>
  </si>
  <si>
    <t xml:space="preserve">神回复</t>
    <phoneticPr fontId="1" type="noConversion" alignment="left"/>
  </si>
  <si>
    <r>
      <rPr>
        <rFont val="SimSun"/>
        <sz val="11.0"/>
        <color rgb="FF000000"/>
      </rPr>
      <t xml:space="preserve">Oneder弯的</t>
    </r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</si>
  <si>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https://space.bilibili.com/32758016</t>
    </r>
    <phoneticPr fontId="1" type="noConversion" alignment="left"/>
  </si>
  <si>
    <t xml:space="preserve">章鱼猫Octocat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</si>
  <si>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https://space.bilibili.com/225958948</t>
    </r>
    <phoneticPr fontId="1" type="noConversion" alignment="left"/>
  </si>
  <si>
    <t xml:space="preserve">断更未激活</t>
    <phoneticPr fontId="1" type="noConversion" alignment="left"/>
  </si>
  <si>
    <t xml:space="preserve">我叫小渔人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</si>
  <si>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https://space.bilibili.com/256237759</t>
    </r>
    <phoneticPr fontId="1" type="noConversion" alignment="left"/>
  </si>
  <si>
    <t xml:space="preserve">隐姓埋名的杨杨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</si>
  <si>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https://space.bilibili.com/24887038</t>
    </r>
    <phoneticPr fontId="1" type="noConversion" alignment="left"/>
  </si>
  <si>
    <t xml:space="preserve">TiffwithMi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</si>
  <si>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https://space.bilibili.com/99891239</t>
    </r>
    <phoneticPr fontId="1" type="noConversion" alignment="left"/>
  </si>
  <si>
    <t xml:space="preserve">怪盗咔咔QuietD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</si>
  <si>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https://space.bilibili.com/36962781</t>
    </r>
    <phoneticPr fontId="1" type="noConversion" alignment="left"/>
  </si>
  <si>
    <t xml:space="preserve">Once-a-king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</si>
  <si>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https://space.bilibili.com/25314939</t>
    </r>
    <phoneticPr fontId="1" type="noConversion" alignment="left"/>
  </si>
  <si>
    <t xml:space="preserve">魔术Channel--Davio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</si>
  <si>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https://space.bilibili.com/10491493</t>
    </r>
    <phoneticPr fontId="1" type="noConversion" alignment="left"/>
  </si>
  <si>
    <t xml:space="preserve">子安小哥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</si>
  <si>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https://space.bilibili.com/471764956</t>
    </r>
    <phoneticPr fontId="1" type="noConversion" alignment="left"/>
  </si>
  <si>
    <t xml:space="preserve">沐头爱拖更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</si>
  <si>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https://space.bilibili.com/340323340</t>
    </r>
    <phoneticPr fontId="1" type="noConversion" alignment="left"/>
  </si>
  <si>
    <t xml:space="preserve">搞王十五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</si>
  <si>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https://space.bilibili.com/60119054</t>
    </r>
    <phoneticPr fontId="1" type="noConversion" alignment="left"/>
  </si>
  <si>
    <t xml:space="preserve">冷水煮乐器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</si>
  <si>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https://space.bilibili.com/2948981</t>
    </r>
    <phoneticPr fontId="1" type="noConversion" alignment="left"/>
  </si>
  <si>
    <t xml:space="preserve">男妇联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</si>
  <si>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https://space.bilibili.com/122587586</t>
    </r>
    <phoneticPr fontId="1" type="noConversion" alignment="left"/>
  </si>
  <si>
    <t xml:space="preserve">如此丶呆逼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</si>
  <si>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https://space.bilibili.com/13205124</t>
    </r>
    <phoneticPr fontId="1" type="noConversion" alignment="left"/>
  </si>
  <si>
    <r>
      <rPr>
        <rFont val="Microsoft YaHei"/>
        <sz val="10.0"/>
        <color rgb="FF000000"/>
      </rPr>
      <t xml:space="preserve">没有时间</t>
    </r>
    <phoneticPr fontId="1" type="noConversion" alignment="left"/>
  </si>
  <si>
    <t xml:space="preserve">360游戏官方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</si>
  <si>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https://space.bilibili.com/507930019</t>
    </r>
    <phoneticPr fontId="1" type="noConversion" alignment="left"/>
  </si>
  <si>
    <t xml:space="preserve">纽毕斯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</si>
  <si>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https://space.bilibili.com/89338806</t>
    </r>
    <phoneticPr fontId="1" type="noConversion" alignment="left"/>
  </si>
  <si>
    <r>
      <rPr>
        <rFont val="SimSun"/>
        <sz val="11.0"/>
        <color rgb="FF000000"/>
      </rPr>
      <t xml:space="preserve">猫猫村长</t>
    </r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</si>
  <si>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https://space.bilibili.com/4397552</t>
    </r>
    <phoneticPr fontId="1" type="noConversion" alignment="left"/>
  </si>
  <si>
    <r>
      <rPr>
        <rFont val="Microsoft YaHei"/>
        <sz val="10.0"/>
        <color rgb="FF000000"/>
      </rPr>
      <t xml:space="preserve">猫猫村长哟</t>
    </r>
    <phoneticPr fontId="1" type="noConversion" alignment="left"/>
  </si>
  <si>
    <r>
      <rPr>
        <rFont val="Microsoft YaHei"/>
        <sz val="10.0"/>
        <color rgb="FF000000"/>
      </rPr>
      <t xml:space="preserve">1001011928392</t>
    </r>
    <phoneticPr fontId="1" type="noConversion" alignment="left"/>
  </si>
  <si>
    <t xml:space="preserve">Spirit_of_wonder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</si>
  <si>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https://space.bilibili.com/283901</t>
    </r>
    <phoneticPr fontId="1" type="noConversion" alignment="left"/>
  </si>
  <si>
    <t xml:space="preserve">猫不易没猫病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</si>
  <si>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https://space.bilibili.com/387905253</t>
    </r>
    <phoneticPr fontId="1" type="noConversion" alignment="left"/>
  </si>
  <si>
    <r>
      <rPr>
        <rFont val="Microsoft YaHei"/>
        <sz val="10.0"/>
        <color rgb="FF000000"/>
      </rPr>
      <t xml:space="preserve">搬运视频</t>
    </r>
    <phoneticPr fontId="1" type="noConversion" alignment="left"/>
  </si>
  <si>
    <t xml:space="preserve">小区的家伙们官方频道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</si>
  <si>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https://space.bilibili.com/480399397</t>
    </r>
    <phoneticPr fontId="1" type="noConversion" alignment="left"/>
  </si>
  <si>
    <t xml:space="preserve">冠希204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</si>
  <si>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https://space.bilibili.com/2986310</t>
    </r>
    <phoneticPr fontId="1" type="noConversion" alignment="left"/>
  </si>
  <si>
    <t xml:space="preserve">高冷小姜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</si>
  <si>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https://space.bilibili.com/449825072</t>
    </r>
    <phoneticPr fontId="1" type="noConversion" alignment="left"/>
  </si>
  <si>
    <t xml:space="preserve">清凉黄瓜薯片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</si>
  <si>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https://space.bilibili.com/2828592</t>
    </r>
    <phoneticPr fontId="1" type="noConversion" alignment="left"/>
  </si>
  <si>
    <t xml:space="preserve">欣亦然灬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</si>
  <si>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https://space.bilibili.com/50991285</t>
    </r>
    <phoneticPr fontId="1" type="noConversion" alignment="left"/>
  </si>
  <si>
    <r>
      <rPr>
        <rFont val="Microsoft YaHei"/>
        <sz val="10.0"/>
        <color rgb="FF000000"/>
      </rPr>
      <t xml:space="preserve">欣趣味</t>
    </r>
    <phoneticPr fontId="1" type="noConversion" alignment="left"/>
  </si>
  <si>
    <r>
      <rPr>
        <rFont val="Microsoft YaHei"/>
        <sz val="10.0"/>
        <color rgb="FF000000"/>
      </rPr>
      <t xml:space="preserve">1001000033561</t>
    </r>
    <phoneticPr fontId="1" type="noConversion" alignment="left"/>
  </si>
  <si>
    <t xml:space="preserve">汐月ぅ落花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</si>
  <si>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https://space.bilibili.com/179946224</t>
    </r>
    <phoneticPr fontId="1" type="noConversion" alignment="left"/>
  </si>
  <si>
    <t xml:space="preserve">相声小品</t>
    <phoneticPr fontId="1" type="noConversion" alignment="left"/>
  </si>
  <si>
    <t xml:space="preserve">请叫我小机灵儿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</si>
  <si>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https://space.bilibili.com/319829493</t>
    </r>
    <phoneticPr fontId="1" type="noConversion" alignment="left"/>
  </si>
  <si>
    <t xml:space="preserve">相声演员常云瞰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</si>
  <si>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https://space.bilibili.com/361455282</t>
    </r>
    <phoneticPr fontId="1" type="noConversion" alignment="left"/>
  </si>
  <si>
    <t xml:space="preserve">皮皮酱爱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</si>
  <si>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https://space.bilibili.com/383349900</t>
    </r>
    <phoneticPr fontId="1" type="noConversion" alignment="left"/>
  </si>
  <si>
    <r>
      <rPr>
        <rFont val="SimSun"/>
        <sz val="11.0"/>
        <color rgb="FF000000"/>
      </rPr>
      <t xml:space="preserve">非酋难以偷渡</t>
    </r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</si>
  <si>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https://space.bilibili.com/362519421</t>
    </r>
    <phoneticPr fontId="1" type="noConversion" alignment="left"/>
  </si>
  <si>
    <r>
      <rPr>
        <rFont val="Microsoft YaHei"/>
        <sz val="10.0"/>
        <color rgb="FF000000"/>
      </rPr>
      <t xml:space="preserve">非酋难以偷渡</t>
    </r>
    <phoneticPr fontId="1" type="noConversion" alignment="left"/>
  </si>
  <si>
    <r>
      <rPr>
        <rFont val="Microsoft YaHei"/>
        <sz val="10.0"/>
        <color rgb="FF000000"/>
      </rPr>
      <t xml:space="preserve">1001012020934</t>
    </r>
    <phoneticPr fontId="1" type="noConversion" alignment="left"/>
  </si>
  <si>
    <t xml:space="preserve">仲尼Johnny777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</si>
  <si>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https://space.bilibili.com/28278842</t>
    </r>
    <phoneticPr fontId="1" type="noConversion" alignment="left"/>
  </si>
  <si>
    <r>
      <rPr>
        <rFont val="SimSun"/>
        <sz val="11.0"/>
        <color rgb="FF000000"/>
      </rPr>
      <t xml:space="preserve">ReM丶碎梦</t>
    </r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</si>
  <si>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https://space.bilibili.com/10291126</t>
    </r>
    <phoneticPr fontId="1" type="noConversion" alignment="left"/>
  </si>
  <si>
    <r>
      <rPr>
        <rFont val="Microsoft YaHei"/>
        <sz val="10.0"/>
        <color rgb="FF000000"/>
      </rPr>
      <t xml:space="preserve">ReM丶碎梦</t>
    </r>
    <phoneticPr fontId="1" type="noConversion" alignment="left"/>
  </si>
  <si>
    <r>
      <rPr>
        <rFont val="Microsoft YaHei"/>
        <sz val="10.0"/>
        <color rgb="FF000000"/>
      </rPr>
      <t xml:space="preserve">1001011999234</t>
    </r>
    <phoneticPr fontId="1" type="noConversion" alignment="left"/>
  </si>
  <si>
    <r>
      <rPr>
        <rFont val="SimSun"/>
        <sz val="11.0"/>
        <color rgb="FF000000"/>
      </rPr>
      <t xml:space="preserve">半泽和莉娜</t>
    </r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</si>
  <si>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https://space.bilibili.com/1506849</t>
    </r>
    <phoneticPr fontId="1" type="noConversion" alignment="left"/>
  </si>
  <si>
    <r>
      <rPr>
        <rFont val="Microsoft YaHei"/>
        <sz val="10.0"/>
        <color rgb="FF000000"/>
      </rPr>
      <t xml:space="preserve">半泽和莉娜</t>
    </r>
    <phoneticPr fontId="1" type="noConversion" alignment="left"/>
  </si>
  <si>
    <r>
      <rPr>
        <rFont val="Arial"/>
        <sz val="10.0"/>
        <color rgb="FF000000"/>
      </rPr>
      <t xml:space="preserve">1001000527015</t>
    </r>
    <phoneticPr fontId="1" type="noConversion" alignment="left"/>
  </si>
  <si>
    <t xml:space="preserve">暴雨停了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</si>
  <si>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https://space.bilibili.com/86189789</t>
    </r>
    <phoneticPr fontId="1" type="noConversion" alignment="left"/>
  </si>
  <si>
    <t xml:space="preserve">李佳琦的事业粉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</si>
  <si>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https://space.bilibili.com/39148391</t>
    </r>
    <phoneticPr fontId="1" type="noConversion" alignment="left"/>
  </si>
  <si>
    <t xml:space="preserve">G僧东东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</si>
  <si>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https://space.bilibili.com/226243718</t>
    </r>
    <phoneticPr fontId="1" type="noConversion" alignment="left"/>
  </si>
  <si>
    <r>
      <rPr>
        <rFont val="SimSun"/>
        <sz val="11.0"/>
        <color rgb="FF000000"/>
      </rPr>
      <t xml:space="preserve">食人霸王花丶</t>
    </r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</si>
  <si>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https://space.bilibili.com/505202375</t>
    </r>
    <phoneticPr fontId="1" type="noConversion" alignment="left"/>
  </si>
  <si>
    <r>
      <rPr>
        <rFont val="Microsoft YaHei"/>
        <sz val="10.0"/>
        <color rgb="FF000000"/>
      </rPr>
      <t xml:space="preserve">食人霸王花丶</t>
    </r>
    <phoneticPr fontId="1" type="noConversion" alignment="left"/>
  </si>
  <si>
    <r>
      <rPr>
        <rFont val="Microsoft YaHei"/>
        <sz val="10.0"/>
        <color rgb="FF000000"/>
      </rPr>
      <t xml:space="preserve">1001012000881</t>
    </r>
    <phoneticPr fontId="1" type="noConversion" alignment="left"/>
  </si>
  <si>
    <t xml:space="preserve">东尼ookii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</si>
  <si>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https://space.bilibili.com/285499073</t>
    </r>
    <phoneticPr fontId="1" type="noConversion" alignment="left"/>
  </si>
  <si>
    <t xml:space="preserve">童瓜Toric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</si>
  <si>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https://space.bilibili.com/484269616</t>
    </r>
    <phoneticPr fontId="1" type="noConversion" alignment="left"/>
  </si>
  <si>
    <t xml:space="preserve">灵雅XB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</si>
  <si>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https://space.bilibili.com/477789438</t>
    </r>
    <phoneticPr fontId="1" type="noConversion" alignment="left"/>
  </si>
  <si>
    <t xml:space="preserve">小猪P_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</si>
  <si>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https://space.bilibili.com/2283296</t>
    </r>
    <phoneticPr fontId="1" type="noConversion" alignment="left"/>
  </si>
  <si>
    <t xml:space="preserve">闲鱼混剪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</si>
  <si>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https://space.bilibili.com/403213711</t>
    </r>
    <phoneticPr fontId="1" type="noConversion" alignment="left"/>
  </si>
  <si>
    <t xml:space="preserve">木兆是个桃儿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</si>
  <si>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https://space.bilibili.com/224667571</t>
    </r>
    <phoneticPr fontId="1" type="noConversion" alignment="left"/>
  </si>
  <si>
    <t xml:space="preserve">鱼涟漪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</si>
  <si>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https://space.bilibili.com/89623</t>
    </r>
    <phoneticPr fontId="1" type="noConversion" alignment="left"/>
  </si>
  <si>
    <t xml:space="preserve">黑白学社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</si>
  <si>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https://space.bilibili.com/269914024</t>
    </r>
    <phoneticPr fontId="1" type="noConversion" alignment="left"/>
  </si>
  <si>
    <t xml:space="preserve">一只罗休休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</si>
  <si>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https://space.bilibili.com/92814284</t>
    </r>
    <phoneticPr fontId="1" type="noConversion" alignment="left"/>
  </si>
  <si>
    <r>
      <rPr>
        <rFont val="Microsoft YaHei"/>
        <sz val="9.0"/>
        <color rgb="FF2B2B2B"/>
      </rPr>
      <t xml:space="preserve">B站私信</t>
    </r>
    <phoneticPr fontId="1" type="noConversion" alignment="left"/>
  </si>
  <si>
    <t xml:space="preserve">口水男孩Vlog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</si>
  <si>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https://space.bilibili.com/392125590</t>
    </r>
    <phoneticPr fontId="1" type="noConversion" alignment="left"/>
  </si>
  <si>
    <t xml:space="preserve">剪刀手瑜乔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</si>
  <si>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https://space.bilibili.com/42448991</t>
    </r>
    <phoneticPr fontId="1" type="noConversion" alignment="left"/>
  </si>
  <si>
    <t xml:space="preserve">一次性配音组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</si>
  <si>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https://space.bilibili.com/2019839</t>
    </r>
    <phoneticPr fontId="1" type="noConversion" alignment="left"/>
  </si>
  <si>
    <r>
      <rPr>
        <rFont val="Microsoft YaHei"/>
        <sz val="10.0"/>
        <color rgb="FF000000"/>
      </rPr>
      <t xml:space="preserve">一次性的配音组</t>
    </r>
    <phoneticPr fontId="1" type="noConversion" alignment="left"/>
  </si>
  <si>
    <t xml:space="preserve">就是不吃草莓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</si>
  <si>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https://space.bilibili.com/23476476</t>
    </r>
    <phoneticPr fontId="1" type="noConversion" alignment="left"/>
  </si>
  <si>
    <t xml:space="preserve">stormxu徐风暴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</si>
  <si>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https://space.bilibili.com/96578287</t>
    </r>
    <phoneticPr fontId="1" type="noConversion" alignment="left"/>
  </si>
  <si>
    <t xml:space="preserve">威哥和九九的小日常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</si>
  <si>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https://space.bilibili.com/232539502</t>
    </r>
    <phoneticPr fontId="1" type="noConversion" alignment="left"/>
  </si>
  <si>
    <t xml:space="preserve">工业科技爱好者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</si>
  <si>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https://space.bilibili.com/393591323</t>
    </r>
    <phoneticPr fontId="1" type="noConversion" alignment="left"/>
  </si>
  <si>
    <t xml:space="preserve">哆魔熊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</si>
  <si>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https://space.bilibili.com/9863222</t>
    </r>
    <phoneticPr fontId="1" type="noConversion" alignment="left"/>
  </si>
  <si>
    <t xml:space="preserve">L李明霖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</si>
  <si>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https://space.bilibili.com/39735082</t>
    </r>
    <phoneticPr fontId="1" type="noConversion" alignment="left"/>
  </si>
  <si>
    <t xml:space="preserve">不吐不快酱半碗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</si>
  <si>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https://space.bilibili.com/278462087</t>
    </r>
    <phoneticPr fontId="1" type="noConversion" alignment="left"/>
  </si>
  <si>
    <t xml:space="preserve">小柚子清水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</si>
  <si>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https://space.bilibili.com/386605853</t>
    </r>
    <phoneticPr fontId="1" type="noConversion" alignment="left"/>
  </si>
  <si>
    <t xml:space="preserve">罗永奇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</si>
  <si>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https://space.bilibili.com/95297583</t>
    </r>
    <phoneticPr fontId="1" type="noConversion" alignment="left"/>
  </si>
  <si>
    <t xml:space="preserve">声鱼片儿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</si>
  <si>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https://space.bilibili.com/7064298</t>
    </r>
    <phoneticPr fontId="1" type="noConversion" alignment="left"/>
  </si>
  <si>
    <t xml:space="preserve">白熊ONEヽ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</si>
  <si>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https://space.bilibili.com/25333161</t>
    </r>
    <phoneticPr fontId="1" type="noConversion" alignment="left"/>
  </si>
  <si>
    <t xml:space="preserve">这坨云不是鱼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</si>
  <si>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https://space.bilibili.com/60116665</t>
    </r>
    <phoneticPr fontId="1" type="noConversion" alignment="left"/>
  </si>
  <si>
    <t xml:space="preserve">xxBunno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</si>
  <si>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https://space.bilibili.com/248907105</t>
    </r>
    <phoneticPr fontId="1" type="noConversion" alignment="left"/>
  </si>
  <si>
    <t xml:space="preserve">迷死特儿he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</si>
  <si>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https://space.bilibili.com/313579977</t>
    </r>
    <phoneticPr fontId="1" type="noConversion" alignment="left"/>
  </si>
  <si>
    <t xml:space="preserve">正经的老邪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</si>
  <si>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https://space.bilibili.com/16022714</t>
    </r>
    <phoneticPr fontId="1" type="noConversion" alignment="left"/>
  </si>
  <si>
    <t xml:space="preserve">任性的KIMKILLS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</si>
  <si>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https://space.bilibili.com/25623387</t>
    </r>
    <phoneticPr fontId="1" type="noConversion" alignment="left"/>
  </si>
  <si>
    <t xml:space="preserve">无所事事的旁观者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</si>
  <si>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https://space.bilibili.com/35886076</t>
    </r>
    <phoneticPr fontId="1" type="noConversion" alignment="left"/>
  </si>
  <si>
    <r>
      <rPr>
        <rFont val="Microsoft YaHei"/>
        <sz val="10.0"/>
        <color rgb="FF000000"/>
      </rPr>
      <t xml:space="preserve">搞笑</t>
    </r>
    <phoneticPr fontId="1" type="noConversion" alignment="left"/>
  </si>
  <si>
    <r>
      <rPr>
        <rFont val="Microsoft YaHei"/>
        <sz val="10.0"/>
        <color rgb="FF000000"/>
      </rPr>
      <t xml:space="preserve">剧情段子</t>
    </r>
    <phoneticPr fontId="1" type="noConversion" alignment="left"/>
  </si>
  <si>
    <r>
      <rPr>
        <rFont val="Microsoft YaHei"/>
        <sz val="10.0"/>
        <color rgb="FF000000"/>
      </rPr>
      <t xml:space="preserve">MK妙姐（凯诺家人）</t>
    </r>
    <phoneticPr fontId="1" type="noConversion" alignment="left"/>
  </si>
  <si>
    <t xml:space="preserve">https://www.douyin.com/share/user/59036441786</t>
    <phoneticPr fontId="1" type="noConversion" alignment="left"/>
  </si>
  <si>
    <t xml:space="preserve">逗比</t>
    <phoneticPr fontId="1" type="noConversion" alignment="left"/>
  </si>
  <si>
    <t xml:space="preserve">虾饺皇飞虾饺</t>
    <phoneticPr fontId="1" type="noConversion" alignment="left"/>
  </si>
  <si>
    <t xml:space="preserve">https://www.douyin.com/share/user/59727572048</t>
    <phoneticPr fontId="1" type="noConversion" alignment="left"/>
  </si>
  <si>
    <t xml:space="preserve">王:dizzy:益:dizzy:达:ghost: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</si>
  <si>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https://www.douyin.com/share/user/60311958319</t>
    </r>
    <phoneticPr fontId="1" type="noConversion" alignment="left"/>
  </si>
  <si>
    <t xml:space="preserve">汪东城</t>
    <phoneticPr fontId="1" type="noConversion" alignment="left"/>
  </si>
  <si>
    <t xml:space="preserve">https://www.douyin.com/share/user/58947228022</t>
    <phoneticPr fontId="1" type="noConversion" alignment="left"/>
  </si>
  <si>
    <r>
      <rPr>
        <rFont val="Microsoft YaHei"/>
        <sz val="10.0"/>
        <color rgb="FF000000"/>
      </rPr>
      <t xml:space="preserve">抖音私信</t>
    </r>
    <phoneticPr fontId="1" type="noConversion" alignment="left"/>
  </si>
  <si>
    <t xml:space="preserve">雷沙沙大侠</t>
    <phoneticPr fontId="1" type="noConversion" alignment="left"/>
  </si>
  <si>
    <t xml:space="preserve">https://www.douyin.com/share/user/60076891243</t>
    <phoneticPr fontId="1" type="noConversion" alignment="left"/>
  </si>
  <si>
    <t xml:space="preserve">奶思男孩Nice</t>
    <phoneticPr fontId="1" type="noConversion" alignment="left"/>
  </si>
  <si>
    <t xml:space="preserve">https://www.douyin.com/share/user/68804022320</t>
    <phoneticPr fontId="1" type="noConversion" alignment="left"/>
  </si>
  <si>
    <t xml:space="preserve">宣妮小魔女</t>
    <phoneticPr fontId="1" type="noConversion" alignment="left"/>
  </si>
  <si>
    <t xml:space="preserve">https://www.douyin.com/share/user/55963124339</t>
    <phoneticPr fontId="1" type="noConversion" alignment="left"/>
  </si>
  <si>
    <t xml:space="preserve">潮汕小人物</t>
    <phoneticPr fontId="1" type="noConversion" alignment="left"/>
  </si>
  <si>
    <t xml:space="preserve">https://www.douyin.com/share/user/60303536619</t>
    <phoneticPr fontId="1" type="noConversion" alignment="left"/>
  </si>
  <si>
    <t xml:space="preserve">:China:晶爺:person_in_lotus_position_medium-light_skin_tone::female_sign:</t>
    <phoneticPr fontId="1" type="noConversion" alignment="left"/>
  </si>
  <si>
    <t xml:space="preserve">https://www.douyin.com/share/user/57812478742</t>
    <phoneticPr fontId="1" type="noConversion" alignment="left"/>
  </si>
  <si>
    <t xml:space="preserve">剧情段子</t>
    <phoneticPr fontId="1" type="noConversion" alignment="left"/>
  </si>
  <si>
    <t xml:space="preserve">傻嗨嗨</t>
    <phoneticPr fontId="1" type="noConversion" alignment="left"/>
  </si>
  <si>
    <t xml:space="preserve">https://www.douyin.com/share/user/72234095399</t>
    <phoneticPr fontId="1" type="noConversion" alignment="left"/>
  </si>
  <si>
    <t xml:space="preserve">搞笑文字/表情包</t>
    <phoneticPr fontId="1" type="noConversion" alignment="left"/>
  </si>
  <si>
    <t xml:space="preserve">小东East</t>
    <phoneticPr fontId="1" type="noConversion" alignment="left"/>
  </si>
  <si>
    <t xml:space="preserve">https://www.douyin.com/share/user/93586009063</t>
    <phoneticPr fontId="1" type="noConversion" alignment="left"/>
  </si>
  <si>
    <t xml:space="preserve">尚推荐（老尚）</t>
    <phoneticPr fontId="1" type="noConversion" alignment="left"/>
  </si>
  <si>
    <t xml:space="preserve">https://www.douyin.com/share/user/64059034463</t>
    <phoneticPr fontId="1" type="noConversion" alignment="left"/>
  </si>
  <si>
    <t xml:space="preserve">成都西山居</t>
    <phoneticPr fontId="1" type="noConversion" alignment="left"/>
  </si>
  <si>
    <t xml:space="preserve">https://www.douyin.com/share/user/94207172568</t>
    <phoneticPr fontId="1" type="noConversion" alignment="left"/>
  </si>
  <si>
    <t xml:space="preserve">颓废市民许先生</t>
    <phoneticPr fontId="1" type="noConversion" alignment="left"/>
  </si>
  <si>
    <t xml:space="preserve">https://www.douyin.com/share/user/57750825315</t>
    <phoneticPr fontId="1" type="noConversion" alignment="left"/>
  </si>
  <si>
    <t xml:space="preserve">修手机的小哥哥:red_heart:</t>
    <phoneticPr fontId="1" type="noConversion" alignment="left"/>
  </si>
  <si>
    <t xml:space="preserve">https://www.douyin.com/share/user/58851737878</t>
    <phoneticPr fontId="1" type="noConversion" alignment="left"/>
  </si>
  <si>
    <t xml:space="preserve">萱大</t>
    <phoneticPr fontId="1" type="noConversion" alignment="left"/>
  </si>
  <si>
    <t xml:space="preserve">https://www.douyin.com/share/user/85729670022</t>
    <phoneticPr fontId="1" type="noConversion" alignment="left"/>
  </si>
  <si>
    <t xml:space="preserve">开心麻花演员北北</t>
    <phoneticPr fontId="1" type="noConversion" alignment="left"/>
  </si>
  <si>
    <t xml:space="preserve">https://www.douyin.com/share/user/95654278280</t>
    <phoneticPr fontId="1" type="noConversion" alignment="left"/>
  </si>
  <si>
    <t xml:space="preserve">TTChan</t>
    <phoneticPr fontId="1" type="noConversion" alignment="left"/>
  </si>
  <si>
    <t xml:space="preserve">https://www.douyin.com/share/user/62350317182</t>
    <phoneticPr fontId="1" type="noConversion" alignment="left"/>
  </si>
  <si>
    <t xml:space="preserve">原沃业</t>
    <phoneticPr fontId="1" type="noConversion" alignment="left"/>
  </si>
  <si>
    <t xml:space="preserve">https://www.douyin.com/share/user/56689291657</t>
    <phoneticPr fontId="1" type="noConversion" alignment="left"/>
  </si>
  <si>
    <t xml:space="preserve">秀逗王子</t>
    <phoneticPr fontId="1" type="noConversion" alignment="left"/>
  </si>
  <si>
    <t xml:space="preserve">https://www.douyin.com/share/user/15542937920</t>
    <phoneticPr fontId="1" type="noConversion" alignment="left"/>
  </si>
  <si>
    <t xml:space="preserve">寺库SECOO</t>
    <phoneticPr fontId="1" type="noConversion" alignment="left"/>
  </si>
  <si>
    <t xml:space="preserve">https://www.douyin.com/share/user/59525933030</t>
    <phoneticPr fontId="1" type="noConversion" alignment="left"/>
  </si>
  <si>
    <t xml:space="preserve">励志的金太郎</t>
    <phoneticPr fontId="1" type="noConversion" alignment="left"/>
  </si>
  <si>
    <t xml:space="preserve">https://www.douyin.com/share/user/84884142156</t>
    <phoneticPr fontId="1" type="noConversion" alignment="left"/>
  </si>
  <si>
    <t xml:space="preserve">熊松松Calm_</t>
    <phoneticPr fontId="1" type="noConversion" alignment="left"/>
  </si>
  <si>
    <t xml:space="preserve">https://www.douyin.com/share/user/65621927630</t>
    <phoneticPr fontId="1" type="noConversion" alignment="left"/>
  </si>
  <si>
    <t xml:space="preserve">甜橙2.0</t>
    <phoneticPr fontId="1" type="noConversion" alignment="left"/>
  </si>
  <si>
    <t xml:space="preserve">https://www.douyin.com/share/user/58791151604</t>
    <phoneticPr fontId="1" type="noConversion" alignment="left"/>
  </si>
  <si>
    <t xml:space="preserve">雨哥拿捏的很稳</t>
    <phoneticPr fontId="1" type="noConversion" alignment="left"/>
  </si>
  <si>
    <t xml:space="preserve">https://www.douyin.com/share/user/62207104940</t>
    <phoneticPr fontId="1" type="noConversion" alignment="left"/>
  </si>
  <si>
    <t xml:space="preserve">前台刘依萍</t>
    <phoneticPr fontId="1" type="noConversion" alignment="left"/>
  </si>
  <si>
    <t xml:space="preserve">https://www.douyin.com/share/user/96885194698</t>
    <phoneticPr fontId="1" type="noConversion" alignment="left"/>
  </si>
  <si>
    <t xml:space="preserve">战辉</t>
    <phoneticPr fontId="1" type="noConversion" alignment="left"/>
  </si>
  <si>
    <t xml:space="preserve">https://www.douyin.com/share/user/96129902136</t>
    <phoneticPr fontId="1" type="noConversion" alignment="left"/>
  </si>
  <si>
    <t xml:space="preserve">生活趣事</t>
    <phoneticPr fontId="1" type="noConversion" alignment="left"/>
  </si>
  <si>
    <t xml:space="preserve">去去去去去</t>
    <phoneticPr fontId="1" type="noConversion" alignment="left"/>
  </si>
  <si>
    <t xml:space="preserve">https://www.douyin.com/share/user/62515456446</t>
    <phoneticPr fontId="1" type="noConversion" alignment="left"/>
  </si>
  <si>
    <t xml:space="preserve">恶搞整蛊</t>
    <phoneticPr fontId="1" type="noConversion" alignment="left"/>
  </si>
  <si>
    <t xml:space="preserve">豪文乐</t>
    <phoneticPr fontId="1" type="noConversion" alignment="left"/>
  </si>
  <si>
    <t xml:space="preserve">https://www.douyin.com/share/user/64638950357</t>
    <phoneticPr fontId="1" type="noConversion" alignment="left"/>
  </si>
  <si>
    <t xml:space="preserve">二老肥的小公举</t>
    <phoneticPr fontId="1" type="noConversion" alignment="left"/>
  </si>
  <si>
    <t xml:space="preserve">https://www.douyin.com/share/user/60576448030</t>
    <phoneticPr fontId="1" type="noConversion" alignment="left"/>
  </si>
  <si>
    <t xml:space="preserve">李李李KKK</t>
    <phoneticPr fontId="1" type="noConversion" alignment="left"/>
  </si>
  <si>
    <t xml:space="preserve">https://www.douyin.com/share/user/64114672807</t>
    <phoneticPr fontId="1" type="noConversion" alignment="left"/>
  </si>
  <si>
    <t xml:space="preserve">大连金城武</t>
    <phoneticPr fontId="1" type="noConversion" alignment="left"/>
  </si>
  <si>
    <t xml:space="preserve">https://www.douyin.com/share/user/60049327203</t>
    <phoneticPr fontId="1" type="noConversion" alignment="left"/>
  </si>
  <si>
    <t xml:space="preserve">黄:thinking_face:小黄</t>
    <phoneticPr fontId="1" type="noConversion" alignment="left"/>
  </si>
  <si>
    <t xml:space="preserve">https://www.douyin.com/share/user/72692590104</t>
    <phoneticPr fontId="1" type="noConversion" alignment="left"/>
  </si>
  <si>
    <t xml:space="preserve">陈凯F-kk</t>
    <phoneticPr fontId="1" type="noConversion" alignment="left"/>
  </si>
  <si>
    <t xml:space="preserve">https://www.douyin.com/share/user/50316893888</t>
    <phoneticPr fontId="1" type="noConversion" alignment="left"/>
  </si>
  <si>
    <t xml:space="preserve">宿迁网警</t>
    <phoneticPr fontId="1" type="noConversion" alignment="left"/>
  </si>
  <si>
    <t xml:space="preserve">https://www.douyin.com/share/user/97342396448</t>
    <phoneticPr fontId="1" type="noConversion" alignment="left"/>
  </si>
  <si>
    <t xml:space="preserve">屎味三明治</t>
    <phoneticPr fontId="1" type="noConversion" alignment="left"/>
  </si>
  <si>
    <t xml:space="preserve">https://www.douyin.com/share/user/87350687313</t>
    <phoneticPr fontId="1" type="noConversion" alignment="left"/>
  </si>
  <si>
    <t xml:space="preserve">:China:活在封建社会的老年人:China:</t>
    <phoneticPr fontId="1" type="noConversion" alignment="left"/>
  </si>
  <si>
    <t xml:space="preserve">https://www.douyin.com/share/user/59672968096</t>
    <phoneticPr fontId="1" type="noConversion" alignment="left"/>
  </si>
  <si>
    <t xml:space="preserve">付付小姐姐</t>
    <phoneticPr fontId="1" type="noConversion" alignment="left"/>
  </si>
  <si>
    <t xml:space="preserve">https://www.douyin.com/share/user/78507890505</t>
    <phoneticPr fontId="1" type="noConversion" alignment="left"/>
  </si>
  <si>
    <t xml:space="preserve">诤友 赵天传</t>
    <phoneticPr fontId="1" type="noConversion" alignment="left"/>
  </si>
  <si>
    <t xml:space="preserve">https://www.douyin.com/share/user/83873977409</t>
    <phoneticPr fontId="1" type="noConversion" alignment="left"/>
  </si>
  <si>
    <t xml:space="preserve">铁柱</t>
    <phoneticPr fontId="1" type="noConversion" alignment="left"/>
  </si>
  <si>
    <t xml:space="preserve">https://www.douyin.com/share/user/78532291023</t>
    <phoneticPr fontId="1" type="noConversion" alignment="left"/>
  </si>
  <si>
    <t xml:space="preserve">王旭and安琪</t>
    <phoneticPr fontId="1" type="noConversion" alignment="left"/>
  </si>
  <si>
    <t xml:space="preserve">https://www.douyin.com/share/user/94210520804</t>
    <phoneticPr fontId="1" type="noConversion" alignment="left"/>
  </si>
  <si>
    <t xml:space="preserve">小书的生活</t>
    <phoneticPr fontId="1" type="noConversion" alignment="left"/>
  </si>
  <si>
    <t xml:space="preserve">https://www.douyin.com/share/user/103061535116</t>
    <phoneticPr fontId="1" type="noConversion" alignment="left"/>
  </si>
  <si>
    <t xml:space="preserve">总裁明东</t>
    <phoneticPr fontId="1" type="noConversion" alignment="left"/>
  </si>
  <si>
    <t xml:space="preserve">https://www.douyin.com/share/user/99142581248</t>
    <phoneticPr fontId="1" type="noConversion" alignment="left"/>
  </si>
  <si>
    <t xml:space="preserve">五十岚上夏:teddy_bear:</t>
    <phoneticPr fontId="1" type="noConversion" alignment="left"/>
  </si>
  <si>
    <t xml:space="preserve">https://www.douyin.com/share/user/87399332768</t>
    <phoneticPr fontId="1" type="noConversion" alignment="left"/>
  </si>
  <si>
    <t xml:space="preserve">君风</t>
    <phoneticPr fontId="1" type="noConversion" alignment="left"/>
  </si>
  <si>
    <t xml:space="preserve">https://www.douyin.com/share/user/101762957305</t>
    <phoneticPr fontId="1" type="noConversion" alignment="left"/>
  </si>
  <si>
    <t xml:space="preserve">蒙奇D小明</t>
    <phoneticPr fontId="1" type="noConversion" alignment="left"/>
  </si>
  <si>
    <t xml:space="preserve">https://www.douyin.com/share/user/76617030038</t>
    <phoneticPr fontId="1" type="noConversion" alignment="left"/>
  </si>
  <si>
    <t xml:space="preserve">白玄冲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</si>
  <si>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https://www.douyin.com/share/user/58638381746</t>
    </r>
    <phoneticPr fontId="1" type="noConversion" alignment="left"/>
  </si>
  <si>
    <r>
      <rPr>
        <rFont val="Microsoft YaHei"/>
        <sz val="10.0"/>
        <color rgb="FF000000"/>
      </rPr>
      <t xml:space="preserve">白玄冲</t>
    </r>
    <phoneticPr fontId="1" type="noConversion" alignment="left"/>
  </si>
  <si>
    <r>
      <rPr>
        <rFont val="Microsoft YaHei"/>
        <sz val="10.0"/>
        <color rgb="FF000000"/>
      </rPr>
      <t xml:space="preserve">1001012258891</t>
    </r>
    <phoneticPr fontId="1" type="noConversion" alignment="left"/>
  </si>
  <si>
    <t xml:space="preserve">新疆八郎</t>
    <phoneticPr fontId="1" type="noConversion" alignment="left"/>
  </si>
  <si>
    <t xml:space="preserve">https://www.douyin.com/share/user/96670409995</t>
    <phoneticPr fontId="1" type="noConversion" alignment="left"/>
  </si>
  <si>
    <t xml:space="preserve">鶴無渡</t>
    <phoneticPr fontId="1" type="noConversion" alignment="left"/>
  </si>
  <si>
    <t xml:space="preserve">https://www.douyin.com/share/user/75433937659</t>
    <phoneticPr fontId="1" type="noConversion" alignment="left"/>
  </si>
  <si>
    <t xml:space="preserve">王师虎（最帅鱼塘老板）:China:</t>
    <phoneticPr fontId="1" type="noConversion" alignment="left"/>
  </si>
  <si>
    <t xml:space="preserve">https://www.douyin.com/share/user/61046960116</t>
    <phoneticPr fontId="1" type="noConversion" alignment="left"/>
  </si>
  <si>
    <t xml:space="preserve">小狼头:fire:</t>
    <phoneticPr fontId="1" type="noConversion" alignment="left"/>
  </si>
  <si>
    <t xml:space="preserve">https://www.douyin.com/share/user/98465378431</t>
    <phoneticPr fontId="1" type="noConversion" alignment="left"/>
  </si>
  <si>
    <t xml:space="preserve">晓宾哥哥gg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</si>
  <si>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https://www.douyin.com/share/user/63857280117</t>
    </r>
    <phoneticPr fontId="1" type="noConversion" alignment="left"/>
  </si>
  <si>
    <t xml:space="preserve">酷酷的淑芬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</si>
  <si>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https://www.douyin.com/share/user/101750608337</t>
    </r>
    <phoneticPr fontId="1" type="noConversion" alignment="left"/>
  </si>
  <si>
    <t xml:space="preserve">安顺（电话哥）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</si>
  <si>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https://www.douyin.com/share/user/71227548828</t>
    </r>
    <phoneticPr fontId="1" type="noConversion" alignment="left"/>
  </si>
  <si>
    <t xml:space="preserve">凌渡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</si>
  <si>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https://www.douyin.com/share/user/75875839098</t>
    </r>
    <phoneticPr fontId="1" type="noConversion" alignment="left"/>
  </si>
  <si>
    <t xml:space="preserve">克利切:flashlight:517:party_popper::birthday_cake: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</si>
  <si>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https://www.douyin.com/share/user/70083075741</t>
    </r>
    <phoneticPr fontId="1" type="noConversion" alignment="left"/>
  </si>
  <si>
    <t xml:space="preserve">虔诚:hundred_points:大赣州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</si>
  <si>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https://www.douyin.com/share/user/79181362992</t>
    </r>
    <phoneticPr fontId="1" type="noConversion" alignment="left"/>
  </si>
  <si>
    <t xml:space="preserve">李二哈-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</si>
  <si>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https://www.douyin.com/share/user/59748554638</t>
    </r>
    <phoneticPr fontId="1" type="noConversion" alignment="left"/>
  </si>
  <si>
    <t xml:space="preserve">紫尊美玉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</si>
  <si>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https://www.douyin.com/share/user/96722016504</t>
    </r>
    <phoneticPr fontId="1" type="noConversion" alignment="left"/>
  </si>
  <si>
    <t xml:space="preserve">李北枳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</si>
  <si>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https://www.douyin.com/share/user/95985833855</t>
    </r>
    <phoneticPr fontId="1" type="noConversion" alignment="left"/>
  </si>
  <si>
    <t xml:space="preserve">自媒体蜗牛哥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</si>
  <si>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https://www.douyin.com/share/user/66612096694</t>
    </r>
    <phoneticPr fontId="1" type="noConversion" alignment="left"/>
  </si>
  <si>
    <t xml:space="preserve">来喜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</si>
  <si>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https://www.douyin.com/share/user/96545121044</t>
    </r>
    <phoneticPr fontId="1" type="noConversion" alignment="left"/>
  </si>
  <si>
    <t xml:space="preserve">嘚瑟老爹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</si>
  <si>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https://www.douyin.com/share/user/102089160926</t>
    </r>
    <phoneticPr fontId="1" type="noConversion" alignment="left"/>
  </si>
  <si>
    <t xml:space="preserve">A.??天亦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</si>
  <si>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https://www.douyin.com/share/user/59061658603</t>
    </r>
    <phoneticPr fontId="1" type="noConversion" alignment="left"/>
  </si>
  <si>
    <t xml:space="preserve">芳姐表情包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</si>
  <si>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https://www.douyin.com/share/user/100344261308</t>
    </r>
    <phoneticPr fontId="1" type="noConversion" alignment="left"/>
  </si>
  <si>
    <t xml:space="preserve">YingBaby:fire:莹宝贝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</si>
  <si>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https://www.douyin.com/share/user/75226259272</t>
    </r>
    <phoneticPr fontId="1" type="noConversion" alignment="left"/>
  </si>
  <si>
    <t xml:space="preserve">:butterfly:斯斯儿呀（5月15日生日）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</si>
  <si>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https://www.douyin.com/share/user/93775343409</t>
    </r>
    <phoneticPr fontId="1" type="noConversion" alignment="left"/>
  </si>
  <si>
    <t xml:space="preserve">Jcsomething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</si>
  <si>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https://www.douyin.com/share/user/58998617292</t>
    </r>
    <phoneticPr fontId="1" type="noConversion" alignment="left"/>
  </si>
  <si>
    <t xml:space="preserve">双鱼的Twins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</si>
  <si>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https://www.douyin.com/share/user/99631508647</t>
    </r>
    <phoneticPr fontId="1" type="noConversion" alignment="left"/>
  </si>
  <si>
    <t xml:space="preserve">王芯芯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</si>
  <si>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https://www.douyin.com/share/user/57705524990</t>
    </r>
    <phoneticPr fontId="1" type="noConversion" alignment="left"/>
  </si>
  <si>
    <t xml:space="preserve">张辉映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</si>
  <si>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https://www.douyin.com/share/user/61915187400</t>
    </r>
    <phoneticPr fontId="1" type="noConversion" alignment="left"/>
  </si>
  <si>
    <t xml:space="preserve">淮安金城武（方言）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</si>
  <si>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https://www.douyin.com/share/user/63772459402</t>
    </r>
    <phoneticPr fontId="1" type="noConversion" alignment="left"/>
  </si>
  <si>
    <t xml:space="preserve">彭州二哥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</si>
  <si>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https://www.douyin.com/share/user/61751159873</t>
    </r>
    <phoneticPr fontId="1" type="noConversion" alignment="left"/>
  </si>
  <si>
    <t xml:space="preserve">袁大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</si>
  <si>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https://www.douyin.com/share/user/62517501415</t>
    </r>
    <phoneticPr fontId="1" type="noConversion" alignment="left"/>
  </si>
  <si>
    <t xml:space="preserve">土豆@村长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</si>
  <si>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https://www.douyin.com/share/user/64195781661</t>
    </r>
    <phoneticPr fontId="1" type="noConversion" alignment="left"/>
  </si>
  <si>
    <t xml:space="preserve">韵儿:kiss_mark: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</si>
  <si>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https://www.douyin.com/share/user/70179336948</t>
    </r>
    <phoneticPr fontId="1" type="noConversion" alignment="left"/>
  </si>
  <si>
    <t xml:space="preserve">憨猪小仙女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</si>
  <si>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https://www.douyin.com/share/user/87393910366</t>
    </r>
    <phoneticPr fontId="1" type="noConversion" alignment="left"/>
  </si>
  <si>
    <t xml:space="preserve">徐曾凌子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</si>
  <si>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https://www.douyin.com/share/user/98596239060</t>
    </r>
    <phoneticPr fontId="1" type="noConversion" alignment="left"/>
  </si>
  <si>
    <t xml:space="preserve">陈俊义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</si>
  <si>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https://www.douyin.com/share/user/75546425082</t>
    </r>
    <phoneticPr fontId="1" type="noConversion" alignment="left"/>
  </si>
  <si>
    <t xml:space="preserve">崩坏姐妹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</si>
  <si>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https://www.douyin.com/share/user/65168707773</t>
    </r>
    <phoneticPr fontId="1" type="noConversion" alignment="left"/>
  </si>
  <si>
    <t xml:space="preserve">李小健:sparkles: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</si>
  <si>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https://www.douyin.com/share/user/62374570694</t>
    </r>
    <phoneticPr fontId="1" type="noConversion" alignment="left"/>
  </si>
  <si>
    <t xml:space="preserve">四川二哥</t>
    <phoneticPr fontId="1" type="noConversion" alignment="left"/>
  </si>
  <si>
    <t xml:space="preserve">https://www.douyin.com/share/user/70532073841</t>
    <phoneticPr fontId="1" type="noConversion" alignment="left"/>
  </si>
  <si>
    <t xml:space="preserve">怪售休闲食品</t>
    <phoneticPr fontId="1" type="noConversion" alignment="left"/>
  </si>
  <si>
    <t xml:space="preserve">https://www.douyin.com/share/user/62913706501</t>
    <phoneticPr fontId="1" type="noConversion" alignment="left"/>
  </si>
  <si>
    <t xml:space="preserve">大嘴猴（走哪吃哪）</t>
    <phoneticPr fontId="1" type="noConversion" alignment="left"/>
  </si>
  <si>
    <t xml:space="preserve">https://www.douyin.com/share/user/104794228575</t>
    <phoneticPr fontId="1" type="noConversion" alignment="left"/>
  </si>
  <si>
    <t xml:space="preserve">潮汕二姐</t>
    <phoneticPr fontId="1" type="noConversion" alignment="left"/>
  </si>
  <si>
    <t xml:space="preserve">https://www.douyin.com/share/user/58647087249</t>
    <phoneticPr fontId="1" type="noConversion" alignment="left"/>
  </si>
  <si>
    <t xml:space="preserve">鹰生力</t>
    <phoneticPr fontId="1" type="noConversion" alignment="left"/>
  </si>
  <si>
    <t xml:space="preserve">https://www.douyin.com/share/user/99795902355</t>
    <phoneticPr fontId="1" type="noConversion" alignment="left"/>
  </si>
  <si>
    <t xml:space="preserve">蔡少芬</t>
    <phoneticPr fontId="1" type="noConversion" alignment="left"/>
  </si>
  <si>
    <t xml:space="preserve">https://www.douyin.com/share/user/98616743080</t>
    <phoneticPr fontId="1" type="noConversion" alignment="left"/>
  </si>
  <si>
    <t xml:space="preserve">蒋老师好！</t>
    <phoneticPr fontId="1" type="noConversion" alignment="left"/>
  </si>
  <si>
    <t xml:space="preserve">https://www.douyin.com/share/user/94591214926</t>
    <phoneticPr fontId="1" type="noConversion" alignment="left"/>
  </si>
  <si>
    <t xml:space="preserve">担粪哥（狠PK）</t>
    <phoneticPr fontId="1" type="noConversion" alignment="left"/>
  </si>
  <si>
    <t xml:space="preserve">https://www.douyin.com/share/user/102535086865</t>
    <phoneticPr fontId="1" type="noConversion" alignment="left"/>
  </si>
  <si>
    <t xml:space="preserve">大庆小芳</t>
    <phoneticPr fontId="1" type="noConversion" alignment="left"/>
  </si>
  <si>
    <t xml:space="preserve">https://www.douyin.com/share/user/59023056975</t>
    <phoneticPr fontId="1" type="noConversion" alignment="left"/>
  </si>
  <si>
    <t xml:space="preserve">琵琶精:kiss_mark:蓝心盈人</t>
    <phoneticPr fontId="1" type="noConversion" alignment="left"/>
  </si>
  <si>
    <t xml:space="preserve">https://www.douyin.com/share/user/58567230564</t>
    <phoneticPr fontId="1" type="noConversion" alignment="left"/>
  </si>
  <si>
    <t xml:space="preserve">海烤屋小螺号</t>
    <phoneticPr fontId="1" type="noConversion" alignment="left"/>
  </si>
  <si>
    <t xml:space="preserve">https://www.douyin.com/share/user/94093878874</t>
    <phoneticPr fontId="1" type="noConversion" alignment="left"/>
  </si>
  <si>
    <t xml:space="preserve">光少勤</t>
    <phoneticPr fontId="1" type="noConversion" alignment="left"/>
  </si>
  <si>
    <t xml:space="preserve">https://www.douyin.com/share/user/75120683735</t>
    <phoneticPr fontId="1" type="noConversion" alignment="left"/>
  </si>
  <si>
    <t xml:space="preserve">巷南</t>
    <phoneticPr fontId="1" type="noConversion" alignment="left"/>
  </si>
  <si>
    <t xml:space="preserve">https://www.douyin.com/share/user/58620474110</t>
    <phoneticPr fontId="1" type="noConversion" alignment="left"/>
  </si>
  <si>
    <t xml:space="preserve">阿狸小可爱</t>
    <phoneticPr fontId="1" type="noConversion" alignment="left"/>
  </si>
  <si>
    <t xml:space="preserve">https://www.douyin.com/share/user/98881391393</t>
    <phoneticPr fontId="1" type="noConversion" alignment="left"/>
  </si>
  <si>
    <t xml:space="preserve">波妞霸霸</t>
    <phoneticPr fontId="1" type="noConversion" alignment="left"/>
  </si>
  <si>
    <t xml:space="preserve">https://www.douyin.com/share/user/69962242879</t>
    <phoneticPr fontId="1" type="noConversion" alignment="left"/>
  </si>
  <si>
    <t xml:space="preserve">粤x牌部长</t>
    <phoneticPr fontId="1" type="noConversion" alignment="left"/>
  </si>
  <si>
    <t xml:space="preserve">https://www.douyin.com/share/user/92398496585</t>
    <phoneticPr fontId="1" type="noConversion" alignment="left"/>
  </si>
  <si>
    <t xml:space="preserve">阿宋 与 龙龙</t>
    <phoneticPr fontId="1" type="noConversion" alignment="left"/>
  </si>
  <si>
    <t xml:space="preserve">https://www.douyin.com/share/user/108081357250</t>
    <phoneticPr fontId="1" type="noConversion" alignment="left"/>
  </si>
  <si>
    <t xml:space="preserve">波涛汹涌:crescent_moon:傻狍</t>
    <phoneticPr fontId="1" type="noConversion" alignment="left"/>
  </si>
  <si>
    <t xml:space="preserve">https://www.douyin.com/share/user/101968663174</t>
    <phoneticPr fontId="1" type="noConversion" alignment="left"/>
  </si>
  <si>
    <t xml:space="preserve">雄风码头(今晚光头大战）</t>
    <phoneticPr fontId="1" type="noConversion" alignment="left"/>
  </si>
  <si>
    <t xml:space="preserve">https://www.douyin.com/share/user/95683900147</t>
    <phoneticPr fontId="1" type="noConversion" alignment="left"/>
  </si>
  <si>
    <r>
      <rPr>
        <rFont val="Arial"/>
        <sz val="10.0"/>
        <color rgb="FF112233"/>
        <b val="true"/>
      </rPr>
      <t xml:space="preserve">一级分类</t>
    </r>
    <phoneticPr fontId="1" type="noConversion" alignment="left"/>
  </si>
  <si>
    <t xml:space="preserve">法语二师兄</t>
    <phoneticPr fontId="1" type="noConversion" alignment="left"/>
  </si>
  <si>
    <t xml:space="preserve">https://space.bilibili.com/173544438</t>
    <phoneticPr fontId="1" type="noConversion" alignment="left"/>
  </si>
  <si>
    <r>
      <rPr>
        <rFont val="Arial"/>
        <sz val="10.0"/>
        <color rgb="FF112233"/>
        <b val="true"/>
      </rPr>
      <t xml:space="preserve">微信</t>
    </r>
    <phoneticPr fontId="1" type="noConversion" alignment="left"/>
  </si>
  <si>
    <t xml:space="preserve">黄宇轩u</t>
    <phoneticPr fontId="1" type="noConversion" alignment="left"/>
  </si>
  <si>
    <t xml:space="preserve">https://space.bilibili.com/82347320</t>
    <phoneticPr fontId="1" type="noConversion" alignment="left"/>
  </si>
  <si>
    <t xml:space="preserve">小水牛铁汁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</si>
  <si>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https://space.bilibili.com/435387918</t>
    </r>
    <phoneticPr fontId="1" type="noConversion" alignment="left"/>
  </si>
  <si>
    <r>
      <rPr>
        <rFont val="Arial"/>
        <sz val="10.0"/>
        <color rgb="FF112233"/>
        <b val="true"/>
      </rPr>
      <t xml:space="preserve">B站私信</t>
    </r>
    <phoneticPr fontId="1" type="noConversion" alignment="left"/>
  </si>
  <si>
    <t xml:space="preserve">热血大成</t>
    <phoneticPr fontId="1" type="noConversion" alignment="left"/>
  </si>
  <si>
    <t xml:space="preserve">https://space.bilibili.com/99184790</t>
    <phoneticPr fontId="1" type="noConversion" alignment="left"/>
  </si>
  <si>
    <t xml:space="preserve">正经C座802</t>
    <phoneticPr fontId="1" type="noConversion" alignment="left"/>
  </si>
  <si>
    <t xml:space="preserve">https://space.bilibili.com/434716461</t>
    <phoneticPr fontId="1" type="noConversion" alignment="left"/>
  </si>
  <si>
    <t xml:space="preserve">沙雕英雄SDHERO</t>
    <phoneticPr fontId="1" type="noConversion" alignment="left"/>
  </si>
  <si>
    <t xml:space="preserve">https://space.bilibili.com/396986766</t>
    <phoneticPr fontId="1" type="noConversion" alignment="left"/>
  </si>
  <si>
    <t xml:space="preserve">爱搞事的后期</t>
    <phoneticPr fontId="1" type="noConversion" alignment="left"/>
  </si>
  <si>
    <t xml:space="preserve">https://space.bilibili.com/390135562</t>
    <phoneticPr fontId="1" type="noConversion" alignment="left"/>
  </si>
  <si>
    <r>
      <rPr>
        <rFont val="Arial"/>
        <sz val="10.0"/>
        <color rgb="FF112233"/>
        <b val="true"/>
      </rPr>
      <t xml:space="preserve">QQ</t>
    </r>
    <phoneticPr fontId="1" type="noConversion" alignment="left"/>
  </si>
  <si>
    <t xml:space="preserve">-TDA君-</t>
    <phoneticPr fontId="1" type="noConversion" alignment="left"/>
  </si>
  <si>
    <t xml:space="preserve">https://space.bilibili.com/314841185</t>
    <phoneticPr fontId="1" type="noConversion" alignment="left"/>
  </si>
  <si>
    <t xml:space="preserve">六块麻辣烫-</t>
    <phoneticPr fontId="1" type="noConversion" alignment="left"/>
  </si>
  <si>
    <t xml:space="preserve">https://space.bilibili.com/282884551</t>
    <phoneticPr fontId="1" type="noConversion" alignment="left"/>
  </si>
  <si>
    <t xml:space="preserve">強欲くん君</t>
    <phoneticPr fontId="1" type="noConversion" alignment="left"/>
  </si>
  <si>
    <t xml:space="preserve">https://space.bilibili.com/275158833</t>
    <phoneticPr fontId="1" type="noConversion" alignment="left"/>
  </si>
  <si>
    <t xml:space="preserve">子豪在哈</t>
    <phoneticPr fontId="1" type="noConversion" alignment="left"/>
  </si>
  <si>
    <t xml:space="preserve">https://space.bilibili.com/630174</t>
    <phoneticPr fontId="1" type="noConversion" alignment="left"/>
  </si>
  <si>
    <t xml:space="preserve">小余皮得一</t>
    <phoneticPr fontId="1" type="noConversion" alignment="left"/>
  </si>
  <si>
    <t xml:space="preserve">https://space.bilibili.com/10820826</t>
    <phoneticPr fontId="1" type="noConversion" alignment="left"/>
  </si>
  <si>
    <r>
      <rPr>
        <rFont val="Arial"/>
        <sz val="10.0"/>
        <color rgb="FF112233"/>
        <b val="true"/>
      </rPr>
      <t xml:space="preserve">QQ群</t>
    </r>
    <phoneticPr fontId="1" type="noConversion" alignment="left"/>
  </si>
  <si>
    <r>
      <rPr>
        <rFont val="Arial"/>
        <sz val="10.0"/>
        <color rgb="FF000000"/>
      </rPr>
      <t xml:space="preserve">等待注册</t>
    </r>
    <phoneticPr fontId="1" type="noConversion" alignment="left"/>
  </si>
  <si>
    <t xml:space="preserve">屠龙少女苏小跳</t>
    <phoneticPr fontId="1" type="noConversion" alignment="left"/>
  </si>
  <si>
    <t xml:space="preserve">https://space.bilibili.com/514345848</t>
    <phoneticPr fontId="1" type="noConversion" alignment="left"/>
  </si>
  <si>
    <t xml:space="preserve">聊点什么叭</t>
    <phoneticPr fontId="1" type="noConversion" alignment="left"/>
  </si>
  <si>
    <t xml:space="preserve">https://space.bilibili.com/80991539</t>
    <phoneticPr fontId="1" type="noConversion" alignment="left"/>
  </si>
  <si>
    <t xml:space="preserve">东北曹晨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</si>
  <si>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https://space.bilibili.com/25526647</t>
    </r>
    <phoneticPr fontId="1" type="noConversion" alignment="left"/>
  </si>
  <si>
    <t xml:space="preserve">天天鉴宝</t>
    <phoneticPr fontId="1" type="noConversion" alignment="left"/>
  </si>
  <si>
    <t xml:space="preserve">https://space.bilibili.com/429392011</t>
    <phoneticPr fontId="1" type="noConversion" alignment="left"/>
  </si>
  <si>
    <t xml:space="preserve">又基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</si>
  <si>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https://space.bilibili.com/8363122</t>
    </r>
    <phoneticPr fontId="1" type="noConversion" alignment="left"/>
  </si>
  <si>
    <t xml:space="preserve">QQ</t>
    <phoneticPr fontId="1" type="noConversion" alignment="left"/>
  </si>
  <si>
    <t xml:space="preserve">粗犷毛线君</t>
    <phoneticPr fontId="1" type="noConversion" alignment="left"/>
  </si>
  <si>
    <t xml:space="preserve">https://space.bilibili.com/12394995</t>
    <phoneticPr fontId="1" type="noConversion" alignment="left"/>
  </si>
  <si>
    <t xml:space="preserve">QQ群</t>
    <phoneticPr fontId="1" type="noConversion" alignment="left"/>
  </si>
  <si>
    <t xml:space="preserve">唐马鹿_</t>
    <phoneticPr fontId="1" type="noConversion" alignment="left"/>
  </si>
  <si>
    <t xml:space="preserve">https://space.bilibili.com/43111066</t>
    <phoneticPr fontId="1" type="noConversion" alignment="left"/>
  </si>
  <si>
    <t xml:space="preserve">AB鲜</t>
    <phoneticPr fontId="1" type="noConversion" alignment="left"/>
  </si>
  <si>
    <t xml:space="preserve">https://space.bilibili.com/281149281</t>
    <phoneticPr fontId="1" type="noConversion" alignment="left"/>
  </si>
  <si>
    <t xml:space="preserve">净这个字幕组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</si>
  <si>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https://space.bilibili.com/421460599</t>
    </r>
    <phoneticPr fontId="1" type="noConversion" alignment="left"/>
  </si>
  <si>
    <t xml:space="preserve">闷心学长</t>
    <phoneticPr fontId="1" type="noConversion" alignment="left"/>
  </si>
  <si>
    <t xml:space="preserve">https://space.bilibili.com/301126547</t>
    <phoneticPr fontId="1" type="noConversion" alignment="left"/>
  </si>
  <si>
    <t xml:space="preserve">花小雕</t>
    <phoneticPr fontId="1" type="noConversion" alignment="left"/>
  </si>
  <si>
    <t xml:space="preserve">https://space.bilibili.com/487640933</t>
    <phoneticPr fontId="1" type="noConversion" alignment="left"/>
  </si>
  <si>
    <t xml:space="preserve">微信</t>
    <phoneticPr fontId="1" type="noConversion" alignment="left"/>
  </si>
  <si>
    <t xml:space="preserve">钢铁直男必老板</t>
    <phoneticPr fontId="1" type="noConversion" alignment="left"/>
  </si>
  <si>
    <t xml:space="preserve">https://space.bilibili.com/3116281</t>
    <phoneticPr fontId="1" type="noConversion" alignment="left"/>
  </si>
  <si>
    <r>
      <rPr>
        <rFont val="Microsoft YaHei"/>
        <sz val="10.0"/>
        <color rgb="FF000000"/>
      </rPr>
      <t xml:space="preserve">目前b站合约，等后续</t>
    </r>
    <phoneticPr fontId="1" type="noConversion" alignment="left"/>
  </si>
  <si>
    <t xml:space="preserve">一马平川的妥妥</t>
    <phoneticPr fontId="1" type="noConversion" alignment="left"/>
  </si>
  <si>
    <t xml:space="preserve">https://space.bilibili.com/23085689</t>
    <phoneticPr fontId="1" type="noConversion" alignment="left"/>
  </si>
  <si>
    <t xml:space="preserve">蚀血之暗</t>
    <phoneticPr fontId="1" type="noConversion" alignment="left"/>
  </si>
  <si>
    <t xml:space="preserve">https://space.bilibili.com/210291</t>
    <phoneticPr fontId="1" type="noConversion" alignment="left"/>
  </si>
  <si>
    <r>
      <rPr>
        <rFont val="宋体"/>
        <sz val="11.0"/>
      </rPr>
      <t xml:space="preserve">喵与茶</t>
    </r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</si>
  <si>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https://space.bilibili.com/6421869</t>
    </r>
    <phoneticPr fontId="1" type="noConversion" alignment="left"/>
  </si>
  <si>
    <t xml:space="preserve">动物圈</t>
    <phoneticPr fontId="1" type="noConversion" alignment="left"/>
  </si>
  <si>
    <t xml:space="preserve">墨迹天气APP</t>
    <phoneticPr fontId="1" type="noConversion" alignment="left"/>
  </si>
  <si>
    <t xml:space="preserve">https://space.bilibili.com/559799058</t>
    <phoneticPr fontId="1" type="noConversion" alignment="left"/>
  </si>
  <si>
    <t xml:space="preserve">望川咕咕</t>
    <phoneticPr fontId="1" type="noConversion" alignment="left"/>
  </si>
  <si>
    <t xml:space="preserve">https://space.bilibili.com/11007356</t>
    <phoneticPr fontId="1" type="noConversion" alignment="left"/>
  </si>
  <si>
    <t xml:space="preserve">狮驼岭歌舞团</t>
    <phoneticPr fontId="1" type="noConversion" alignment="left"/>
  </si>
  <si>
    <t xml:space="preserve">https://space.bilibili.com/6093638</t>
    <phoneticPr fontId="1" type="noConversion" alignment="left"/>
  </si>
  <si>
    <t xml:space="preserve">努力练唱歌的冥夜殿</t>
    <phoneticPr fontId="1" type="noConversion" alignment="left"/>
  </si>
  <si>
    <t xml:space="preserve">https://space.bilibili.com/88697343</t>
    <phoneticPr fontId="1" type="noConversion" alignment="left"/>
  </si>
  <si>
    <t xml:space="preserve">是真白阿</t>
    <phoneticPr fontId="1" type="noConversion" alignment="left"/>
  </si>
  <si>
    <t xml:space="preserve">https://space.bilibili.com/13692977</t>
    <phoneticPr fontId="1" type="noConversion" alignment="left"/>
  </si>
  <si>
    <t xml:space="preserve">还是陈老师</t>
    <phoneticPr fontId="1" type="noConversion" alignment="left"/>
  </si>
  <si>
    <t xml:space="preserve">https://space.bilibili.com/7757942</t>
    <phoneticPr fontId="1" type="noConversion" alignment="left"/>
  </si>
  <si>
    <t xml:space="preserve">学校里的疯子短剧</t>
    <phoneticPr fontId="1" type="noConversion" alignment="left"/>
  </si>
  <si>
    <t xml:space="preserve">https://space.bilibili.com/32056250</t>
    <phoneticPr fontId="1" type="noConversion" alignment="left"/>
  </si>
  <si>
    <t xml:space="preserve">捡柴吗</t>
    <phoneticPr fontId="1" type="noConversion" alignment="left"/>
  </si>
  <si>
    <t xml:space="preserve">https://space.bilibili.com/397334495</t>
    <phoneticPr fontId="1" type="noConversion" alignment="left"/>
  </si>
  <si>
    <t xml:space="preserve">盖里老哥</t>
    <phoneticPr fontId="1" type="noConversion" alignment="left"/>
  </si>
  <si>
    <t xml:space="preserve">https://space.bilibili.com/285571498</t>
    <phoneticPr fontId="1" type="noConversion" alignment="left"/>
  </si>
  <si>
    <t xml:space="preserve">我叫瞬哥qaq</t>
    <phoneticPr fontId="1" type="noConversion" alignment="left"/>
  </si>
  <si>
    <t xml:space="preserve">https://space.bilibili.com/28284160</t>
    <phoneticPr fontId="1" type="noConversion" alignment="left"/>
  </si>
  <si>
    <t xml:space="preserve">耳朵怀孕的妖精桑</t>
    <phoneticPr fontId="1" type="noConversion" alignment="left"/>
  </si>
  <si>
    <t xml:space="preserve">https://space.bilibili.com/37684550</t>
    <phoneticPr fontId="1" type="noConversion" alignment="left"/>
  </si>
  <si>
    <t xml:space="preserve">红头呆龟</t>
    <phoneticPr fontId="1" type="noConversion" alignment="left"/>
  </si>
  <si>
    <t xml:space="preserve">https://space.bilibili.com/16504389</t>
    <phoneticPr fontId="1" type="noConversion" alignment="left"/>
  </si>
  <si>
    <t xml:space="preserve">COCOK7</t>
    <phoneticPr fontId="1" type="noConversion" alignment="left"/>
  </si>
  <si>
    <t xml:space="preserve">https://space.bilibili.com/741213</t>
    <phoneticPr fontId="1" type="noConversion" alignment="left"/>
  </si>
  <si>
    <t xml:space="preserve">国产收音机Xxxx</t>
    <phoneticPr fontId="1" type="noConversion" alignment="left"/>
  </si>
  <si>
    <t xml:space="preserve">https://space.bilibili.com/320065197</t>
    <phoneticPr fontId="1" type="noConversion" alignment="left"/>
  </si>
  <si>
    <t xml:space="preserve">冒险01君</t>
    <phoneticPr fontId="1" type="noConversion" alignment="left"/>
  </si>
  <si>
    <t xml:space="preserve">https://www.douyin.com/share/user/64944728698</t>
    <phoneticPr fontId="1" type="noConversion" alignment="left"/>
  </si>
  <si>
    <t xml:space="preserve">萧翟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</si>
  <si>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https://www.douyin.com/share/user/52634743244</t>
    </r>
    <phoneticPr fontId="1" type="noConversion" alignment="left"/>
  </si>
  <si>
    <t xml:space="preserve">三坑少女小黄黄</t>
    <phoneticPr fontId="1" type="noConversion" alignment="left"/>
  </si>
  <si>
    <t xml:space="preserve">https://www.douyin.com/share/user/97765297506</t>
    <phoneticPr fontId="1" type="noConversion" alignment="left"/>
  </si>
  <si>
    <t xml:space="preserve">小桶子TETION</t>
    <phoneticPr fontId="1" type="noConversion" alignment="left"/>
  </si>
  <si>
    <t xml:space="preserve">https://www.douyin.com/share/user/58864110037</t>
    <phoneticPr fontId="1" type="noConversion" alignment="left"/>
  </si>
  <si>
    <t xml:space="preserve">毛毛Maggie</t>
    <phoneticPr fontId="1" type="noConversion" alignment="left"/>
  </si>
  <si>
    <t xml:space="preserve">https://www.douyin.com/share/user/97207144113</t>
    <phoneticPr fontId="1" type="noConversion" alignment="left"/>
  </si>
  <si>
    <t xml:space="preserve">恒仔圆滚滚DH.</t>
    <phoneticPr fontId="1" type="noConversion" alignment="left"/>
  </si>
  <si>
    <t xml:space="preserve">https://www.douyin.com/share/user/56344164302</t>
    <phoneticPr fontId="1" type="noConversion" alignment="left"/>
  </si>
  <si>
    <t xml:space="preserve">Sooki莹莹孙（今晚8点30直播）</t>
    <phoneticPr fontId="1" type="noConversion" alignment="left"/>
  </si>
  <si>
    <t xml:space="preserve">https://www.douyin.com/share/user/57712892750</t>
    <phoneticPr fontId="1" type="noConversion" alignment="left"/>
  </si>
  <si>
    <t xml:space="preserve">嫁香港的俅俅</t>
    <phoneticPr fontId="1" type="noConversion" alignment="left"/>
  </si>
  <si>
    <t xml:space="preserve">https://www.douyin.com/share/user/60146277091</t>
    <phoneticPr fontId="1" type="noConversion" alignment="left"/>
  </si>
  <si>
    <t xml:space="preserve">鬼V 科博</t>
    <phoneticPr fontId="1" type="noConversion" alignment="left"/>
  </si>
  <si>
    <t xml:space="preserve">https://www.douyin.com/share/user/64739074533</t>
    <phoneticPr fontId="1" type="noConversion" alignment="left"/>
  </si>
  <si>
    <t xml:space="preserve">抖音私信</t>
    <phoneticPr fontId="1" type="noConversion" alignment="left"/>
  </si>
  <si>
    <r>
      <rPr>
        <rFont val="Microsoft YaHei"/>
        <sz val="10.0"/>
      </rPr>
      <t xml:space="preserve">Δ</t>
    </r>
    <r>
      <rPr>
        <rFont val="微软雅黑"/>
        <sz val="10.0"/>
        <color rgb="FF000000"/>
      </rPr>
      <t xml:space="preserve">  </t>
    </r>
    <r>
      <rPr>
        <rFont val="Microsoft YaHei"/>
        <sz val="10.0"/>
      </rPr>
      <t xml:space="preserve">很李想</t>
    </r>
    <phoneticPr fontId="1" type="noConversion" alignment="left"/>
  </si>
  <si>
    <t xml:space="preserve">https://www.douyin.com/share/user/52363926750</t>
    <phoneticPr fontId="1" type="noConversion" alignment="left"/>
  </si>
  <si>
    <t xml:space="preserve">梦圆幼酱:two_hearts:</t>
    <phoneticPr fontId="1" type="noConversion" alignment="left"/>
  </si>
  <si>
    <t xml:space="preserve">https://www.douyin.com/share/user/58119648810</t>
    <phoneticPr fontId="1" type="noConversion" alignment="left"/>
  </si>
  <si>
    <t xml:space="preserve">南京老于（相差28岁的爱情生活）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</si>
  <si>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https://www.douyin.com/share/user/61938449307</t>
    </r>
    <phoneticPr fontId="1" type="noConversion" alignment="left"/>
  </si>
  <si>
    <t xml:space="preserve">常州智控教育</t>
    <phoneticPr fontId="1" type="noConversion" alignment="left"/>
  </si>
  <si>
    <t xml:space="preserve">https://space.bilibili.com/401178474</t>
    <phoneticPr fontId="1" type="noConversion" alignment="left"/>
  </si>
  <si>
    <t xml:space="preserve">未断更老作者</t>
    <phoneticPr fontId="1" type="noConversion" alignment="left"/>
  </si>
  <si>
    <r>
      <rPr>
        <rFont val="Arial"/>
        <sz val="10.0"/>
        <color rgb="FF112233"/>
        <b val="true"/>
      </rPr>
      <t xml:space="preserve">常州智控教育PLC培训</t>
    </r>
    <phoneticPr fontId="1" type="noConversion" alignment="left"/>
  </si>
  <si>
    <t xml:space="preserve">粤语卜卜斋</t>
    <phoneticPr fontId="1" type="noConversion" alignment="left"/>
  </si>
  <si>
    <t xml:space="preserve">https://space.bilibili.com/49637627</t>
    <phoneticPr fontId="1" type="noConversion" alignment="left"/>
  </si>
  <si>
    <r>
      <rPr>
        <rFont val="Arial"/>
        <sz val="10.0"/>
        <color rgb="FF112233"/>
        <b val="true"/>
      </rPr>
      <t xml:space="preserve">图文</t>
    </r>
    <phoneticPr fontId="1" type="noConversion" alignment="left"/>
  </si>
  <si>
    <t xml:space="preserve">青岛大姨张大霞</t>
    <phoneticPr fontId="1" type="noConversion" alignment="left"/>
  </si>
  <si>
    <t xml:space="preserve">https://space.bilibili.com/490345597</t>
    <phoneticPr fontId="1" type="noConversion" alignment="left"/>
  </si>
  <si>
    <t xml:space="preserve">青岛大姨</t>
    <phoneticPr fontId="1" type="noConversion" alignment="left"/>
  </si>
  <si>
    <r>
      <rPr>
        <rFont val="Microsoft YaHei"/>
        <sz val="10.0"/>
        <color rgb="FF000000"/>
      </rPr>
      <t xml:space="preserve">1001007939482</t>
    </r>
    <phoneticPr fontId="1" type="noConversion" alignment="left"/>
  </si>
  <si>
    <t xml:space="preserve">某某阿某某</t>
    <phoneticPr fontId="1" type="noConversion" alignment="left"/>
  </si>
  <si>
    <t xml:space="preserve">https://space.bilibili.com/216046344</t>
    <phoneticPr fontId="1" type="noConversion" alignment="left"/>
  </si>
  <si>
    <r>
      <rPr>
        <rFont val="Microsoft YaHei"/>
        <sz val="10.0"/>
        <color rgb="FF000000"/>
      </rPr>
      <t xml:space="preserve">已经被别的同事拉新过</t>
    </r>
    <phoneticPr fontId="1" type="noConversion" alignment="left"/>
  </si>
  <si>
    <t xml:space="preserve">快乐女孩小郭</t>
    <phoneticPr fontId="1" type="noConversion" alignment="left"/>
  </si>
  <si>
    <t xml:space="preserve">https://space.bilibili.com/15251488</t>
    <phoneticPr fontId="1" type="noConversion" alignment="left"/>
  </si>
  <si>
    <t xml:space="preserve">霸气de猛男</t>
    <phoneticPr fontId="1" type="noConversion" alignment="left"/>
  </si>
  <si>
    <r>
      <rPr>
        <rFont val="宋体"/>
        <sz val="11.0"/>
        <color rgb="FF0000FF"/>
        <u val="single"/>
      </rPr>
      <t xml:space="preserve">https://space.bilibili.com/355414907</t>
    </r>
    <phoneticPr fontId="1" type="noConversion" alignment="left"/>
  </si>
  <si>
    <t xml:space="preserve">新羊整活大赏</t>
    <phoneticPr fontId="1" type="noConversion" alignment="left"/>
  </si>
  <si>
    <t xml:space="preserve">https://space.bilibili.com/234580765</t>
    <phoneticPr fontId="1" type="noConversion" alignment="left"/>
  </si>
  <si>
    <t xml:space="preserve">杰米小哥官方频道</t>
    <phoneticPr fontId="1" type="noConversion" alignment="left"/>
  </si>
  <si>
    <t xml:space="preserve">https://space.bilibili.com/477683905</t>
    <phoneticPr fontId="1" type="noConversion" alignment="left"/>
  </si>
  <si>
    <r>
      <rPr>
        <rFont val="Arial"/>
        <sz val="10.0"/>
        <color rgb="FF112233"/>
        <b val="true"/>
      </rPr>
      <t xml:space="preserve">邮件</t>
    </r>
    <phoneticPr fontId="1" type="noConversion" alignment="left"/>
  </si>
  <si>
    <t xml:space="preserve">邻家韩国姐姐朱丽</t>
    <phoneticPr fontId="1" type="noConversion" alignment="left"/>
  </si>
  <si>
    <t xml:space="preserve">https://space.bilibili.com/184422943</t>
    <phoneticPr fontId="1" type="noConversion" alignment="left"/>
  </si>
  <si>
    <t xml:space="preserve">呗受s</t>
    <phoneticPr fontId="1" type="noConversion" alignment="left"/>
  </si>
  <si>
    <t xml:space="preserve">https://space.bilibili.com/1294201</t>
    <phoneticPr fontId="1" type="noConversion" alignment="left"/>
  </si>
  <si>
    <t xml:space="preserve">请叫我更新同志</t>
    <phoneticPr fontId="1" type="noConversion" alignment="left"/>
  </si>
  <si>
    <t xml:space="preserve">https://space.bilibili.com/220741841</t>
    <phoneticPr fontId="1" type="noConversion" alignment="left"/>
  </si>
  <si>
    <t xml:space="preserve">哲文传媒</t>
    <phoneticPr fontId="1" type="noConversion" alignment="left"/>
  </si>
  <si>
    <t xml:space="preserve">https://space.bilibili.com/12816361</t>
    <phoneticPr fontId="1" type="noConversion" alignment="left"/>
  </si>
  <si>
    <t xml:space="preserve">沉道长</t>
    <phoneticPr fontId="1" type="noConversion" alignment="left"/>
  </si>
  <si>
    <t xml:space="preserve">https://space.bilibili.com/37218848</t>
    <phoneticPr fontId="1" type="noConversion" alignment="left"/>
  </si>
  <si>
    <t xml:space="preserve">郁也Yuye</t>
    <phoneticPr fontId="1" type="noConversion" alignment="left"/>
  </si>
  <si>
    <r>
      <rPr>
        <rFont val="宋体"/>
        <sz val="11.0"/>
        <color rgb="FF0000FF"/>
        <u val="single"/>
      </rPr>
      <t xml:space="preserve">https://space.bilibili.com/491740444</t>
    </r>
    <phoneticPr fontId="1" type="noConversion" alignment="left"/>
  </si>
  <si>
    <t xml:space="preserve">蜡烛君瑞泽</t>
    <phoneticPr fontId="1" type="noConversion" alignment="left"/>
  </si>
  <si>
    <t xml:space="preserve">https://space.bilibili.com/15269822</t>
    <phoneticPr fontId="1" type="noConversion" alignment="left"/>
  </si>
  <si>
    <t xml:space="preserve">声优怪物允溪</t>
    <phoneticPr fontId="1" type="noConversion" alignment="left"/>
  </si>
  <si>
    <t xml:space="preserve">https://space.bilibili.com/383974139</t>
    <phoneticPr fontId="1" type="noConversion" alignment="left"/>
  </si>
  <si>
    <t xml:space="preserve">布熊娃娃</t>
    <phoneticPr fontId="1" type="noConversion" alignment="left"/>
  </si>
  <si>
    <t xml:space="preserve">https://space.bilibili.com/394885466</t>
    <phoneticPr fontId="1" type="noConversion" alignment="left"/>
  </si>
  <si>
    <t xml:space="preserve">孫逸hong</t>
    <phoneticPr fontId="1" type="noConversion" alignment="left"/>
  </si>
  <si>
    <t xml:space="preserve">https://space.bilibili.com/71869861</t>
    <phoneticPr fontId="1" type="noConversion" alignment="left"/>
  </si>
  <si>
    <t xml:space="preserve">张猫要练嘴皮子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</si>
  <si>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https://space.bilibili.com/3972844</t>
    </r>
    <phoneticPr fontId="1" type="noConversion" alignment="left"/>
  </si>
  <si>
    <t xml:space="preserve">阿拉丁狗蛋儿</t>
    <phoneticPr fontId="1" type="noConversion" alignment="left"/>
  </si>
  <si>
    <t xml:space="preserve">https://space.bilibili.com/385626302</t>
    <phoneticPr fontId="1" type="noConversion" alignment="left"/>
  </si>
  <si>
    <t xml:space="preserve">夜刀神吉吉</t>
    <phoneticPr fontId="1" type="noConversion" alignment="left"/>
  </si>
  <si>
    <t xml:space="preserve">https://space.bilibili.com/6468717</t>
    <phoneticPr fontId="1" type="noConversion" alignment="left"/>
  </si>
  <si>
    <t xml:space="preserve">麻吴桑桑桑</t>
    <phoneticPr fontId="1" type="noConversion" alignment="left"/>
  </si>
  <si>
    <t xml:space="preserve">https://space.bilibili.com/15732594</t>
    <phoneticPr fontId="1" type="noConversion" alignment="left"/>
  </si>
  <si>
    <t xml:space="preserve">柴可夫斯洛夫斯基</t>
    <phoneticPr fontId="1" type="noConversion" alignment="left"/>
  </si>
  <si>
    <t xml:space="preserve">https://space.bilibili.com/13682137</t>
    <phoneticPr fontId="1" type="noConversion" alignment="left"/>
  </si>
  <si>
    <t xml:space="preserve">小曈QAQ</t>
    <phoneticPr fontId="1" type="noConversion" alignment="left"/>
  </si>
  <si>
    <t xml:space="preserve">https://space.bilibili.com/401695279</t>
    <phoneticPr fontId="1" type="noConversion" alignment="left"/>
  </si>
  <si>
    <t xml:space="preserve">陈仕贤1114</t>
    <phoneticPr fontId="1" type="noConversion" alignment="left"/>
  </si>
  <si>
    <t xml:space="preserve">https://space.bilibili.com/410203688</t>
    <phoneticPr fontId="1" type="noConversion" alignment="left"/>
  </si>
  <si>
    <t xml:space="preserve">一只白俄球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</si>
  <si>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https://space.bilibili.com/354648390</t>
    </r>
    <phoneticPr fontId="1" type="noConversion" alignment="left"/>
  </si>
  <si>
    <t xml:space="preserve">B站私信</t>
    <phoneticPr fontId="1" type="noConversion" alignment="left"/>
  </si>
  <si>
    <t xml:space="preserve">晨阳爱吃肉</t>
    <phoneticPr fontId="1" type="noConversion" alignment="left"/>
  </si>
  <si>
    <t xml:space="preserve">https://space.bilibili.com/15470077</t>
    <phoneticPr fontId="1" type="noConversion" alignment="left"/>
  </si>
  <si>
    <t xml:space="preserve">布结婚等着干嘛</t>
    <phoneticPr fontId="1" type="noConversion" alignment="left"/>
  </si>
  <si>
    <t xml:space="preserve">https://space.bilibili.com/345569623</t>
    <phoneticPr fontId="1" type="noConversion" alignment="left"/>
  </si>
  <si>
    <t xml:space="preserve">纸鸢断了丶</t>
    <phoneticPr fontId="1" type="noConversion" alignment="left"/>
  </si>
  <si>
    <t xml:space="preserve">https://space.bilibili.com/5079522</t>
    <phoneticPr fontId="1" type="noConversion" alignment="left"/>
  </si>
  <si>
    <t xml:space="preserve">少年阿蕉</t>
    <phoneticPr fontId="1" type="noConversion" alignment="left"/>
  </si>
  <si>
    <t xml:space="preserve">https://space.bilibili.com/11583865</t>
    <phoneticPr fontId="1" type="noConversion" alignment="left"/>
  </si>
  <si>
    <t xml:space="preserve">JSsss</t>
    <phoneticPr fontId="1" type="noConversion" alignment="left"/>
  </si>
  <si>
    <t xml:space="preserve">https://space.bilibili.com/3590116</t>
    <phoneticPr fontId="1" type="noConversion" alignment="left"/>
  </si>
  <si>
    <t xml:space="preserve">苓妹妹吖_</t>
    <phoneticPr fontId="1" type="noConversion" alignment="left"/>
  </si>
  <si>
    <t xml:space="preserve">https://space.bilibili.com/511925103</t>
    <phoneticPr fontId="1" type="noConversion" alignment="left"/>
  </si>
  <si>
    <t xml:space="preserve">邮件</t>
    <phoneticPr fontId="1" type="noConversion" alignment="left"/>
  </si>
  <si>
    <t xml:space="preserve">阿克菠萝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</si>
  <si>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https://space.bilibili.com/355853687</t>
    </r>
    <phoneticPr fontId="1" type="noConversion" alignment="left"/>
  </si>
  <si>
    <t xml:space="preserve">大前与子多</t>
    <phoneticPr fontId="1" type="noConversion" alignment="left"/>
  </si>
  <si>
    <t xml:space="preserve">https://space.bilibili.com/412062440</t>
    <phoneticPr fontId="1" type="noConversion" alignment="left"/>
  </si>
  <si>
    <t xml:space="preserve">最美小猪猪</t>
    <phoneticPr fontId="1" type="noConversion" alignment="left"/>
  </si>
  <si>
    <t xml:space="preserve">https://space.bilibili.com/477735261</t>
    <phoneticPr fontId="1" type="noConversion" alignment="left"/>
  </si>
  <si>
    <t xml:space="preserve">晨曦-_-落日</t>
    <phoneticPr fontId="1" type="noConversion" alignment="left"/>
  </si>
  <si>
    <t xml:space="preserve">https://space.bilibili.com/348652714</t>
    <phoneticPr fontId="1" type="noConversion" alignment="left"/>
  </si>
  <si>
    <t xml:space="preserve">动物成精了频道</t>
    <phoneticPr fontId="1" type="noConversion" alignment="left"/>
  </si>
  <si>
    <t xml:space="preserve">https://space.bilibili.com/296899736</t>
    <phoneticPr fontId="1" type="noConversion" alignment="left"/>
  </si>
  <si>
    <t xml:space="preserve">俺是小熊</t>
    <phoneticPr fontId="1" type="noConversion" alignment="left"/>
  </si>
  <si>
    <t xml:space="preserve">https://space.bilibili.com/24218974</t>
    <phoneticPr fontId="1" type="noConversion" alignment="left"/>
  </si>
  <si>
    <t xml:space="preserve">月半阿伦</t>
    <phoneticPr fontId="1" type="noConversion" alignment="left"/>
  </si>
  <si>
    <t xml:space="preserve">https://space.bilibili.com/23448266</t>
    <phoneticPr fontId="1" type="noConversion" alignment="left"/>
  </si>
  <si>
    <t xml:space="preserve">渺小星陨</t>
    <phoneticPr fontId="1" type="noConversion" alignment="left"/>
  </si>
  <si>
    <t xml:space="preserve">https://space.bilibili.com/457003904</t>
    <phoneticPr fontId="1" type="noConversion" alignment="left"/>
  </si>
  <si>
    <t xml:space="preserve">JulioJanpierre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</si>
  <si>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https://space.bilibili.com/373135003</t>
    </r>
    <phoneticPr fontId="1" type="noConversion" alignment="left"/>
  </si>
  <si>
    <t xml:space="preserve">你的鬼哥呀</t>
    <phoneticPr fontId="1" type="noConversion" alignment="left"/>
  </si>
  <si>
    <t xml:space="preserve">https://space.bilibili.com/47236562</t>
    <phoneticPr fontId="1" type="noConversion" alignment="left"/>
  </si>
  <si>
    <t xml:space="preserve">度人Tabibito</t>
    <phoneticPr fontId="1" type="noConversion" alignment="left"/>
  </si>
  <si>
    <t xml:space="preserve">https://space.bilibili.com/474369808</t>
    <phoneticPr fontId="1" type="noConversion" alignment="left"/>
  </si>
  <si>
    <t xml:space="preserve">闹海小王霸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</si>
  <si>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https://space.bilibili.com/152249823</t>
    </r>
    <phoneticPr fontId="1" type="noConversion" alignment="left"/>
  </si>
  <si>
    <t xml:space="preserve">史里芬Schlieffen</t>
    <phoneticPr fontId="1" type="noConversion" alignment="left"/>
  </si>
  <si>
    <t xml:space="preserve">https://space.bilibili.com/323733137</t>
    <phoneticPr fontId="1" type="noConversion" alignment="left"/>
  </si>
  <si>
    <t xml:space="preserve">费妹很甜</t>
    <phoneticPr fontId="1" type="noConversion" alignment="left"/>
  </si>
  <si>
    <t xml:space="preserve">https://space.bilibili.com/52484306</t>
    <phoneticPr fontId="1" type="noConversion" alignment="left"/>
  </si>
  <si>
    <t xml:space="preserve">拆二代也有劳力士</t>
    <phoneticPr fontId="1" type="noConversion" alignment="left"/>
  </si>
  <si>
    <t xml:space="preserve">https://space.bilibili.com/381750128</t>
    <phoneticPr fontId="1" type="noConversion" alignment="left"/>
  </si>
  <si>
    <t xml:space="preserve">CANAMETOHARUKY</t>
    <phoneticPr fontId="1" type="noConversion" alignment="left"/>
  </si>
  <si>
    <t xml:space="preserve">https://space.bilibili.com/410512576</t>
    <phoneticPr fontId="1" type="noConversion" alignment="left"/>
  </si>
  <si>
    <t xml:space="preserve">阿然很努力_宝藏男孩</t>
    <phoneticPr fontId="1" type="noConversion" alignment="left"/>
  </si>
  <si>
    <t xml:space="preserve">https://space.bilibili.com/479694363</t>
    <phoneticPr fontId="1" type="noConversion" alignment="left"/>
  </si>
  <si>
    <t xml:space="preserve">YYYENT</t>
    <phoneticPr fontId="1" type="noConversion" alignment="left"/>
  </si>
  <si>
    <t xml:space="preserve">https://space.bilibili.com/246413554</t>
    <phoneticPr fontId="1" type="noConversion" alignment="left"/>
  </si>
  <si>
    <t xml:space="preserve">单口喜剧演员贾耗Xlife</t>
    <phoneticPr fontId="1" type="noConversion" alignment="left"/>
  </si>
  <si>
    <t xml:space="preserve">https://space.bilibili.com/38027659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</si>
  <si>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https://space.bilibili.com/277622877</t>
    </r>
    <phoneticPr fontId="1" type="noConversion" alignment="left"/>
  </si>
  <si>
    <t xml:space="preserve">-贾斯丁-</t>
    <phoneticPr fontId="1" type="noConversion" alignment="left"/>
  </si>
  <si>
    <t xml:space="preserve">https://space.bilibili.com/505225239</t>
    <phoneticPr fontId="1" type="noConversion" alignment="left"/>
  </si>
  <si>
    <t xml:space="preserve">城主鬼谷藏龙</t>
    <phoneticPr fontId="1" type="noConversion" alignment="left"/>
  </si>
  <si>
    <t xml:space="preserve">https://space.bilibili.com/364448673</t>
    <phoneticPr fontId="1" type="noConversion" alignment="left"/>
  </si>
  <si>
    <t xml:space="preserve">音MAD</t>
    <phoneticPr fontId="1" type="noConversion" alignment="left"/>
  </si>
  <si>
    <t xml:space="preserve">正方体的饭2</t>
    <phoneticPr fontId="1" type="noConversion" alignment="left"/>
  </si>
  <si>
    <t xml:space="preserve">https://space.bilibili.com/1624098</t>
    <phoneticPr fontId="1" type="noConversion" alignment="left"/>
  </si>
  <si>
    <t xml:space="preserve">支付宝Alipay</t>
    <phoneticPr fontId="1" type="noConversion" alignment="left"/>
  </si>
  <si>
    <t xml:space="preserve">https://space.bilibili.com/420831218</t>
    <phoneticPr fontId="1" type="noConversion" alignment="left"/>
  </si>
  <si>
    <t xml:space="preserve">赵赵赵安之</t>
    <phoneticPr fontId="1" type="noConversion" alignment="left"/>
  </si>
  <si>
    <r>
      <rPr>
        <rFont val="宋体"/>
        <sz val="11.0"/>
        <color rgb="FF0000FF"/>
        <u val="single"/>
      </rPr>
      <t xml:space="preserve">https://space.bilibili.com/25729281</t>
    </r>
    <phoneticPr fontId="1" type="noConversion" alignment="left"/>
  </si>
  <si>
    <t xml:space="preserve">小啊霄宝宝</t>
    <phoneticPr fontId="1" type="noConversion" alignment="left"/>
  </si>
  <si>
    <r>
      <rPr>
        <rFont val="宋体"/>
        <sz val="11.0"/>
        <color rgb="FF0000FF"/>
        <u val="single"/>
      </rPr>
      <t xml:space="preserve">https://space.bilibili.com/70898159</t>
    </r>
    <phoneticPr fontId="1" type="noConversion" alignment="left"/>
  </si>
  <si>
    <t xml:space="preserve">坏枪先生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</si>
  <si>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https://space.bilibili.com/6636705</t>
    </r>
    <phoneticPr fontId="1" type="noConversion" alignment="left"/>
  </si>
  <si>
    <t xml:space="preserve">你家小叶哥</t>
    <phoneticPr fontId="1" type="noConversion" alignment="left"/>
  </si>
  <si>
    <t xml:space="preserve">https://space.bilibili.com/241449231</t>
    <phoneticPr fontId="1" type="noConversion" alignment="left"/>
  </si>
  <si>
    <t xml:space="preserve">午时已到字幕组</t>
    <phoneticPr fontId="1" type="noConversion" alignment="left"/>
  </si>
  <si>
    <t xml:space="preserve">https://space.bilibili.com/346759775</t>
    <phoneticPr fontId="1" type="noConversion" alignment="left"/>
  </si>
  <si>
    <t xml:space="preserve">亚历山大的测试</t>
    <phoneticPr fontId="1" type="noConversion" alignment="left"/>
  </si>
  <si>
    <t xml:space="preserve">https://space.bilibili.com/521666075</t>
    <phoneticPr fontId="1" type="noConversion" alignment="left"/>
  </si>
  <si>
    <t xml:space="preserve">青曲文化</t>
    <phoneticPr fontId="1" type="noConversion" alignment="left"/>
  </si>
  <si>
    <t xml:space="preserve">https://space.bilibili.com/90144591</t>
    <phoneticPr fontId="1" type="noConversion" alignment="left"/>
  </si>
  <si>
    <t xml:space="preserve">木下结草</t>
    <phoneticPr fontId="1" type="noConversion" alignment="left"/>
  </si>
  <si>
    <t xml:space="preserve">https://space.bilibili.com/910774</t>
    <phoneticPr fontId="1" type="noConversion" alignment="left"/>
  </si>
  <si>
    <t xml:space="preserve">鹿歧leechee</t>
    <phoneticPr fontId="1" type="noConversion" alignment="left"/>
  </si>
  <si>
    <t xml:space="preserve">https://space.bilibili.com/91349944</t>
    <phoneticPr fontId="1" type="noConversion" alignment="left"/>
  </si>
  <si>
    <t xml:space="preserve">一狂箭岚</t>
    <phoneticPr fontId="1" type="noConversion" alignment="left"/>
  </si>
  <si>
    <t xml:space="preserve">https://space.bilibili.com/39449692</t>
    <phoneticPr fontId="1" type="noConversion" alignment="left"/>
  </si>
  <si>
    <t xml:space="preserve">韩美娟Amir</t>
    <phoneticPr fontId="1" type="noConversion" alignment="left"/>
  </si>
  <si>
    <t xml:space="preserve">https://space.bilibili.com/88389962</t>
    <phoneticPr fontId="1" type="noConversion" alignment="left"/>
  </si>
  <si>
    <t xml:space="preserve">战斗吧小白狐</t>
    <phoneticPr fontId="1" type="noConversion" alignment="left"/>
  </si>
  <si>
    <r>
      <rPr>
        <rFont val="Arial"/>
        <sz val="11.0"/>
        <color rgb="FF0000FF"/>
        <u val="single"/>
      </rPr>
      <t xml:space="preserve">https://space.bilibili.com/175087044</t>
    </r>
    <phoneticPr fontId="1" type="noConversion" alignment="left"/>
  </si>
  <si>
    <t xml:space="preserve">噜大师-木源</t>
    <phoneticPr fontId="1" type="noConversion" alignment="left"/>
  </si>
  <si>
    <t xml:space="preserve">https://space.bilibili.com/908383</t>
    <phoneticPr fontId="1" type="noConversion" alignment="left"/>
  </si>
  <si>
    <t xml:space="preserve">QG_Gemini</t>
    <phoneticPr fontId="1" type="noConversion" alignment="left"/>
  </si>
  <si>
    <t xml:space="preserve">https://space.bilibili.com/515246710</t>
    <phoneticPr fontId="1" type="noConversion" alignment="left"/>
  </si>
  <si>
    <t xml:space="preserve">陈靖川Change</t>
    <phoneticPr fontId="1" type="noConversion" alignment="left"/>
  </si>
  <si>
    <t xml:space="preserve">https://space.bilibili.com/66647399</t>
    <phoneticPr fontId="1" type="noConversion" alignment="left"/>
  </si>
  <si>
    <t xml:space="preserve">枫哥和小吴的一天</t>
    <phoneticPr fontId="1" type="noConversion" alignment="left"/>
  </si>
  <si>
    <t xml:space="preserve">https://space.bilibili.com/20973233</t>
    <phoneticPr fontId="1" type="noConversion" alignment="left"/>
  </si>
  <si>
    <t xml:space="preserve">是西村</t>
    <phoneticPr fontId="1" type="noConversion" alignment="left"/>
  </si>
  <si>
    <t xml:space="preserve">https://space.bilibili.com/40322337</t>
    <phoneticPr fontId="1" type="noConversion" alignment="left"/>
  </si>
  <si>
    <t xml:space="preserve">剪刀手栗栗子</t>
    <phoneticPr fontId="1" type="noConversion" alignment="left"/>
  </si>
  <si>
    <t xml:space="preserve">https://space.bilibili.com/5178793</t>
    <phoneticPr fontId="1" type="noConversion" alignment="left"/>
  </si>
  <si>
    <t xml:space="preserve">某布君</t>
    <phoneticPr fontId="1" type="noConversion" alignment="left"/>
  </si>
  <si>
    <t xml:space="preserve">https://space.bilibili.com/37291782</t>
    <phoneticPr fontId="1" type="noConversion" alignment="left"/>
  </si>
  <si>
    <t xml:space="preserve">Jenny吉言</t>
    <phoneticPr fontId="1" type="noConversion" alignment="left"/>
  </si>
  <si>
    <t xml:space="preserve">https://space.bilibili.com/491231006</t>
    <phoneticPr fontId="1" type="noConversion" alignment="left"/>
  </si>
  <si>
    <t xml:space="preserve">Pigchun猪纯</t>
    <phoneticPr fontId="1" type="noConversion" alignment="left"/>
  </si>
  <si>
    <t xml:space="preserve">https://space.bilibili.com/159117833</t>
    <phoneticPr fontId="1" type="noConversion" alignment="left"/>
  </si>
  <si>
    <t xml:space="preserve">JeJune歪果热评</t>
    <phoneticPr fontId="1" type="noConversion" alignment="left"/>
  </si>
  <si>
    <t xml:space="preserve">https://space.bilibili.com/480246</t>
    <phoneticPr fontId="1" type="noConversion" alignment="left"/>
  </si>
  <si>
    <r>
      <rPr>
        <rFont val="Arial"/>
        <sz val="10.0"/>
        <color rgb="FF000000"/>
      </rPr>
      <t xml:space="preserve">海外</t>
    </r>
    <phoneticPr fontId="1" type="noConversion" alignment="left"/>
  </si>
  <si>
    <t xml:space="preserve">楠露亚</t>
    <phoneticPr fontId="1" type="noConversion" alignment="left"/>
  </si>
  <si>
    <t xml:space="preserve">https://space.bilibili.com/298685467</t>
    <phoneticPr fontId="1" type="noConversion" alignment="left"/>
  </si>
  <si>
    <t xml:space="preserve">不会剪辑的萌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</si>
  <si>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https://space.bilibili.com/275887219</t>
    </r>
    <phoneticPr fontId="1" type="noConversion" alignment="left"/>
  </si>
  <si>
    <t xml:space="preserve">鸡鸡·夫斯基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</si>
  <si>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https://space.bilibili.com/548824</t>
    </r>
    <phoneticPr fontId="1" type="noConversion" alignment="left"/>
  </si>
  <si>
    <t xml:space="preserve">1ng_萌心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</si>
  <si>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https://space.bilibili.com/13430593</t>
    </r>
    <phoneticPr fontId="1" type="noConversion" alignment="left"/>
  </si>
  <si>
    <t xml:space="preserve">推背兔の</t>
    <phoneticPr fontId="1" type="noConversion" alignment="left"/>
  </si>
  <si>
    <t xml:space="preserve">https://space.bilibili.com/96070394</t>
    <phoneticPr fontId="1" type="noConversion" alignment="left"/>
  </si>
  <si>
    <t xml:space="preserve">不靠谱的刘小花</t>
    <phoneticPr fontId="1" type="noConversion" alignment="left"/>
  </si>
  <si>
    <t xml:space="preserve">https://space.bilibili.com/11090965</t>
    <phoneticPr fontId="1" type="noConversion" alignment="left"/>
  </si>
  <si>
    <t xml:space="preserve">宋萧谦</t>
    <phoneticPr fontId="1" type="noConversion" alignment="left"/>
  </si>
  <si>
    <t xml:space="preserve">https://space.bilibili.com/37379136</t>
    <phoneticPr fontId="1" type="noConversion" alignment="left"/>
  </si>
  <si>
    <t xml:space="preserve">深探小咩</t>
    <phoneticPr fontId="1" type="noConversion" alignment="left"/>
  </si>
  <si>
    <t xml:space="preserve">https://space.bilibili.com/7365432</t>
    <phoneticPr fontId="1" type="noConversion" alignment="left"/>
  </si>
  <si>
    <t xml:space="preserve">阿杨青春纪</t>
    <phoneticPr fontId="1" type="noConversion" alignment="left"/>
  </si>
  <si>
    <t xml:space="preserve">https://space.bilibili.com/347066276</t>
    <phoneticPr fontId="1" type="noConversion" alignment="left"/>
  </si>
  <si>
    <t xml:space="preserve">爱游戏的帕派瑞斯</t>
    <phoneticPr fontId="1" type="noConversion" alignment="left"/>
  </si>
  <si>
    <t xml:space="preserve">https://space.bilibili.com/50387733</t>
    <phoneticPr fontId="1" type="noConversion" alignment="left"/>
  </si>
  <si>
    <t xml:space="preserve">燃烧的波风</t>
    <phoneticPr fontId="1" type="noConversion" alignment="left"/>
  </si>
  <si>
    <t xml:space="preserve">https://space.bilibili.com/588820</t>
    <phoneticPr fontId="1" type="noConversion" alignment="left"/>
  </si>
  <si>
    <t xml:space="preserve">bigpictureteam</t>
    <phoneticPr fontId="1" type="noConversion" alignment="left"/>
  </si>
  <si>
    <t xml:space="preserve">https://space.bilibili.com/507866514</t>
    <phoneticPr fontId="1" type="noConversion" alignment="left"/>
  </si>
  <si>
    <t xml:space="preserve">曦曜君</t>
    <phoneticPr fontId="1" type="noConversion" alignment="left"/>
  </si>
  <si>
    <t xml:space="preserve">https://space.bilibili.com/18677712</t>
    <phoneticPr fontId="1" type="noConversion" alignment="left"/>
  </si>
  <si>
    <t xml:space="preserve">屁屁菌xc</t>
    <phoneticPr fontId="1" type="noConversion" alignment="left"/>
  </si>
  <si>
    <t xml:space="preserve">https://space.bilibili.com/33593989</t>
    <phoneticPr fontId="1" type="noConversion" alignment="left"/>
  </si>
  <si>
    <r>
      <rPr>
        <rFont val="Microsoft YaHei"/>
        <sz val="10.0"/>
        <color rgb="FF000000"/>
      </rPr>
      <t xml:space="preserve">QQ群</t>
    </r>
    <phoneticPr fontId="1" type="noConversion" alignment="left"/>
  </si>
  <si>
    <t xml:space="preserve">Dark-Van奇</t>
    <phoneticPr fontId="1" type="noConversion" alignment="left"/>
  </si>
  <si>
    <t xml:space="preserve">https://space.bilibili.com/387086717</t>
    <phoneticPr fontId="1" type="noConversion" alignment="left"/>
  </si>
  <si>
    <t xml:space="preserve">是正精啊</t>
    <phoneticPr fontId="1" type="noConversion" alignment="left"/>
  </si>
  <si>
    <t xml:space="preserve">https://space.bilibili.com/207387308</t>
    <phoneticPr fontId="1" type="noConversion" alignment="left"/>
  </si>
  <si>
    <t xml:space="preserve">泡菜豆科研中心</t>
    <phoneticPr fontId="1" type="noConversion" alignment="left"/>
  </si>
  <si>
    <t xml:space="preserve">https://space.bilibili.com/488944460</t>
    <phoneticPr fontId="1" type="noConversion" alignment="left"/>
  </si>
  <si>
    <t xml:space="preserve">楽少</t>
    <phoneticPr fontId="1" type="noConversion" alignment="left"/>
  </si>
  <si>
    <t xml:space="preserve">https://space.bilibili.com/12824415</t>
    <phoneticPr fontId="1" type="noConversion" alignment="left"/>
  </si>
  <si>
    <t xml:space="preserve">张十一十一张</t>
    <phoneticPr fontId="1" type="noConversion" alignment="left"/>
  </si>
  <si>
    <t xml:space="preserve">https://space.bilibili.com/40972936</t>
    <phoneticPr fontId="1" type="noConversion" alignment="left"/>
  </si>
  <si>
    <t xml:space="preserve">下饭专用-</t>
    <phoneticPr fontId="1" type="noConversion" alignment="left"/>
  </si>
  <si>
    <t xml:space="preserve">https://space.bilibili.com/16241606</t>
    <phoneticPr fontId="1" type="noConversion" alignment="left"/>
  </si>
  <si>
    <t xml:space="preserve">达达达布溜-</t>
    <phoneticPr fontId="1" type="noConversion" alignment="left"/>
  </si>
  <si>
    <r>
      <rPr>
        <rFont val="宋体"/>
        <sz val="11.0"/>
        <color rgb="FF0000FF"/>
        <u val="single"/>
      </rPr>
      <t xml:space="preserve">https://space.bilibili.com/430926487</t>
    </r>
    <phoneticPr fontId="1" type="noConversion" alignment="left"/>
  </si>
  <si>
    <t xml:space="preserve">LORIII阿姨</t>
    <phoneticPr fontId="1" type="noConversion" alignment="left"/>
  </si>
  <si>
    <r>
      <rPr>
        <rFont val="宋体"/>
        <sz val="11.0"/>
        <color rgb="FF0000FF"/>
        <u val="single"/>
      </rPr>
      <t xml:space="preserve">https://space.bilibili.com/23995656</t>
    </r>
    <phoneticPr fontId="1" type="noConversion" alignment="left"/>
  </si>
  <si>
    <t xml:space="preserve">郝凡啊</t>
    <phoneticPr fontId="1" type="noConversion" alignment="left"/>
  </si>
  <si>
    <t xml:space="preserve">https://space.bilibili.com/195335644</t>
    <phoneticPr fontId="1" type="noConversion" alignment="left"/>
  </si>
  <si>
    <t xml:space="preserve">人类行为图鉴V</t>
    <phoneticPr fontId="1" type="noConversion" alignment="left"/>
  </si>
  <si>
    <t xml:space="preserve">https://space.bilibili.com/535019206</t>
    <phoneticPr fontId="1" type="noConversion" alignment="left"/>
  </si>
  <si>
    <t xml:space="preserve">导演小策</t>
    <phoneticPr fontId="1" type="noConversion" alignment="left"/>
  </si>
  <si>
    <t xml:space="preserve">https://space.bilibili.com/81824112</t>
    <phoneticPr fontId="1" type="noConversion" alignment="left"/>
  </si>
  <si>
    <t xml:space="preserve">二毛坨子</t>
    <phoneticPr fontId="1" type="noConversion" alignment="left"/>
  </si>
  <si>
    <t xml:space="preserve">https://space.bilibili.com/16600303</t>
    <phoneticPr fontId="1" type="noConversion" alignment="left"/>
  </si>
  <si>
    <t xml:space="preserve">chuhooLee秋豪</t>
    <phoneticPr fontId="1" type="noConversion" alignment="left"/>
  </si>
  <si>
    <t xml:space="preserve">https://space.bilibili.com/19001465</t>
    <phoneticPr fontId="1" type="noConversion" alignment="left"/>
  </si>
  <si>
    <t xml:space="preserve">阿银哦哦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</si>
  <si>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https://space.bilibili.com/406745134</t>
    </r>
    <phoneticPr fontId="1" type="noConversion" alignment="left"/>
  </si>
  <si>
    <t xml:space="preserve">金丝猴饲养员</t>
    <phoneticPr fontId="1" type="noConversion" alignment="left"/>
  </si>
  <si>
    <t xml:space="preserve">https://space.bilibili.com/501194140</t>
    <phoneticPr fontId="1" type="noConversion" alignment="left"/>
  </si>
  <si>
    <t xml:space="preserve">单口喜剧演员付航</t>
    <phoneticPr fontId="1" type="noConversion" alignment="left"/>
  </si>
  <si>
    <t xml:space="preserve">https://space.bilibili.com/57592895</t>
    <phoneticPr fontId="1" type="noConversion" alignment="left"/>
  </si>
  <si>
    <t xml:space="preserve">副ぶちょー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</si>
  <si>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https://space.bilibili.com/316839927</t>
    </r>
    <phoneticPr fontId="1" type="noConversion" alignment="left"/>
  </si>
  <si>
    <t xml:space="preserve">在下软百万</t>
    <phoneticPr fontId="1" type="noConversion" alignment="left"/>
  </si>
  <si>
    <t xml:space="preserve">https://space.bilibili.com/330264512</t>
    <phoneticPr fontId="1" type="noConversion" alignment="left"/>
  </si>
  <si>
    <t xml:space="preserve">谁是张无知</t>
    <phoneticPr fontId="1" type="noConversion" alignment="left"/>
  </si>
  <si>
    <t xml:space="preserve">https://space.bilibili.com/203461636</t>
    <phoneticPr fontId="1" type="noConversion" alignment="left"/>
  </si>
  <si>
    <t xml:space="preserve">pandapia</t>
    <phoneticPr fontId="1" type="noConversion" alignment="left"/>
  </si>
  <si>
    <t xml:space="preserve">https://space.bilibili.com/12444306</t>
    <phoneticPr fontId="1" type="noConversion" alignment="left"/>
  </si>
  <si>
    <t xml:space="preserve">乡shit树</t>
    <phoneticPr fontId="1" type="noConversion" alignment="left"/>
  </si>
  <si>
    <t xml:space="preserve">https://space.bilibili.com/179080317</t>
    <phoneticPr fontId="1" type="noConversion" alignment="left"/>
  </si>
  <si>
    <t xml:space="preserve">kimi和alypo</t>
    <phoneticPr fontId="1" type="noConversion" alignment="left"/>
  </si>
  <si>
    <t xml:space="preserve">https://space.bilibili.com/259584187</t>
    <phoneticPr fontId="1" type="noConversion" alignment="left"/>
  </si>
  <si>
    <t xml:space="preserve">耀杨他姥爺</t>
    <phoneticPr fontId="1" type="noConversion" alignment="left"/>
  </si>
  <si>
    <t xml:space="preserve">https://space.bilibili.com/27970887</t>
    <phoneticPr fontId="1" type="noConversion" alignment="left"/>
  </si>
  <si>
    <t xml:space="preserve">纯情阿伟_</t>
    <phoneticPr fontId="1" type="noConversion" alignment="left"/>
  </si>
  <si>
    <t xml:space="preserve">https://space.bilibili.com/479860257</t>
    <phoneticPr fontId="1" type="noConversion" alignment="left"/>
  </si>
  <si>
    <t xml:space="preserve">街头小马哥栏目组</t>
    <phoneticPr fontId="1" type="noConversion" alignment="left"/>
  </si>
  <si>
    <t xml:space="preserve">https://space.bilibili.com/395940045</t>
    <phoneticPr fontId="1" type="noConversion" alignment="left"/>
  </si>
  <si>
    <t xml:space="preserve">Kevin英语情报局</t>
    <phoneticPr fontId="1" type="noConversion" alignment="left"/>
  </si>
  <si>
    <t xml:space="preserve">https://space.bilibili.com/10345615</t>
    <phoneticPr fontId="1" type="noConversion" alignment="left"/>
  </si>
  <si>
    <t xml:space="preserve">山东金秦禹</t>
    <phoneticPr fontId="1" type="noConversion" alignment="left"/>
  </si>
  <si>
    <t xml:space="preserve">https://space.bilibili.com/52238455</t>
    <phoneticPr fontId="1" type="noConversion" alignment="left"/>
  </si>
  <si>
    <t xml:space="preserve">卡拉肖克金</t>
    <phoneticPr fontId="1" type="noConversion" alignment="left"/>
  </si>
  <si>
    <t xml:space="preserve">https://space.bilibili.com/258925884</t>
    <phoneticPr fontId="1" type="noConversion" alignment="left"/>
  </si>
  <si>
    <t xml:space="preserve">寒风Humphry</t>
    <phoneticPr fontId="1" type="noConversion" alignment="left"/>
  </si>
  <si>
    <t xml:space="preserve">https://space.bilibili.com/365819167</t>
    <phoneticPr fontId="1" type="noConversion" alignment="left"/>
  </si>
  <si>
    <t xml:space="preserve">芒果t</t>
    <phoneticPr fontId="1" type="noConversion" alignment="left"/>
  </si>
  <si>
    <t xml:space="preserve">https://space.bilibili.com/310787016</t>
    <phoneticPr fontId="1" type="noConversion" alignment="left"/>
  </si>
  <si>
    <t xml:space="preserve">栩影不是栩影酱</t>
    <phoneticPr fontId="1" type="noConversion" alignment="left"/>
  </si>
  <si>
    <t xml:space="preserve">https://space.bilibili.com/1913549</t>
    <phoneticPr fontId="1" type="noConversion" alignment="left"/>
  </si>
  <si>
    <t xml:space="preserve">才得以继续</t>
    <phoneticPr fontId="1" type="noConversion" alignment="left"/>
  </si>
  <si>
    <t xml:space="preserve">https://space.bilibili.com/3243171</t>
    <phoneticPr fontId="1" type="noConversion" alignment="left"/>
  </si>
  <si>
    <t xml:space="preserve">愚愚桑</t>
    <phoneticPr fontId="1" type="noConversion" alignment="left"/>
  </si>
  <si>
    <t xml:space="preserve">https://space.bilibili.com/386579215</t>
    <phoneticPr fontId="1" type="noConversion" alignment="left"/>
  </si>
  <si>
    <t xml:space="preserve">爱福西西一级学者</t>
    <phoneticPr fontId="1" type="noConversion" alignment="left"/>
  </si>
  <si>
    <t xml:space="preserve">https://space.bilibili.com/1583050</t>
    <phoneticPr fontId="1" type="noConversion" alignment="left"/>
  </si>
  <si>
    <t xml:space="preserve">苏打热可可</t>
    <phoneticPr fontId="1" type="noConversion" alignment="left"/>
  </si>
  <si>
    <t xml:space="preserve">https://space.bilibili.com/34510865</t>
    <phoneticPr fontId="1" type="noConversion" alignment="left"/>
  </si>
  <si>
    <t xml:space="preserve">货二大征战</t>
    <phoneticPr fontId="1" type="noConversion" alignment="left"/>
  </si>
  <si>
    <r>
      <rPr>
        <rFont val="宋体"/>
        <sz val="11.0"/>
        <color rgb="FF0000FF"/>
        <u val="single"/>
      </rPr>
      <t xml:space="preserve">https://space.bilibili.com/403441180</t>
    </r>
    <phoneticPr fontId="1" type="noConversion" alignment="left"/>
  </si>
  <si>
    <t xml:space="preserve">我是蒋摆摆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</si>
  <si>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https://space.bilibili.com/2569723</t>
    </r>
    <phoneticPr fontId="1" type="noConversion" alignment="left"/>
  </si>
  <si>
    <t xml:space="preserve">杨迪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</si>
  <si>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https://www.douyin.com/share/user/59613940436</t>
    </r>
    <phoneticPr fontId="1" type="noConversion" alignment="left"/>
  </si>
  <si>
    <t xml:space="preserve">九玖酱哟</t>
    <phoneticPr fontId="1" type="noConversion" alignment="left"/>
  </si>
  <si>
    <t xml:space="preserve">https://www.douyin.com/share/user/105169638192</t>
    <phoneticPr fontId="1" type="noConversion" alignment="left"/>
  </si>
  <si>
    <t xml:space="preserve">https://www.douyin.com/share/user/1789605100132519</t>
    <phoneticPr fontId="1" type="noConversion" alignment="left"/>
  </si>
  <si>
    <t xml:space="preserve">康哟喂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</si>
  <si>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https://www.douyin.com/share/user/65114488299</t>
    </r>
    <phoneticPr fontId="1" type="noConversion" alignment="left"/>
  </si>
  <si>
    <t xml:space="preserve">Serisa佘芮莎</t>
    <phoneticPr fontId="1" type="noConversion" alignment="left"/>
  </si>
  <si>
    <t xml:space="preserve">https://www.douyin.com/share/user/101282160216</t>
    <phoneticPr fontId="1" type="noConversion" alignment="left"/>
  </si>
  <si>
    <t xml:space="preserve">Adam陈老丝</t>
    <phoneticPr fontId="1" type="noConversion" alignment="left"/>
  </si>
  <si>
    <t xml:space="preserve">https://www.douyin.com/share/user/95112918291</t>
    <phoneticPr fontId="1" type="noConversion" alignment="left"/>
  </si>
  <si>
    <t xml:space="preserve">Monkey夏胜杰</t>
    <phoneticPr fontId="1" type="noConversion" alignment="left"/>
  </si>
  <si>
    <t xml:space="preserve">https://www.douyin.com/share/user/110524319711</t>
    <phoneticPr fontId="1" type="noConversion" alignment="left"/>
  </si>
  <si>
    <t xml:space="preserve">小鱼同学UAU</t>
    <phoneticPr fontId="1" type="noConversion" alignment="left"/>
  </si>
  <si>
    <t xml:space="preserve">https://www.douyin.com/share/user/93351617597</t>
    <phoneticPr fontId="1" type="noConversion" alignment="left"/>
  </si>
  <si>
    <t xml:space="preserve">耳火Fendy</t>
    <phoneticPr fontId="1" type="noConversion" alignment="left"/>
  </si>
  <si>
    <t xml:space="preserve">https://www.douyin.com/share/user/95845330308</t>
    <phoneticPr fontId="1" type="noConversion" alignment="left"/>
  </si>
  <si>
    <t xml:space="preserve">刘飞儿的时光</t>
    <phoneticPr fontId="1" type="noConversion" alignment="left"/>
  </si>
  <si>
    <t xml:space="preserve">https://www.douyin.com/share/user/85710991132</t>
    <phoneticPr fontId="1" type="noConversion" alignment="left"/>
  </si>
  <si>
    <t xml:space="preserve">多肉诗妍132斤</t>
    <phoneticPr fontId="1" type="noConversion" alignment="left"/>
  </si>
  <si>
    <t xml:space="preserve">https://www.douyin.com/share/user/2458117747520077</t>
    <phoneticPr fontId="1" type="noConversion" alignment="left"/>
  </si>
  <si>
    <t xml:space="preserve">海绵宝宝配音员陈浩</t>
    <phoneticPr fontId="1" type="noConversion" alignment="left"/>
  </si>
  <si>
    <t xml:space="preserve">https://www.douyin.com/share/user/80773125252</t>
    <phoneticPr fontId="1" type="noConversion" alignment="left"/>
  </si>
  <si>
    <t xml:space="preserve">杨奇函</t>
    <phoneticPr fontId="1" type="noConversion" alignment="left"/>
  </si>
  <si>
    <t xml:space="preserve">https://www.douyin.com/share/user/65630923112</t>
    <phoneticPr fontId="1" type="noConversion" alignment="left"/>
  </si>
  <si>
    <t xml:space="preserve">99999丶大斌子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</si>
  <si>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https://www.douyin.com/share/user/69541970090</t>
    </r>
    <phoneticPr fontId="1" type="noConversion" alignment="left"/>
  </si>
  <si>
    <t xml:space="preserve">澳洲杨姐</t>
    <phoneticPr fontId="1" type="noConversion" alignment="left"/>
  </si>
  <si>
    <t xml:space="preserve">https://www.douyin.com/share/user/103485738728</t>
    <phoneticPr fontId="1" type="noConversion" alignment="left"/>
  </si>
  <si>
    <t xml:space="preserve">小米大魔王_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</si>
  <si>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https://www.douyin.com/share/user/96402432027</t>
    </r>
    <phoneticPr fontId="1" type="noConversion" alignment="left"/>
  </si>
  <si>
    <t xml:space="preserve">宾格瑞香蕉牛奶</t>
    <phoneticPr fontId="1" type="noConversion" alignment="left"/>
  </si>
  <si>
    <t xml:space="preserve">https://www.douyin.com/share/user/97290777738</t>
    <phoneticPr fontId="1" type="noConversion" alignment="left"/>
  </si>
  <si>
    <t xml:space="preserve">joechul只想吃珍珠和千层</t>
    <phoneticPr fontId="1" type="noConversion" alignment="left"/>
  </si>
  <si>
    <t xml:space="preserve">https://www.douyin.com/share/user/98094470903</t>
    <phoneticPr fontId="1" type="noConversion" alignment="left"/>
  </si>
  <si>
    <t xml:space="preserve">:shaved_ice:怼怼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</si>
  <si>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https://www.douyin.com/share/user/57667504150</t>
    </r>
    <phoneticPr fontId="1" type="noConversion" alignment="left"/>
  </si>
  <si>
    <t xml:space="preserve">贝贝叔叔</t>
    <phoneticPr fontId="1" type="noConversion" alignment="left"/>
  </si>
  <si>
    <t xml:space="preserve">https://www.douyin.com/share/user/56626230718</t>
    <phoneticPr fontId="1" type="noConversion" alignment="left"/>
  </si>
  <si>
    <t xml:space="preserve">巴斯光年你瞅啥</t>
    <phoneticPr fontId="1" type="noConversion" alignment="left"/>
  </si>
  <si>
    <t xml:space="preserve">https://www.douyin.com/share/user/58720080175</t>
    <phoneticPr fontId="1" type="noConversion" alignment="left"/>
  </si>
  <si>
    <t xml:space="preserve">污里叉叉</t>
    <phoneticPr fontId="1" type="noConversion" alignment="left"/>
  </si>
  <si>
    <t xml:space="preserve">https://www.douyin.com/share/user/58024280404</t>
    <phoneticPr fontId="1" type="noConversion" alignment="left"/>
  </si>
  <si>
    <t xml:space="preserve">MR 丞</t>
    <phoneticPr fontId="1" type="noConversion" alignment="left"/>
  </si>
  <si>
    <t xml:space="preserve">https://www.douyin.com/share/user/57485091905</t>
    <phoneticPr fontId="1" type="noConversion" alignment="left"/>
  </si>
  <si>
    <t xml:space="preserve">万宁叔-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</si>
  <si>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https://www.douyin.com/share/user/53488502904</t>
    </r>
    <phoneticPr fontId="1" type="noConversion" alignment="left"/>
  </si>
  <si>
    <t xml:space="preserve">阿蔓Dorisy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</si>
  <si>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https://www.douyin.com/share/user/61026748551</t>
    </r>
    <phoneticPr fontId="1" type="noConversion" alignment="left"/>
  </si>
  <si>
    <r>
      <rPr>
        <rFont val="Microsoft YaHei"/>
        <sz val="10.0"/>
        <color rgb="FF000000"/>
      </rPr>
      <t xml:space="preserve">:sparkles:keylee 王老师:sparkles:</t>
    </r>
    <phoneticPr fontId="1" type="noConversion" alignment="left"/>
  </si>
  <si>
    <t xml:space="preserve">https://www.douyin.com/share/user/58235731927</t>
    <phoneticPr fontId="1" type="noConversion" alignment="left"/>
  </si>
  <si>
    <t xml:space="preserve">flicker 欢:sparkles: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</si>
  <si>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https://www.douyin.com/share/user/59092836989</t>
    </r>
    <phoneticPr fontId="1" type="noConversion" alignment="left"/>
  </si>
  <si>
    <t xml:space="preserve">金希</t>
    <phoneticPr fontId="1" type="noConversion" alignment="left"/>
  </si>
  <si>
    <t xml:space="preserve">https://www.douyin.com/share/user/57605060686</t>
    <phoneticPr fontId="1" type="noConversion" alignment="left"/>
  </si>
  <si>
    <t xml:space="preserve">:turtle:乌龟君</t>
    <phoneticPr fontId="1" type="noConversion" alignment="left"/>
  </si>
  <si>
    <t xml:space="preserve">https://www.douyin.com/share/user/67060462368</t>
    <phoneticPr fontId="1" type="noConversion" alignment="left"/>
  </si>
  <si>
    <t xml:space="preserve">小新新哥哥:red_heart:</t>
    <phoneticPr fontId="1" type="noConversion" alignment="left"/>
  </si>
  <si>
    <t xml:space="preserve">https://www.douyin.com/share/user/58019802950</t>
    <phoneticPr fontId="1" type="noConversion" alignment="left"/>
  </si>
  <si>
    <t xml:space="preserve">王贝宁Beira</t>
    <phoneticPr fontId="1" type="noConversion" alignment="left"/>
  </si>
  <si>
    <t xml:space="preserve">https://www.douyin.com/share/user/52464993381</t>
    <phoneticPr fontId="1" type="noConversion" alignment="left"/>
  </si>
  <si>
    <t xml:space="preserve">劉西子</t>
    <phoneticPr fontId="1" type="noConversion" alignment="left"/>
  </si>
  <si>
    <t xml:space="preserve">https://www.douyin.com/share/user/53572540193</t>
    <phoneticPr fontId="1" type="noConversion" alignment="left"/>
  </si>
  <si>
    <t xml:space="preserve">粟冯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</si>
  <si>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https://www.douyin.com/share/user/59516906314</t>
    </r>
    <phoneticPr fontId="1" type="noConversion" alignment="left"/>
  </si>
  <si>
    <t xml:space="preserve">Silves</t>
    <phoneticPr fontId="1" type="noConversion" alignment="left"/>
  </si>
  <si>
    <t xml:space="preserve">https://www.douyin.com/share/user/58433124569</t>
    <phoneticPr fontId="1" type="noConversion" alignment="left"/>
  </si>
  <si>
    <t xml:space="preserve">毛利小五嘴</t>
    <phoneticPr fontId="1" type="noConversion" alignment="left"/>
  </si>
  <si>
    <t xml:space="preserve">https://www.douyin.com/share/user/57746697874</t>
    <phoneticPr fontId="1" type="noConversion" alignment="left"/>
  </si>
  <si>
    <t xml:space="preserve">克隆人的第一次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</si>
  <si>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https://www.douyin.com/share/user/111138050167</t>
    </r>
    <phoneticPr fontId="1" type="noConversion" alignment="left"/>
  </si>
  <si>
    <t xml:space="preserve">新势力乔神（黄耀乔）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</si>
  <si>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https://www.douyin.com/share/user/67478879032</t>
    </r>
    <phoneticPr fontId="1" type="noConversion" alignment="left"/>
  </si>
  <si>
    <t xml:space="preserve">肆儿想带你飞</t>
    <phoneticPr fontId="1" type="noConversion" alignment="left"/>
  </si>
  <si>
    <t xml:space="preserve">https://www.douyin.com/share/user/52118639689</t>
    <phoneticPr fontId="1" type="noConversion" alignment="left"/>
  </si>
  <si>
    <t xml:space="preserve">乐乐啊:sparkles:</t>
    <phoneticPr fontId="1" type="noConversion" alignment="left"/>
  </si>
  <si>
    <t xml:space="preserve">https://www.douyin.com/share/user/58212143911</t>
    <phoneticPr fontId="1" type="noConversion" alignment="left"/>
  </si>
  <si>
    <t xml:space="preserve">Mr.three</t>
    <phoneticPr fontId="1" type="noConversion" alignment="left"/>
  </si>
  <si>
    <t xml:space="preserve">https://www.douyin.com/share/user/54756433873</t>
    <phoneticPr fontId="1" type="noConversion" alignment="left"/>
  </si>
  <si>
    <t xml:space="preserve">村草Enzo.</t>
    <phoneticPr fontId="1" type="noConversion" alignment="left"/>
  </si>
  <si>
    <t xml:space="preserve">https://www.douyin.com/share/user/56858558823</t>
    <phoneticPr fontId="1" type="noConversion" alignment="left"/>
  </si>
  <si>
    <t xml:space="preserve">陈奕阳阳</t>
    <phoneticPr fontId="1" type="noConversion" alignment="left"/>
  </si>
  <si>
    <t xml:space="preserve">https://www.douyin.com/share/user/57707583082</t>
    <phoneticPr fontId="1" type="noConversion" alignment="left"/>
  </si>
  <si>
    <t xml:space="preserve">沈常楽</t>
    <phoneticPr fontId="1" type="noConversion" alignment="left"/>
  </si>
  <si>
    <t xml:space="preserve">https://www.douyin.com/share/user/56894306782</t>
    <phoneticPr fontId="1" type="noConversion" alignment="left"/>
  </si>
  <si>
    <t xml:space="preserve">张睿Ray</t>
    <phoneticPr fontId="1" type="noConversion" alignment="left"/>
  </si>
  <si>
    <t xml:space="preserve">https://www.douyin.com/share/user/60196806031</t>
    <phoneticPr fontId="1" type="noConversion" alignment="left"/>
  </si>
  <si>
    <t xml:space="preserve">戚殿_</t>
    <phoneticPr fontId="1" type="noConversion" alignment="left"/>
  </si>
  <si>
    <t xml:space="preserve">https://www.douyin.com/share/user/59390245345</t>
    <phoneticPr fontId="1" type="noConversion" alignment="left"/>
  </si>
  <si>
    <t xml:space="preserve">-王小强-</t>
    <phoneticPr fontId="1" type="noConversion" alignment="left"/>
  </si>
  <si>
    <t xml:space="preserve">https://www.douyin.com/share/user/58891961348</t>
    <phoneticPr fontId="1" type="noConversion" alignment="left"/>
  </si>
  <si>
    <t xml:space="preserve">酸奶是我的:cat_face:</t>
    <phoneticPr fontId="1" type="noConversion" alignment="left"/>
  </si>
  <si>
    <t xml:space="preserve">https://www.douyin.com/share/user/52730687149</t>
    <phoneticPr fontId="1" type="noConversion" alignment="left"/>
  </si>
  <si>
    <t xml:space="preserve">潘星婷Ddoriss</t>
    <phoneticPr fontId="1" type="noConversion" alignment="left"/>
  </si>
  <si>
    <t xml:space="preserve">https://www.douyin.com/share/user/57066406842</t>
    <phoneticPr fontId="1" type="noConversion" alignment="left"/>
  </si>
  <si>
    <t xml:space="preserve">四平阿厦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</si>
  <si>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https://www.douyin.com/share/user/60133583789</t>
    </r>
    <phoneticPr fontId="1" type="noConversion" alignment="left"/>
  </si>
  <si>
    <t xml:space="preserve">倪倪欧尼</t>
    <phoneticPr fontId="1" type="noConversion" alignment="left"/>
  </si>
  <si>
    <t xml:space="preserve">https://www.douyin.com/share/user/57267441184</t>
    <phoneticPr fontId="1" type="noConversion" alignment="left"/>
  </si>
  <si>
    <t xml:space="preserve">万能韩:sun_with_face:</t>
    <phoneticPr fontId="1" type="noConversion" alignment="left"/>
  </si>
  <si>
    <t xml:space="preserve">https://www.douyin.com/share/user/63278444605</t>
    <phoneticPr fontId="1" type="noConversion" alignment="left"/>
  </si>
  <si>
    <t xml:space="preserve">猫爪子:leaf_fluttering_in_wind:</t>
    <phoneticPr fontId="1" type="noConversion" alignment="left"/>
  </si>
  <si>
    <t xml:space="preserve">https://www.douyin.com/share/user/68351794097</t>
    <phoneticPr fontId="1" type="noConversion" alignment="left"/>
  </si>
  <si>
    <t xml:space="preserve">Baby-J林洁</t>
    <phoneticPr fontId="1" type="noConversion" alignment="left"/>
  </si>
  <si>
    <t xml:space="preserve">https://www.douyin.com/share/user/60122686233</t>
    <phoneticPr fontId="1" type="noConversion" alignment="left"/>
  </si>
  <si>
    <t xml:space="preserve">大头瘦了5斤了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</si>
  <si>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https://www.douyin.com/share/user/2924357263033767</t>
    </r>
    <phoneticPr fontId="1" type="noConversion" alignment="left"/>
  </si>
  <si>
    <t xml:space="preserve">真▪搞笑</t>
    <phoneticPr fontId="1" type="noConversion" alignment="left"/>
  </si>
  <si>
    <r>
      <rPr>
        <rFont val="Microsoft YaHei"/>
        <sz val="10.0"/>
        <color rgb="FF0000FF"/>
        <u val="single"/>
      </rPr>
      <t xml:space="preserve">https://v.douyin.com/JBT2UKN/</t>
    </r>
    <phoneticPr fontId="1" type="noConversion" alignment="left"/>
  </si>
  <si>
    <t xml:space="preserve">饭人</t>
    <phoneticPr fontId="1" type="noConversion" alignment="left"/>
  </si>
  <si>
    <t xml:space="preserve">https://www.douyin.com/share/user/104437562003</t>
    <phoneticPr fontId="1" type="noConversion" alignment="left"/>
  </si>
  <si>
    <t xml:space="preserve">青年导演【关宝】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</si>
  <si>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https://www.douyin.com/share/user/59745907448</t>
    </r>
    <phoneticPr fontId="1" type="noConversion" alignment="left"/>
  </si>
  <si>
    <t xml:space="preserve">丽姐的小余哥</t>
    <phoneticPr fontId="1" type="noConversion" alignment="left"/>
  </si>
  <si>
    <t xml:space="preserve">https://www.douyin.com/share/user/57898665296</t>
    <phoneticPr fontId="1" type="noConversion" alignment="left"/>
  </si>
  <si>
    <t xml:space="preserve">左右哥（黑龙江加油）</t>
    <phoneticPr fontId="1" type="noConversion" alignment="left"/>
  </si>
  <si>
    <t xml:space="preserve">https://www.douyin.com/share/user/60235083384</t>
    <phoneticPr fontId="1" type="noConversion" alignment="left"/>
  </si>
  <si>
    <t xml:space="preserve">陈泽旭</t>
    <phoneticPr fontId="1" type="noConversion" alignment="left"/>
  </si>
  <si>
    <t xml:space="preserve">https://www.douyin.com/share/user/62102921298</t>
    <phoneticPr fontId="1" type="noConversion" alignment="left"/>
  </si>
  <si>
    <t xml:space="preserve">:sparkles:安徽:sparkles:王波:China:</t>
    <phoneticPr fontId="1" type="noConversion" alignment="left"/>
  </si>
  <si>
    <t xml:space="preserve">https://www.douyin.com/share/user/105083042698</t>
    <phoneticPr fontId="1" type="noConversion" alignment="left"/>
  </si>
  <si>
    <t xml:space="preserve">漂亮姐姐:glowing_star:</t>
    <phoneticPr fontId="1" type="noConversion" alignment="left"/>
  </si>
  <si>
    <t xml:space="preserve">https://www.douyin.com/share/user/100369471852</t>
    <phoneticPr fontId="1" type="noConversion" alignment="left"/>
  </si>
  <si>
    <r>
      <rPr>
        <rFont val="Microsoft YaHei"/>
        <sz val="10.0"/>
        <color rgb="FF000000"/>
      </rPr>
      <t xml:space="preserve">qq</t>
    </r>
    <phoneticPr fontId="1" type="noConversion" alignment="left"/>
  </si>
  <si>
    <t xml:space="preserve">铭爷:red_heart:</t>
    <phoneticPr fontId="1" type="noConversion" alignment="left"/>
  </si>
  <si>
    <t xml:space="preserve">https://www.douyin.com/share/user/66643089405</t>
    <phoneticPr fontId="1" type="noConversion" alignment="left"/>
  </si>
  <si>
    <t xml:space="preserve">木木夕:kiss_mark:</t>
    <phoneticPr fontId="1" type="noConversion" alignment="left"/>
  </si>
  <si>
    <t xml:space="preserve">https://www.douyin.com/share/user/67179983881</t>
    <phoneticPr fontId="1" type="noConversion" alignment="left"/>
  </si>
  <si>
    <t xml:space="preserve">林思彤7:basketball:</t>
    <phoneticPr fontId="1" type="noConversion" alignment="left"/>
  </si>
  <si>
    <t xml:space="preserve">https://www.douyin.com/share/user/93408337003</t>
    <phoneticPr fontId="1" type="noConversion" alignment="left"/>
  </si>
  <si>
    <t xml:space="preserve">云南杨硕</t>
    <phoneticPr fontId="1" type="noConversion" alignment="left"/>
  </si>
  <si>
    <t xml:space="preserve">https://www.douyin.com/share/user/65543828885</t>
    <phoneticPr fontId="1" type="noConversion" alignment="left"/>
  </si>
  <si>
    <t xml:space="preserve">潜能宇哥</t>
    <phoneticPr fontId="1" type="noConversion" alignment="left"/>
  </si>
  <si>
    <t xml:space="preserve">https://www.douyin.com/share/user/63821333450</t>
    <phoneticPr fontId="1" type="noConversion" alignment="left"/>
  </si>
  <si>
    <t xml:space="preserve">上班不加新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</si>
  <si>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https://www.douyin.com/share/user/505400710665228</t>
    </r>
    <phoneticPr fontId="1" type="noConversion" alignment="left"/>
  </si>
  <si>
    <t xml:space="preserve">黄星辰</t>
    <phoneticPr fontId="1" type="noConversion" alignment="left"/>
  </si>
  <si>
    <t xml:space="preserve">https://www.douyin.com/share/user/65024852076</t>
    <phoneticPr fontId="1" type="noConversion" alignment="left"/>
  </si>
  <si>
    <t xml:space="preserve">娜吒呀</t>
    <phoneticPr fontId="1" type="noConversion" alignment="left"/>
  </si>
  <si>
    <t xml:space="preserve">https://www.douyin.com/share/user/60794216600</t>
    <phoneticPr fontId="1" type="noConversion" alignment="left"/>
  </si>
  <si>
    <t xml:space="preserve">罗伟明食品</t>
    <phoneticPr fontId="1" type="noConversion" alignment="left"/>
  </si>
  <si>
    <t xml:space="preserve">https://www.douyin.com/share/user/57193298773</t>
    <phoneticPr fontId="1" type="noConversion" alignment="left"/>
  </si>
  <si>
    <r>
      <rPr>
        <rFont val="Microsoft YaHei"/>
        <sz val="10.0"/>
        <color rgb="FF000000"/>
      </rPr>
      <t xml:space="preserve">NaNa:front-facing_baby_chick: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</si>
  <si>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https://v.douyin.com/JBTJMsA/</t>
    </r>
    <phoneticPr fontId="1" type="noConversion" alignment="left"/>
  </si>
  <si>
    <t xml:space="preserve">马赛克赛马</t>
    <phoneticPr fontId="1" type="noConversion" alignment="left"/>
  </si>
  <si>
    <t xml:space="preserve">https://www.douyin.com/share/user/364661505265069</t>
    <phoneticPr fontId="1" type="noConversion" alignment="left"/>
  </si>
  <si>
    <t xml:space="preserve">国哥国嫂</t>
    <phoneticPr fontId="1" type="noConversion" alignment="left"/>
  </si>
  <si>
    <t xml:space="preserve">https://www.douyin.com/share/user/65458121548</t>
    <phoneticPr fontId="1" type="noConversion" alignment="left"/>
  </si>
  <si>
    <t xml:space="preserve">周转转</t>
    <phoneticPr fontId="1" type="noConversion" alignment="left"/>
  </si>
  <si>
    <t xml:space="preserve">https://www.douyin.com/share/user/62274692803</t>
    <phoneticPr fontId="1" type="noConversion" alignment="left"/>
  </si>
  <si>
    <t xml:space="preserve">木子芬（衣橱）</t>
    <phoneticPr fontId="1" type="noConversion" alignment="left"/>
  </si>
  <si>
    <t xml:space="preserve">https://www.douyin.com/share/user/92402570035</t>
    <phoneticPr fontId="1" type="noConversion" alignment="left"/>
  </si>
  <si>
    <t xml:space="preserve">韩可叫我韩老师</t>
    <phoneticPr fontId="1" type="noConversion" alignment="left"/>
  </si>
  <si>
    <t xml:space="preserve">https://www.douyin.com/share/user/101784088467</t>
    <phoneticPr fontId="1" type="noConversion" alignment="left"/>
  </si>
  <si>
    <t xml:space="preserve">淮北王鑫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</si>
  <si>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https://www.douyin.com/share/user/69459965257</t>
    </r>
    <phoneticPr fontId="1" type="noConversion" alignment="left"/>
  </si>
  <si>
    <t xml:space="preserve">黄老师～十</t>
    <phoneticPr fontId="1" type="noConversion" alignment="left"/>
  </si>
  <si>
    <t xml:space="preserve">https://www.douyin.com/share/user/64989172616</t>
    <phoneticPr fontId="1" type="noConversion" alignment="left"/>
  </si>
  <si>
    <t xml:space="preserve">:new_moon_face:马不卦</t>
    <phoneticPr fontId="1" type="noConversion" alignment="left"/>
  </si>
  <si>
    <t xml:space="preserve">https://www.douyin.com/share/user/62890665101</t>
    <phoneticPr fontId="1" type="noConversion" alignment="left"/>
  </si>
  <si>
    <t xml:space="preserve">刘微服饰</t>
    <phoneticPr fontId="1" type="noConversion" alignment="left"/>
  </si>
  <si>
    <t xml:space="preserve">https://www.douyin.com/share/user/57850412565</t>
    <phoneticPr fontId="1" type="noConversion" alignment="left"/>
  </si>
  <si>
    <r>
      <rPr>
        <rFont val="SimSun"/>
        <sz val="11.0"/>
        <color rgb="FF000000"/>
      </rPr>
      <t xml:space="preserve">哲忆_</t>
    </r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</si>
  <si>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https://space.bilibili.com/86853141</t>
    </r>
    <phoneticPr fontId="1" type="noConversion" alignment="left"/>
  </si>
  <si>
    <t xml:space="preserve">哲忆</t>
    <phoneticPr fontId="1" type="noConversion" alignment="left"/>
  </si>
  <si>
    <r>
      <rPr>
        <rFont val="Arial"/>
        <sz val="10.0"/>
        <color rgb="FF112233"/>
        <b val="true"/>
      </rPr>
      <t xml:space="preserve">1001011970590</t>
    </r>
    <phoneticPr fontId="1" type="noConversion" alignment="left"/>
  </si>
  <si>
    <r>
      <rPr>
        <rFont val="SimSun"/>
        <sz val="11.0"/>
        <color rgb="FF000000"/>
      </rPr>
      <t xml:space="preserve">二两牛肉米粉儿</t>
    </r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</si>
  <si>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https://space.bilibili.com/17510830</t>
    </r>
    <phoneticPr fontId="1" type="noConversion" alignment="left"/>
  </si>
  <si>
    <r>
      <rPr>
        <rFont val="Arial"/>
        <sz val="10.0"/>
        <color rgb="FF112233"/>
        <b val="true"/>
      </rPr>
      <t xml:space="preserve">企业微信</t>
    </r>
    <phoneticPr fontId="1" type="noConversion" alignment="left"/>
  </si>
  <si>
    <t xml:space="preserve">二两牛肉米粉儿</t>
    <phoneticPr fontId="1" type="noConversion" alignment="left"/>
  </si>
  <si>
    <t xml:space="preserve">1001011914447</t>
    <phoneticPr fontId="1" type="noConversion" alignment="left"/>
  </si>
  <si>
    <t xml:space="preserve">汪の大白</t>
    <phoneticPr fontId="1" type="noConversion" alignment="left"/>
  </si>
  <si>
    <r>
      <rPr>
        <rFont val="宋体"/>
        <sz val="11.0"/>
        <color rgb="FF0000FF"/>
        <u val="single"/>
      </rPr>
      <t xml:space="preserve">https://space.bilibili.com/28114396</t>
    </r>
    <phoneticPr fontId="1" type="noConversion" alignment="left"/>
  </si>
  <si>
    <t xml:space="preserve">汪大白</t>
    <phoneticPr fontId="1" type="noConversion" alignment="left"/>
  </si>
  <si>
    <r>
      <rPr>
        <rFont val="SimSun"/>
        <sz val="11.0"/>
        <color rgb="FF000000"/>
      </rPr>
      <t xml:space="preserve">烩烩</t>
    </r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</si>
  <si>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https://space.bilibili.com/24684337</t>
    </r>
    <phoneticPr fontId="1" type="noConversion" alignment="left"/>
  </si>
  <si>
    <t xml:space="preserve">烩烩</t>
    <phoneticPr fontId="1" type="noConversion" alignment="left"/>
  </si>
  <si>
    <t xml:space="preserve">1001011914615</t>
    <phoneticPr fontId="1" type="noConversion" alignment="left"/>
  </si>
  <si>
    <t xml:space="preserve">Spartan104</t>
    <phoneticPr fontId="1" type="noConversion" alignment="left"/>
  </si>
  <si>
    <t xml:space="preserve">https://space.bilibili.com/324996</t>
    <phoneticPr fontId="1" type="noConversion" alignment="left"/>
  </si>
  <si>
    <t xml:space="preserve">1001011926748</t>
    <phoneticPr fontId="1" type="noConversion" alignment="left"/>
  </si>
  <si>
    <t xml:space="preserve">一团小金金</t>
    <phoneticPr fontId="1" type="noConversion" alignment="left"/>
  </si>
  <si>
    <r>
      <rPr>
        <rFont val="宋体"/>
        <sz val="11.0"/>
        <color rgb="FF0000FF"/>
        <u val="single"/>
      </rPr>
      <t xml:space="preserve">https://space.bilibili.com/397586748</t>
    </r>
    <phoneticPr fontId="1" type="noConversion" alignment="left"/>
  </si>
  <si>
    <r>
      <rPr>
        <rFont val="SimSun"/>
        <sz val="11.0"/>
        <color rgb="FF000000"/>
      </rPr>
      <t xml:space="preserve">绝不挂科的雪乃</t>
    </r>
    <phoneticPr fontId="1" type="noConversion" alignment="left"/>
  </si>
  <si>
    <t xml:space="preserve">https://space.bilibili.com/481129158</t>
    <phoneticPr fontId="1" type="noConversion" alignment="left"/>
  </si>
  <si>
    <t xml:space="preserve">绝不挂科的团子</t>
    <phoneticPr fontId="1" type="noConversion" alignment="left"/>
  </si>
  <si>
    <r>
      <rPr>
        <rFont val="Microsoft YaHei"/>
        <sz val="10.0"/>
        <color rgb="FF000000"/>
      </rPr>
      <t xml:space="preserve">1001011897844</t>
    </r>
    <phoneticPr fontId="1" type="noConversion" alignment="left"/>
  </si>
  <si>
    <r>
      <rPr>
        <rFont val="SimSun"/>
        <sz val="11.0"/>
        <color rgb="FF000000"/>
      </rPr>
      <t xml:space="preserve">优柔寡断胡英俊</t>
    </r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</si>
  <si>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https://space.bilibili.com/350895555</t>
    </r>
    <phoneticPr fontId="1" type="noConversion" alignment="left"/>
  </si>
  <si>
    <t xml:space="preserve">优柔寡断胡英俊</t>
    <phoneticPr fontId="1" type="noConversion" alignment="left"/>
  </si>
  <si>
    <t xml:space="preserve">1001011939389</t>
    <phoneticPr fontId="1" type="noConversion" alignment="left"/>
  </si>
  <si>
    <t xml:space="preserve">咸鱼逐日</t>
    <phoneticPr fontId="1" type="noConversion" alignment="left"/>
  </si>
  <si>
    <t xml:space="preserve">https://space.bilibili.com/4681395</t>
    <phoneticPr fontId="1" type="noConversion" alignment="left"/>
  </si>
  <si>
    <r>
      <rPr>
        <rFont val="Microsoft YaHei"/>
        <sz val="10.0"/>
        <color rgb="FF000000"/>
      </rPr>
      <t xml:space="preserve">1001011970536</t>
    </r>
    <phoneticPr fontId="1" type="noConversion" alignment="left"/>
  </si>
  <si>
    <t xml:space="preserve">沙雕陆一鸣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</si>
  <si>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https://space.bilibili.com/404192108</t>
    </r>
    <phoneticPr fontId="1" type="noConversion" alignment="left"/>
  </si>
  <si>
    <t xml:space="preserve">小凯boy</t>
    <phoneticPr fontId="1" type="noConversion" alignment="left"/>
  </si>
  <si>
    <t xml:space="preserve">1001006938214</t>
    <phoneticPr fontId="1" type="noConversion" alignment="left"/>
  </si>
  <si>
    <r>
      <rPr>
        <rFont val="SimSun"/>
        <sz val="11.0"/>
        <color rgb="FF000000"/>
      </rPr>
      <t xml:space="preserve">亚巴拉辛巴</t>
    </r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</si>
  <si>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https://space.bilibili.com/13558933</t>
    </r>
    <phoneticPr fontId="1" type="noConversion" alignment="left"/>
  </si>
  <si>
    <r>
      <rPr>
        <rFont val="Arial"/>
        <sz val="10.0"/>
        <color rgb="FF112233"/>
        <b val="true"/>
      </rPr>
      <t xml:space="preserve">亚巴拉辛巴</t>
    </r>
    <phoneticPr fontId="1" type="noConversion" alignment="left"/>
  </si>
  <si>
    <t xml:space="preserve">温带气旋</t>
    <phoneticPr fontId="1" type="noConversion" alignment="left"/>
  </si>
  <si>
    <r>
      <rPr>
        <rFont val="宋体"/>
        <sz val="11.0"/>
        <color rgb="FF0000FF"/>
        <u val="single"/>
      </rPr>
      <t xml:space="preserve">https://space.bilibili.com/2665020</t>
    </r>
    <phoneticPr fontId="1" type="noConversion" alignment="left"/>
  </si>
  <si>
    <r>
      <rPr>
        <rFont val="宋体"/>
        <sz val="11.0"/>
        <color rgb="FF000000"/>
      </rPr>
      <t xml:space="preserve">可爱の大白兔</t>
    </r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</si>
  <si>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https://space.bilibili.com/20752487</t>
    </r>
    <phoneticPr fontId="1" type="noConversion" alignment="left"/>
  </si>
  <si>
    <t xml:space="preserve">可爱der大白兔</t>
    <phoneticPr fontId="1" type="noConversion" alignment="left"/>
  </si>
  <si>
    <t xml:space="preserve">召唤师杨某</t>
    <phoneticPr fontId="1" type="noConversion" alignment="left"/>
  </si>
  <si>
    <r>
      <rPr>
        <rFont val="宋体"/>
        <sz val="11.0"/>
        <color rgb="FF0000FF"/>
        <u val="single"/>
      </rPr>
      <t xml:space="preserve">https://space.bilibili.com/8111051</t>
    </r>
    <phoneticPr fontId="1" type="noConversion" alignment="left"/>
  </si>
  <si>
    <t xml:space="preserve">攻气十足的仔哥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</si>
  <si>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https://space.bilibili.com/133064005</t>
    </r>
    <phoneticPr fontId="1" type="noConversion" alignment="left"/>
  </si>
  <si>
    <t xml:space="preserve">就是仔哥啊</t>
    <phoneticPr fontId="1" type="noConversion" alignment="left"/>
  </si>
  <si>
    <r>
      <rPr>
        <rFont val="Microsoft YaHei"/>
        <sz val="10.0"/>
        <color rgb="FF000000"/>
      </rPr>
      <t xml:space="preserve">1001012085488</t>
    </r>
    <phoneticPr fontId="1" type="noConversion" alignment="left"/>
  </si>
  <si>
    <t xml:space="preserve">糯米团NAMITAN</t>
    <phoneticPr fontId="1" type="noConversion" alignment="left"/>
  </si>
  <si>
    <r>
      <rPr>
        <rFont val="宋体"/>
        <sz val="11.0"/>
        <color rgb="FF0000FF"/>
        <u val="single"/>
      </rPr>
      <t xml:space="preserve">https://space.bilibili.com/22174411</t>
    </r>
    <phoneticPr fontId="1" type="noConversion" alignment="left"/>
  </si>
  <si>
    <r>
      <rPr>
        <rFont val="Microsoft YaHei"/>
        <sz val="10.0"/>
        <color rgb="FF000000"/>
      </rPr>
      <t xml:space="preserve">1001012066066</t>
    </r>
    <phoneticPr fontId="1" type="noConversion" alignment="left"/>
  </si>
  <si>
    <t xml:space="preserve">清纯鸭cc</t>
    <phoneticPr fontId="1" type="noConversion" alignment="left"/>
  </si>
  <si>
    <r>
      <rPr>
        <rFont val="宋体"/>
        <sz val="11.0"/>
        <color rgb="FF0000FF"/>
        <u val="single"/>
      </rPr>
      <t xml:space="preserve">https://space.bilibili.com/505935292</t>
    </r>
    <phoneticPr fontId="1" type="noConversion" alignment="left"/>
  </si>
  <si>
    <t xml:space="preserve">九个沐浴球</t>
    <phoneticPr fontId="1" type="noConversion" alignment="left"/>
  </si>
  <si>
    <r>
      <rPr>
        <rFont val="宋体"/>
        <sz val="11.0"/>
        <color rgb="FF0000FF"/>
        <u val="single"/>
      </rPr>
      <t xml:space="preserve">https://space.bilibili.com/8027380</t>
    </r>
    <phoneticPr fontId="1" type="noConversion" alignment="left"/>
  </si>
  <si>
    <r>
      <rPr>
        <rFont val="Microsoft YaHei"/>
        <sz val="10.0"/>
        <color rgb="FF000000"/>
      </rPr>
      <t xml:space="preserve">10010121003688</t>
    </r>
    <phoneticPr fontId="1" type="noConversion" alignment="left"/>
  </si>
  <si>
    <r>
      <rPr>
        <rFont val="SimSun"/>
        <sz val="11.0"/>
        <color rgb="FF000000"/>
      </rPr>
      <t xml:space="preserve">走来走去的凉稀饭</t>
    </r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</si>
  <si>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https://space.bilibili.com/13756738</t>
    </r>
    <phoneticPr fontId="1" type="noConversion" alignment="left"/>
  </si>
  <si>
    <t xml:space="preserve">凉稀饭ii</t>
    <phoneticPr fontId="1" type="noConversion" alignment="left"/>
  </si>
  <si>
    <r>
      <rPr>
        <rFont val="Microsoft YaHei"/>
        <sz val="10.0"/>
        <color rgb="FF000000"/>
      </rPr>
      <t xml:space="preserve">1001012134134</t>
    </r>
    <phoneticPr fontId="1" type="noConversion" alignment="left"/>
  </si>
  <si>
    <t xml:space="preserve">小旋呀</t>
    <phoneticPr fontId="1" type="noConversion" alignment="left"/>
  </si>
  <si>
    <t xml:space="preserve">https://space.bilibili.com/26890538</t>
    <phoneticPr fontId="1" type="noConversion" alignment="left"/>
  </si>
  <si>
    <t xml:space="preserve">之同学SR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</si>
  <si>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https://space.bilibili.com/8045823</t>
    </r>
    <phoneticPr fontId="1" type="noConversion" alignment="left"/>
  </si>
  <si>
    <t xml:space="preserve">林子MU</t>
    <phoneticPr fontId="1" type="noConversion" alignment="left"/>
  </si>
  <si>
    <t xml:space="preserve">https://space.bilibili.com/75940481</t>
    <phoneticPr fontId="1" type="noConversion" alignment="left"/>
  </si>
  <si>
    <r>
      <rPr>
        <rFont val="Microsoft YaHei"/>
        <sz val="10.0"/>
        <color rgb="FF000000"/>
      </rPr>
      <t xml:space="preserve">1001012159143</t>
    </r>
    <phoneticPr fontId="1" type="noConversion" alignment="left"/>
  </si>
  <si>
    <t xml:space="preserve">小螺肽</t>
    <phoneticPr fontId="1" type="noConversion" alignment="left"/>
  </si>
  <si>
    <t xml:space="preserve">https://space.bilibili.com/107989</t>
    <phoneticPr fontId="1" type="noConversion" alignment="left"/>
  </si>
  <si>
    <r>
      <rPr>
        <rFont val="Microsoft YaHei"/>
        <sz val="10.0"/>
        <color rgb="FF000000"/>
      </rPr>
      <t xml:space="preserve">100101213413</t>
    </r>
    <phoneticPr fontId="1" type="noConversion" alignment="left"/>
  </si>
  <si>
    <r>
      <rPr>
        <rFont val="宋体"/>
        <sz val="11.0"/>
        <color rgb="FF000000"/>
      </rPr>
      <t xml:space="preserve">海涛wave</t>
    </r>
    <phoneticPr fontId="1" type="noConversion" alignment="left"/>
  </si>
  <si>
    <t xml:space="preserve">https://space.bilibili.com/13102323</t>
    <phoneticPr fontId="1" type="noConversion" alignment="left"/>
  </si>
  <si>
    <t xml:space="preserve">海涛wave</t>
    <phoneticPr fontId="1" type="noConversion" alignment="left"/>
  </si>
  <si>
    <r>
      <rPr>
        <rFont val="SimSun"/>
        <sz val="11.0"/>
        <color rgb="FF000000"/>
      </rPr>
      <t xml:space="preserve">仙不半点鱼</t>
    </r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</si>
  <si>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https://space.bilibili.com/340570357</t>
    </r>
    <phoneticPr fontId="1" type="noConversion" alignment="left"/>
  </si>
  <si>
    <t xml:space="preserve">仙不半点鱼</t>
    <phoneticPr fontId="1" type="noConversion" alignment="left"/>
  </si>
  <si>
    <t xml:space="preserve">搞笑街采</t>
    <phoneticPr fontId="1" type="noConversion" alignment="left"/>
  </si>
  <si>
    <r>
      <rPr>
        <rFont val="Microsoft YaHei"/>
        <sz val="10.0"/>
        <color rgb="FF000000"/>
      </rPr>
      <t xml:space="preserve">极优街访</t>
    </r>
    <phoneticPr fontId="1" type="noConversion" alignment="left"/>
  </si>
  <si>
    <t xml:space="preserve">https://www.douyin.com/share/user/101821351198</t>
    <phoneticPr fontId="1" type="noConversion" alignment="left"/>
  </si>
  <si>
    <t xml:space="preserve">极优街访</t>
    <phoneticPr fontId="1" type="noConversion" alignment="left"/>
  </si>
  <si>
    <r>
      <rPr>
        <rFont val="Microsoft YaHei"/>
        <sz val="10.0"/>
        <color rgb="FF000000"/>
      </rPr>
      <t xml:space="preserve">1001012305053</t>
    </r>
    <phoneticPr fontId="1" type="noConversion" alignment="left"/>
  </si>
  <si>
    <r>
      <rPr>
        <rFont val="Microsoft YaHei"/>
        <sz val="10.0"/>
        <color rgb="FF000000"/>
      </rPr>
      <t xml:space="preserve">阿花表哥:smiling_face_with_heart-eyes: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</si>
  <si>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https://www.douyin.com/share/user/55255968999</t>
    </r>
    <phoneticPr fontId="1" type="noConversion" alignment="left"/>
  </si>
  <si>
    <t xml:space="preserve">阿花表哥</t>
    <phoneticPr fontId="1" type="noConversion" alignment="left"/>
  </si>
  <si/>
  <si>
    <t xml:space="preserve">治愈弥因</t>
    <phoneticPr fontId="1" type="noConversion" alignment="left"/>
  </si>
  <si>
    <t xml:space="preserve">https://space.bilibili.com/10094840</t>
    <phoneticPr fontId="1" type="noConversion" alignment="left"/>
  </si>
  <si>
    <t xml:space="preserve">已激活</t>
    <phoneticPr fontId="1" type="noConversion" alignment="left"/>
  </si>
  <si>
    <t xml:space="preserve">戒喵中心</t>
    <phoneticPr fontId="1" type="noConversion" alignment="left"/>
  </si>
  <si>
    <t xml:space="preserve">https://space.bilibili.com/432499697</t>
    <phoneticPr fontId="1" type="noConversion" alignment="left"/>
  </si>
  <si>
    <t xml:space="preserve">关于电影那些事儿</t>
    <phoneticPr fontId="1" type="noConversion" alignment="left"/>
  </si>
  <si>
    <r>
      <rPr>
        <rFont val="Microsoft YaHei"/>
        <sz val="10.0"/>
        <color rgb="FF000000"/>
      </rPr>
      <t xml:space="preserve">1001004378588</t>
    </r>
    <phoneticPr fontId="1" type="noConversion" alignment="left"/>
  </si>
  <si>
    <r>
      <rPr>
        <rFont val="SimSun"/>
        <sz val="11.0"/>
        <color rgb="FF000000"/>
      </rPr>
      <t xml:space="preserve">蓝星人-ET</t>
    </r>
    <phoneticPr fontId="1" type="noConversion" alignment="left"/>
  </si>
  <si>
    <r>
      <rPr>
        <rFont val="宋体"/>
        <sz val="11.0"/>
        <color rgb="FF0000FF"/>
        <u val="single"/>
      </rPr>
      <t xml:space="preserve">https://space.bilibili.com/47224192</t>
    </r>
    <phoneticPr fontId="1" type="noConversion" alignment="left"/>
  </si>
  <si>
    <t xml:space="preserve">ET-蓝星人</t>
    <phoneticPr fontId="1" type="noConversion" alignment="left"/>
  </si>
  <si>
    <t xml:space="preserve">蒋老师好</t>
    <phoneticPr fontId="1" type="noConversion" alignment="left"/>
  </si>
  <si>
    <t xml:space="preserve">https://space.bilibili.com/360454596</t>
    <phoneticPr fontId="1" type="noConversion" alignment="left"/>
  </si>
  <si>
    <t xml:space="preserve">蒋老师和陈律师的日常</t>
    <phoneticPr fontId="1" type="noConversion" alignment="left"/>
  </si>
  <si>
    <t xml:space="preserve">我是李大斌</t>
    <phoneticPr fontId="1" type="noConversion" alignment="left"/>
  </si>
  <si>
    <t xml:space="preserve">https://www.douyin.com/share/user/82358884762</t>
    <phoneticPr fontId="1" type="noConversion" alignment="left"/>
  </si>
  <si>
    <r>
      <rPr>
        <rFont val="Microsoft YaHei"/>
        <sz val="10.0"/>
        <color rgb="FF000000"/>
      </rPr>
      <t xml:space="preserve">最皮大斌</t>
    </r>
    <phoneticPr fontId="1" type="noConversion" alignment="left"/>
  </si>
  <si>
    <t xml:space="preserve">云梦咩</t>
    <phoneticPr fontId="1" type="noConversion" alignment="left"/>
  </si>
  <si>
    <t xml:space="preserve">https://space.bilibili.com/97370594</t>
    <phoneticPr fontId="1" type="noConversion" alignment="left"/>
  </si>
  <si>
    <r>
      <rPr>
        <rFont val="Arial"/>
        <sz val="10.0"/>
        <color rgb="FF112233"/>
        <b val="true"/>
      </rPr>
      <t xml:space="preserve">高考目前弃更考</t>
    </r>
    <phoneticPr fontId="1" type="noConversion" alignment="left"/>
  </si>
  <si>
    <t xml:space="preserve">晏策去月光林地了</t>
    <phoneticPr fontId="1" type="noConversion" alignment="left"/>
  </si>
  <si>
    <t xml:space="preserve">https://space.bilibili.com/9131680</t>
    <phoneticPr fontId="1" type="noConversion" alignment="left"/>
  </si>
  <si>
    <r>
      <rPr>
        <rFont val="Arial"/>
        <sz val="10.0"/>
        <color rgb="FF112233"/>
        <b val="true"/>
      </rPr>
      <t xml:space="preserve">b站独家</t>
    </r>
    <phoneticPr fontId="1" type="noConversion" alignment="left"/>
  </si>
  <si>
    <t xml:space="preserve">秃老食</t>
    <phoneticPr fontId="1" type="noConversion" alignment="left"/>
  </si>
  <si>
    <t xml:space="preserve">https://space.bilibili.com/501399290</t>
    <phoneticPr fontId="1" type="noConversion" alignment="left"/>
  </si>
  <si>
    <r>
      <rPr>
        <rFont val="Arial"/>
        <sz val="10.0"/>
        <color rgb="FF112233"/>
        <b val="true"/>
      </rPr>
      <t xml:space="preserve">觉得流量扶持太小</t>
    </r>
    <phoneticPr fontId="1" type="noConversion" alignment="left"/>
  </si>
  <si>
    <t xml:space="preserve">单口喜剧梦涵</t>
    <phoneticPr fontId="1" type="noConversion" alignment="left"/>
  </si>
  <si>
    <t xml:space="preserve">https://space.bilibili.com/41426206</t>
    <phoneticPr fontId="1" type="noConversion" alignment="left"/>
  </si>
  <si>
    <r>
      <rPr>
        <rFont val="Microsoft YaHei"/>
        <sz val="10.0"/>
        <color rgb="FF000000"/>
      </rPr>
      <t xml:space="preserve">不缺钱，只看好b站。。。。</t>
    </r>
    <phoneticPr fontId="1" type="noConversion" alignment="left"/>
  </si>
  <si>
    <t xml:space="preserve">罗小斧子</t>
    <phoneticPr fontId="1" type="noConversion" alignment="left"/>
  </si>
  <si>
    <t xml:space="preserve">https://space.bilibili.com/401899059</t>
    <phoneticPr fontId="1" type="noConversion" alignment="left"/>
  </si>
  <si>
    <r>
      <rPr>
        <rFont val="Microsoft YaHei"/>
        <sz val="10.0"/>
        <color rgb="FF000000"/>
      </rPr>
      <t xml:space="preserve">不是专职做博主，没有时间和想法开拓新平台。</t>
    </r>
    <phoneticPr fontId="1" type="noConversion" alignment="left"/>
  </si>
  <si>
    <t xml:space="preserve">熊孩子</t>
    <phoneticPr fontId="1" type="noConversion" alignment="left"/>
  </si>
  <si>
    <t xml:space="preserve">野纯Cz</t>
    <phoneticPr fontId="1" type="noConversion" alignment="left"/>
  </si>
  <si>
    <t xml:space="preserve">https://space.bilibili.com/65590158</t>
    <phoneticPr fontId="1" type="noConversion" alignment="left"/>
  </si>
  <si>
    <r>
      <rPr>
        <rFont val="Microsoft YaHei"/>
        <sz val="10.0"/>
        <color rgb="FF000000"/>
      </rPr>
      <t xml:space="preserve">最近在忙其他事情，不做视频</t>
    </r>
    <phoneticPr fontId="1" type="noConversion" alignment="left"/>
  </si>
  <si>
    <t xml:space="preserve">流星の雨雨流星</t>
    <phoneticPr fontId="1" type="noConversion" alignment="left"/>
  </si>
  <si>
    <t xml:space="preserve">https://space.bilibili.com/23632286</t>
    <phoneticPr fontId="1" type="noConversion" alignment="left"/>
  </si>
  <si>
    <r>
      <rPr>
        <rFont val="Microsoft YaHei"/>
        <sz val="10.0"/>
        <color rgb="FF000000"/>
      </rPr>
      <t xml:space="preserve">up本人：生是b站人，死是b站鬼</t>
    </r>
    <phoneticPr fontId="1" type="noConversion" alignment="left"/>
  </si>
  <si>
    <t xml:space="preserve">安静的梦丶</t>
    <phoneticPr fontId="1" type="noConversion" alignment="left"/>
  </si>
  <si>
    <t xml:space="preserve">https://space.bilibili.com/17929569</t>
    <phoneticPr fontId="1" type="noConversion" alignment="left"/>
  </si>
  <si>
    <r>
      <rPr>
        <rFont val="Microsoft YaHei"/>
        <sz val="10.0"/>
        <color rgb="FF000000"/>
      </rPr>
      <t xml:space="preserve">要跟b站签独家</t>
    </r>
    <phoneticPr fontId="1" type="noConversion" alignment="left"/>
  </si>
  <si>
    <t xml:space="preserve">吉原悠一_yui</t>
    <phoneticPr fontId="1" type="noConversion" alignment="left"/>
  </si>
  <si>
    <t xml:space="preserve">https://space.bilibili.com/1962633</t>
    <phoneticPr fontId="1" type="noConversion" alignment="left"/>
  </si>
  <si>
    <r>
      <rPr>
        <rFont val="Microsoft YaHei"/>
        <sz val="10.0"/>
        <color rgb="FF000000"/>
      </rPr>
      <t xml:space="preserve">b站独家</t>
    </r>
    <phoneticPr fontId="1" type="noConversion" alignment="left"/>
  </si>
  <si>
    <r>
      <rPr>
        <rFont val="SimSun"/>
        <sz val="11.0"/>
        <color rgb="FF000000"/>
      </rPr>
      <t xml:space="preserve">我叫小潘不是小弯</t>
    </r>
    <phoneticPr fontId="1" type="noConversion" alignment="left"/>
  </si>
  <si>
    <r>
      <rPr>
        <rFont val="宋体"/>
        <sz val="11.0"/>
        <color rgb="FF0000FF"/>
        <u val="single"/>
      </rPr>
      <t xml:space="preserve">https://space.bilibili.com/118650268</t>
    </r>
    <phoneticPr fontId="1" type="noConversion" alignment="left"/>
  </si>
  <si>
    <r>
      <rPr>
        <rFont val="SimSun"/>
        <sz val="11.0"/>
        <color rgb="FF000000"/>
      </rPr>
      <t xml:space="preserve">小潘不是小弯</t>
    </r>
    <phoneticPr fontId="1" type="noConversion" alignment="left"/>
  </si>
  <si>
    <t xml:space="preserve">虎烂大王</t>
    <phoneticPr fontId="1" type="noConversion" alignment="left"/>
  </si>
  <si>
    <r>
      <rPr>
        <rFont val="宋体"/>
        <sz val="11.0"/>
        <color rgb="FF0000FF"/>
        <u val="single"/>
      </rPr>
      <t xml:space="preserve">https://space.bilibili.com/5848380</t>
    </r>
    <phoneticPr fontId="1" type="noConversion" alignment="left"/>
  </si>
  <si>
    <r>
      <rPr>
        <rFont val="Arial"/>
        <sz val="10.0"/>
        <color rgb="FF112233"/>
        <b val="true"/>
      </rPr>
      <t xml:space="preserve">虎烂大王</t>
    </r>
    <phoneticPr fontId="1" type="noConversion" alignment="left"/>
  </si>
  <si>
    <r>
      <rPr>
        <rFont val="Arial"/>
        <sz val="10.0"/>
        <color rgb="FF112233"/>
        <b val="true"/>
      </rPr>
      <t xml:space="preserve">1001012014701</t>
    </r>
    <phoneticPr fontId="1" type="noConversion" alignment="left"/>
  </si>
  <si>
    <t xml:space="preserve">笑容传播者-阿勋</t>
    <phoneticPr fontId="1" type="noConversion" alignment="left"/>
  </si>
  <si>
    <t xml:space="preserve">https://space.bilibili.com/87444376</t>
    <phoneticPr fontId="1" type="noConversion" alignment="left"/>
  </si>
  <si>
    <t xml:space="preserve">机智的阿勋</t>
    <phoneticPr fontId="1" type="noConversion" alignment="left"/>
  </si>
  <si>
    <t xml:space="preserve">小阿姨开开</t>
    <phoneticPr fontId="1" type="noConversion" alignment="left"/>
  </si>
  <si>
    <t xml:space="preserve">https://space.bilibili.com/9408789</t>
    <phoneticPr fontId="1" type="noConversion" alignment="left"/>
  </si>
  <si>
    <t xml:space="preserve">1001011964585</t>
    <phoneticPr fontId="1" type="noConversion" alignment="left"/>
  </si>
  <si>
    <t xml:space="preserve">冰糖葫芦没放盐</t>
    <phoneticPr fontId="1" type="noConversion" alignment="left"/>
  </si>
  <si>
    <t xml:space="preserve">https://space.bilibili.com/50245973</t>
    <phoneticPr fontId="1" type="noConversion" alignment="left"/>
  </si>
  <si>
    <r>
      <rPr>
        <rFont val="Arial"/>
        <sz val="10.0"/>
        <color rgb="FF112233"/>
        <b val="true"/>
      </rPr>
      <t xml:space="preserve">冰缘冰葫芦</t>
    </r>
    <phoneticPr fontId="1" type="noConversion" alignment="left"/>
  </si>
  <si>
    <r>
      <rPr>
        <rFont val="宋体"/>
        <sz val="11.0"/>
      </rPr>
      <t xml:space="preserve">小光同学</t>
    </r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</si>
  <si>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https://space.bilibili.com/374553406</t>
    </r>
    <phoneticPr fontId="1" type="noConversion" alignment="left"/>
  </si>
  <si>
    <t xml:space="preserve">UGC引入</t>
    <phoneticPr fontId="1" type="noConversion" alignment="left"/>
  </si>
  <si>
    <t xml:space="preserve">沙雕网友咸叽叽</t>
    <phoneticPr fontId="1" type="noConversion" alignment="left"/>
  </si>
  <si>
    <r>
      <rPr>
        <rFont val="宋体"/>
        <sz val="11.0"/>
        <color rgb="FF0000FF"/>
        <u val="single"/>
      </rPr>
      <t xml:space="preserve">https://space.bilibili.com/300994119</t>
    </r>
    <phoneticPr fontId="1" type="noConversion" alignment="left"/>
  </si>
  <si>
    <r>
      <rPr>
        <rFont val="SimSun"/>
        <sz val="11.0"/>
        <color rgb="FF000000"/>
      </rPr>
      <t xml:space="preserve">胖雪人Ozu</t>
    </r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</si>
  <si>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https://space.bilibili.com/410964</t>
    </r>
    <phoneticPr fontId="1" type="noConversion" alignment="left"/>
  </si>
  <si>
    <r>
      <rPr>
        <rFont val="Microsoft YaHei"/>
        <sz val="10.0"/>
        <color rgb="FF000000"/>
      </rPr>
      <t xml:space="preserve">胖雪人Ozu</t>
    </r>
    <phoneticPr fontId="1" type="noConversion" alignment="left"/>
  </si>
  <si>
    <t xml:space="preserve">随手就是7个字</t>
    <phoneticPr fontId="1" type="noConversion" alignment="left"/>
  </si>
  <si>
    <r>
      <rPr>
        <rFont val="宋体"/>
        <sz val="11.0"/>
        <color rgb="FF0000FF"/>
        <u val="single"/>
      </rPr>
      <t xml:space="preserve">https://space.bilibili.com/83490576</t>
    </r>
    <phoneticPr fontId="1" type="noConversion" alignment="left"/>
  </si>
  <si>
    <t xml:space="preserve">随手就是七个字</t>
    <phoneticPr fontId="1" type="noConversion" alignment="left"/>
  </si>
  <si>
    <r>
      <rPr>
        <rFont val="Microsoft YaHei"/>
        <sz val="10.0"/>
        <color rgb="FF000000"/>
      </rPr>
      <t xml:space="preserve">1001012010435</t>
    </r>
    <phoneticPr fontId="1" type="noConversion" alignment="left"/>
  </si>
  <si>
    <r>
      <rPr>
        <rFont val="宋体"/>
        <sz val="11.0"/>
        <color rgb="FF000000"/>
      </rPr>
      <t xml:space="preserve">YINJIEi</t>
    </r>
    <phoneticPr fontId="1" type="noConversion" alignment="left"/>
  </si>
  <si>
    <r>
      <rPr>
        <rFont val="宋体"/>
        <sz val="11.0"/>
        <color rgb="FF0000FF"/>
        <u val="single"/>
      </rPr>
      <t xml:space="preserve">https://space.bilibili.com/289847870</t>
    </r>
    <phoneticPr fontId="1" type="noConversion" alignment="left"/>
  </si>
  <si>
    <t xml:space="preserve">大帅鸽</t>
    <phoneticPr fontId="1" type="noConversion" alignment="left"/>
  </si>
  <si>
    <t xml:space="preserve">赤羽00z</t>
    <phoneticPr fontId="1" type="noConversion" alignment="left"/>
  </si>
  <si>
    <t xml:space="preserve">https://space.bilibili.com/226797364</t>
    <phoneticPr fontId="1" type="noConversion" alignment="left"/>
  </si>
  <si>
    <t xml:space="preserve">莫苏苏苏酱</t>
    <phoneticPr fontId="1" type="noConversion" alignment="left"/>
  </si>
  <si>
    <t xml:space="preserve">https://space.bilibili.com/519950910</t>
    <phoneticPr fontId="1" type="noConversion" alignment="left"/>
  </si>
  <si>
    <t xml:space="preserve">王蹭蹭</t>
    <phoneticPr fontId="1" type="noConversion" alignment="left"/>
  </si>
  <si>
    <t xml:space="preserve">https://space.bilibili.com/437037482</t>
    <phoneticPr fontId="1" type="noConversion" alignment="left"/>
  </si>
  <si>
    <r>
      <rPr>
        <rFont val="Microsoft YaHei"/>
        <sz val="10.0"/>
        <color rgb="FF000000"/>
      </rPr>
      <t xml:space="preserve">1001012014659</t>
    </r>
    <phoneticPr fontId="1" type="noConversion" alignment="left"/>
  </si>
  <si>
    <r>
      <rPr>
        <rFont val="SimSun"/>
        <sz val="11.0"/>
        <color rgb="FF000000"/>
      </rPr>
      <t xml:space="preserve">山猪哥儿</t>
    </r>
    <phoneticPr fontId="1" type="noConversion" alignment="left"/>
  </si>
  <si>
    <t xml:space="preserve">https://space.bilibili.com/60642079</t>
    <phoneticPr fontId="1" type="noConversion" alignment="left"/>
  </si>
  <si>
    <t xml:space="preserve">山猪哥儿</t>
    <phoneticPr fontId="1" type="noConversion" alignment="left"/>
  </si>
  <si>
    <t xml:space="preserve">黄桃脆骨酱</t>
    <phoneticPr fontId="1" type="noConversion" alignment="left"/>
  </si>
  <si>
    <t xml:space="preserve">https://space.bilibili.com/1346218</t>
    <phoneticPr fontId="1" type="noConversion" alignment="left"/>
  </si>
  <si>
    <r>
      <rPr>
        <rFont val="Microsoft YaHei"/>
        <sz val="10.0"/>
        <color rgb="FF000000"/>
      </rPr>
      <t xml:space="preserve">黄桃脆骨酱</t>
    </r>
    <phoneticPr fontId="1" type="noConversion" alignment="left"/>
  </si>
  <si>
    <t xml:space="preserve">风尘口口</t>
    <phoneticPr fontId="1" type="noConversion" alignment="left"/>
  </si>
  <si>
    <t xml:space="preserve">https://space.bilibili.com/409085505</t>
    <phoneticPr fontId="1" type="noConversion" alignment="left"/>
  </si>
  <si>
    <t xml:space="preserve">永远保持决心</t>
    <phoneticPr fontId="1" type="noConversion" alignment="left"/>
  </si>
  <si>
    <t xml:space="preserve">https://space.bilibili.com/45689553</t>
    <phoneticPr fontId="1" type="noConversion" alignment="left"/>
  </si>
  <si>
    <r>
      <rPr>
        <rFont val="SimSun"/>
        <sz val="11.0"/>
        <color rgb="FF000000"/>
      </rPr>
      <t xml:space="preserve">半岛hooker</t>
    </r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</si>
  <si>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https://space.bilibili.com/16936651</t>
    </r>
    <phoneticPr fontId="1" type="noConversion" alignment="left"/>
  </si>
  <si>
    <t xml:space="preserve">半岛hooker</t>
    <phoneticPr fontId="1" type="noConversion" alignment="left"/>
  </si>
  <si>
    <t xml:space="preserve">条纹企鹅</t>
    <phoneticPr fontId="1" type="noConversion" alignment="left"/>
  </si>
  <si>
    <t xml:space="preserve">https://space.bilibili.com/8217631</t>
    <phoneticPr fontId="1" type="noConversion" alignment="left"/>
  </si>
  <si>
    <t xml:space="preserve">你们的宋老师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</si>
  <si>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https://www.douyin.com/share/user/487805705523805</t>
    </r>
    <phoneticPr fontId="1" type="noConversion" alignment="left"/>
  </si>
  <si>
    <t xml:space="preserve">我是星小法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</si>
  <si>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https://space.bilibili.com/474802557</t>
    </r>
    <phoneticPr fontId="1" type="noConversion" alignment="left"/>
  </si>
  <si>
    <t xml:space="preserve">砒霜vs哈啤1900</t>
    <phoneticPr fontId="1" type="noConversion" alignment="left"/>
  </si>
  <si>
    <t xml:space="preserve">https://space.bilibili.com/33208236</t>
    <phoneticPr fontId="1" type="noConversion" alignment="left"/>
  </si>
  <si>
    <t xml:space="preserve">鸡蛋狂魔后援团</t>
    <phoneticPr fontId="1" type="noConversion" alignment="left"/>
  </si>
  <si>
    <r>
      <rPr>
        <rFont val="宋体"/>
        <sz val="11.0"/>
        <color rgb="FF0000FF"/>
        <u val="single"/>
      </rPr>
      <t xml:space="preserve">https://space.bilibili.com/87445081</t>
    </r>
    <phoneticPr fontId="1" type="noConversion" alignment="left"/>
  </si>
  <si>
    <t xml:space="preserve">男孩不靠普CantoMando</t>
    <phoneticPr fontId="1" type="noConversion" alignment="left"/>
  </si>
  <si>
    <t xml:space="preserve">https://space.bilibili.com/168422805</t>
    <phoneticPr fontId="1" type="noConversion" alignment="left"/>
  </si>
  <si>
    <r>
      <rPr>
        <rFont val="Microsoft YaHei"/>
        <sz val="10.0"/>
        <color rgb="FF000000"/>
      </rPr>
      <t xml:space="preserve">海外</t>
    </r>
    <phoneticPr fontId="1" type="noConversion" alignment="left"/>
  </si>
  <si>
    <t xml:space="preserve">贝乐泰是冠军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</si>
  <si>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https://space.bilibili.com/398597377</t>
    </r>
    <phoneticPr fontId="1" type="noConversion" alignment="left"/>
  </si>
  <si>
    <t xml:space="preserve">韩国辉锅</t>
    <phoneticPr fontId="1" type="noConversion" alignment="left"/>
  </si>
  <si>
    <t xml:space="preserve">https://space.bilibili.com/21466767</t>
    <phoneticPr fontId="1" type="noConversion" alignment="left"/>
  </si>
  <si>
    <r>
      <rPr>
        <rFont val="Microsoft YaHei"/>
        <sz val="10.0"/>
        <color rgb="FF000000"/>
      </rPr>
      <t xml:space="preserve">韩国人</t>
    </r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</si>
  <si>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https://space.bilibili.com/479450657</t>
    </r>
    <phoneticPr fontId="1" type="noConversion" alignment="left"/>
  </si>
  <si>
    <r>
      <rPr>
        <rFont val="Microsoft YaHei"/>
        <sz val="10.0"/>
        <color rgb="FF000000"/>
      </rPr>
      <t xml:space="preserve">抖音已拉新</t>
    </r>
    <phoneticPr fontId="1" type="noConversion" alignment="left"/>
  </si>
  <si>
    <t xml:space="preserve">Runa-涉谷瑠菜</t>
    <phoneticPr fontId="1" type="noConversion" alignment="left"/>
  </si>
  <si>
    <t xml:space="preserve">https://www.douyin.com/share/user/105230138353</t>
    <phoneticPr fontId="1" type="noConversion" alignment="left"/>
  </si>
  <si>
    <t xml:space="preserve">韩国宾宾</t>
    <phoneticPr fontId="1" type="noConversion" alignment="left"/>
  </si>
  <si>
    <t xml:space="preserve">https://www.douyin.com/share/user/98186141643</t>
    <phoneticPr fontId="1" type="noConversion" alignment="left"/>
  </si>
  <si>
    <t xml:space="preserve">姜姜姜酱啊</t>
    <phoneticPr fontId="1" type="noConversion" alignment="left"/>
  </si>
  <si>
    <t xml:space="preserve">https://space.bilibili.com/29873651</t>
    <phoneticPr fontId="1" type="noConversion" alignment="left"/>
  </si>
  <si>
    <t xml:space="preserve">资质审核中</t>
    <phoneticPr fontId="1" type="noConversion" alignment="left"/>
  </si>
  <si>
    <t xml:space="preserve">刘美含Mikan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</si>
  <si>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https://www.douyin.com/share/user/63233798496</t>
    </r>
    <phoneticPr fontId="1" type="noConversion" alignment="left"/>
  </si>
  <si>
    <t xml:space="preserve">作者拉新状态</t>
    <phoneticPr fontId="1" type="noConversion" alignment="left"/>
  </si>
  <si>
    <r>
      <rPr>
        <rFont val="Microsoft YaHei"/>
        <sz val="10.0"/>
        <color rgb="FF000000"/>
      </rPr>
      <t xml:space="preserve">小李飞叨·李洋</t>
    </r>
    <phoneticPr fontId="1" type="noConversion" alignment="left"/>
  </si>
  <si>
    <t xml:space="preserve">https://www.douyin.com/share/user/73112272630</t>
    <phoneticPr fontId="1" type="noConversion" alignment="left"/>
  </si>
  <si>
    <r>
      <rPr>
        <rFont val="Microsoft YaHei"/>
        <sz val="10.0"/>
        <color rgb="FF000000"/>
      </rPr>
      <t xml:space="preserve">Nsakrty『星球阁』阁主</t>
    </r>
    <phoneticPr fontId="1" type="noConversion" alignment="left"/>
  </si>
  <si>
    <t xml:space="preserve">https://www.douyin.com/share/user/84708317216</t>
    <phoneticPr fontId="1" type="noConversion" alignment="left"/>
  </si>
  <si>
    <r>
      <rPr>
        <rFont val="Microsoft YaHei"/>
        <sz val="10.0"/>
        <color rgb="FF000000"/>
      </rPr>
      <t xml:space="preserve">青岛:pineapple:小菠萝</t>
    </r>
    <phoneticPr fontId="1" type="noConversion" alignment="left"/>
  </si>
  <si>
    <t xml:space="preserve">https://www.douyin.com/share/user/73857793080</t>
    <phoneticPr fontId="1" type="noConversion" alignment="left"/>
  </si>
  <si>
    <r>
      <rPr>
        <rFont val="Microsoft YaHei"/>
        <sz val="10.0"/>
        <color rgb="FF000000"/>
      </rPr>
      <t xml:space="preserve">心动女生恋爱日常</t>
    </r>
    <phoneticPr fontId="1" type="noConversion" alignment="left"/>
  </si>
  <si>
    <t xml:space="preserve">https://www.douyin.com/share/user/103498240020</t>
    <phoneticPr fontId="1" type="noConversion" alignment="left"/>
  </si>
  <si>
    <r>
      <rPr>
        <rFont val="Microsoft YaHei"/>
        <sz val="10.0"/>
        <color rgb="FF000000"/>
      </rPr>
      <t xml:space="preserve">刘骥.相声演员</t>
    </r>
    <phoneticPr fontId="1" type="noConversion" alignment="left"/>
  </si>
  <si>
    <t xml:space="preserve">https://www.douyin.com/share/user/95994291397</t>
    <phoneticPr fontId="1" type="noConversion" alignment="left"/>
  </si>
  <si>
    <r>
      <rPr>
        <rFont val="Microsoft YaHei"/>
        <sz val="10.0"/>
        <color rgb="FF000000"/>
      </rPr>
      <t xml:space="preserve">闹市喜剧</t>
    </r>
    <phoneticPr fontId="1" type="noConversion" alignment="left"/>
  </si>
  <si>
    <t xml:space="preserve">https://www.douyin.com/share/user/80641669992</t>
    <phoneticPr fontId="1" type="noConversion" alignment="left"/>
  </si>
  <si>
    <r>
      <rPr>
        <rFont val="Microsoft YaHei"/>
        <sz val="10.0"/>
        <color rgb="FF000000"/>
      </rPr>
      <t xml:space="preserve">罗先森（二娃）</t>
    </r>
    <phoneticPr fontId="1" type="noConversion" alignment="left"/>
  </si>
  <si>
    <t xml:space="preserve">https://www.douyin.com/share/user/94058787497</t>
    <phoneticPr fontId="1" type="noConversion" alignment="left"/>
  </si>
  <si>
    <r>
      <rPr>
        <rFont val="Microsoft YaHei"/>
        <sz val="10.0"/>
        <color rgb="FF000000"/>
      </rPr>
      <t xml:space="preserve">酒食沟峰哥</t>
    </r>
    <phoneticPr fontId="1" type="noConversion" alignment="left"/>
  </si>
  <si>
    <t xml:space="preserve">https://www.douyin.com/share/user/100444836119</t>
    <phoneticPr fontId="1" type="noConversion" alignment="left"/>
  </si>
  <si>
    <r>
      <rPr>
        <rFont val="Microsoft YaHei"/>
        <sz val="10.0"/>
        <color rgb="FF000000"/>
      </rPr>
      <t xml:space="preserve">胖哥的好物推荐</t>
    </r>
    <phoneticPr fontId="1" type="noConversion" alignment="left"/>
  </si>
  <si>
    <t xml:space="preserve">https://www.douyin.com/share/user/106577020717</t>
    <phoneticPr fontId="1" type="noConversion" alignment="left"/>
  </si>
  <si>
    <r>
      <rPr>
        <rFont val="Microsoft YaHei"/>
        <sz val="10.0"/>
        <color rgb="FF000000"/>
      </rPr>
      <t xml:space="preserve">宝莉:unicorn_face:</t>
    </r>
    <phoneticPr fontId="1" type="noConversion" alignment="left"/>
  </si>
  <si>
    <t xml:space="preserve">https://www.douyin.com/share/user/101248224821</t>
    <phoneticPr fontId="1" type="noConversion" alignment="left"/>
  </si>
  <si>
    <r>
      <rPr>
        <rFont val="Microsoft YaHei"/>
        <sz val="10.0"/>
        <color rgb="FF000000"/>
      </rPr>
      <t xml:space="preserve">善男:sports_medal:</t>
    </r>
    <phoneticPr fontId="1" type="noConversion" alignment="left"/>
  </si>
  <si>
    <t xml:space="preserve">https://www.douyin.com/share/user/70590308319</t>
    <phoneticPr fontId="1" type="noConversion" alignment="left"/>
  </si>
  <si>
    <r>
      <rPr>
        <rFont val="Microsoft YaHei"/>
        <sz val="10.0"/>
        <color rgb="FF000000"/>
      </rPr>
      <t xml:space="preserve">韭韭:oncoming_fist_medium-dark_skin_tone:张禧嫔</t>
    </r>
    <phoneticPr fontId="1" type="noConversion" alignment="left"/>
  </si>
  <si>
    <t xml:space="preserve">https://www.douyin.com/share/user/105127722676</t>
    <phoneticPr fontId="1" type="noConversion" alignment="left"/>
  </si>
  <si>
    <r>
      <rPr>
        <rFont val="Microsoft YaHei"/>
        <sz val="10.0"/>
        <color rgb="FF000000"/>
      </rPr>
      <t xml:space="preserve">:loudspeaker:楼下小袁</t>
    </r>
    <phoneticPr fontId="1" type="noConversion" alignment="left"/>
  </si>
  <si>
    <t xml:space="preserve">https://www.douyin.com/share/user/85946624178</t>
    <phoneticPr fontId="1" type="noConversion" alignment="left"/>
  </si>
  <si>
    <r>
      <rPr>
        <rFont val="Microsoft YaHei"/>
        <sz val="10.0"/>
        <color rgb="FF000000"/>
      </rPr>
      <t xml:space="preserve">稀饭:princess:</t>
    </r>
    <phoneticPr fontId="1" type="noConversion" alignment="left"/>
  </si>
  <si>
    <t xml:space="preserve">https://www.douyin.com/share/user/60651561064</t>
    <phoneticPr fontId="1" type="noConversion" alignment="left"/>
  </si>
  <si>
    <r>
      <rPr>
        <rFont val="Microsoft YaHei"/>
        <sz val="10.0"/>
        <color rgb="FF000000"/>
      </rPr>
      <t xml:space="preserve">kyle要A:heavy_plus_sign:</t>
    </r>
    <phoneticPr fontId="1" type="noConversion" alignment="left"/>
  </si>
  <si>
    <t xml:space="preserve">https://www.douyin.com/share/user/52451582926</t>
    <phoneticPr fontId="1" type="noConversion" alignment="left"/>
  </si>
  <si>
    <r>
      <rPr>
        <rFont val="Microsoft YaHei"/>
        <sz val="10.0"/>
        <color rgb="FF000000"/>
      </rPr>
      <t xml:space="preserve">荣耀手机二三事</t>
    </r>
    <phoneticPr fontId="1" type="noConversion" alignment="left"/>
  </si>
  <si>
    <t xml:space="preserve">https://www.douyin.com/share/user/105265941216</t>
    <phoneticPr fontId="1" type="noConversion" alignment="left"/>
  </si>
  <si>
    <r>
      <rPr>
        <rFont val="Microsoft YaHei"/>
        <sz val="10.0"/>
        <color rgb="FF000000"/>
      </rPr>
      <t xml:space="preserve">爆笑女团</t>
    </r>
    <phoneticPr fontId="1" type="noConversion" alignment="left"/>
  </si>
  <si>
    <t xml:space="preserve">https://www.douyin.com/share/user/91566235407</t>
    <phoneticPr fontId="1" type="noConversion" alignment="left"/>
  </si>
  <si>
    <t xml:space="preserve">董嘎嘎</t>
    <phoneticPr fontId="1" type="noConversion" alignment="left"/>
  </si>
  <si>
    <t xml:space="preserve">https://www.douyin.com/share/user/73350157777</t>
    <phoneticPr fontId="1" type="noConversion" alignment="left"/>
  </si>
  <si>
    <r>
      <rPr>
        <rFont val="Microsoft YaHei"/>
        <sz val="10.0"/>
        <color rgb="FF000000"/>
      </rPr>
      <t xml:space="preserve">东北的畅畅老妹儿</t>
    </r>
    <phoneticPr fontId="1" type="noConversion" alignment="left"/>
  </si>
  <si>
    <t xml:space="preserve">https://www.douyin.com/share/user/62387817212</t>
    <phoneticPr fontId="1" type="noConversion" alignment="left"/>
  </si>
  <si>
    <r>
      <rPr>
        <rFont val="Microsoft YaHei"/>
        <sz val="10.0"/>
        <color rgb="FF000000"/>
      </rPr>
      <t xml:space="preserve">微博</t>
    </r>
    <phoneticPr fontId="1" type="noConversion" alignment="left"/>
  </si>
  <si>
    <r>
      <rPr>
        <rFont val="Microsoft YaHei"/>
        <sz val="10.0"/>
        <color rgb="FF000000"/>
      </rPr>
      <t xml:space="preserve">东北的畅畅老妹</t>
    </r>
    <phoneticPr fontId="1" type="noConversion" alignment="left"/>
  </si>
  <si>
    <r>
      <rPr>
        <rFont val="Microsoft YaHei"/>
        <sz val="10.0"/>
        <color rgb="FF000000"/>
      </rPr>
      <t xml:space="preserve">签约抖音独家</t>
    </r>
    <phoneticPr fontId="1" type="noConversion" alignment="left"/>
  </si>
  <si>
    <t xml:space="preserve">兔子白</t>
    <phoneticPr fontId="1" type="noConversion" alignment="left"/>
  </si>
  <si>
    <t xml:space="preserve">https://www.douyin.com/share/user/104460072471</t>
    <phoneticPr fontId="1" type="noConversion" alignment="left"/>
  </si>
  <si>
    <r>
      <rPr>
        <rFont val="Microsoft YaHei"/>
        <sz val="10.0"/>
        <color rgb="FF000000"/>
      </rPr>
      <t xml:space="preserve">闫漂亮（5月16号百天）</t>
    </r>
    <phoneticPr fontId="1" type="noConversion" alignment="left"/>
  </si>
  <si>
    <t xml:space="preserve">https://www.douyin.com/share/user/84181613284</t>
    <phoneticPr fontId="1" type="noConversion" alignment="left"/>
  </si>
  <si>
    <t xml:space="preserve">河南秃哥</t>
    <phoneticPr fontId="1" type="noConversion" alignment="left"/>
  </si>
  <si>
    <t xml:space="preserve">https://www.douyin.com/share/user/96169716014</t>
    <phoneticPr fontId="1" type="noConversion" alignment="left"/>
  </si>
  <si>
    <t xml:space="preserve">赵瀚:automobile:</t>
    <phoneticPr fontId="1" type="noConversion" alignment="left"/>
  </si>
  <si>
    <t xml:space="preserve">https://www.douyin.com/share/user/58657611627</t>
    <phoneticPr fontId="1" type="noConversion" alignment="left"/>
  </si>
  <si>
    <t xml:space="preserve">黑教•未来式训练营</t>
    <phoneticPr fontId="1" type="noConversion" alignment="left"/>
  </si>
  <si>
    <t xml:space="preserve">https://www.douyin.com/share/user/71203145005</t>
    <phoneticPr fontId="1" type="noConversion" alignment="left"/>
  </si>
  <si>
    <t xml:space="preserve">健身BOSS老胡</t>
    <phoneticPr fontId="1" type="noConversion" alignment="left"/>
  </si>
  <si>
    <t xml:space="preserve">https://www.douyin.com/share/user/69892264935</t>
    <phoneticPr fontId="1" type="noConversion" alignment="left"/>
  </si>
  <si>
    <t xml:space="preserve">BOSS界的莫小为</t>
    <phoneticPr fontId="1" type="noConversion" alignment="left"/>
  </si>
  <si>
    <t xml:space="preserve">https://www.douyin.com/share/user/97166510296</t>
    <phoneticPr fontId="1" type="noConversion" alignment="left"/>
  </si>
  <si>
    <t xml:space="preserve">鼎尖DJ培训SCDJ俱乐部</t>
    <phoneticPr fontId="1" type="noConversion" alignment="left"/>
  </si>
  <si>
    <t xml:space="preserve">https://www.douyin.com/share/user/95317051945</t>
    <phoneticPr fontId="1" type="noConversion" alignment="left"/>
  </si>
  <si>
    <t xml:space="preserve">网友小张</t>
    <phoneticPr fontId="1" type="noConversion" alignment="left"/>
  </si>
  <si>
    <t xml:space="preserve">https://www.douyin.com/share/user/97929795277</t>
    <phoneticPr fontId="1" type="noConversion" alignment="left"/>
  </si>
  <si>
    <t xml:space="preserve">_阿楠</t>
    <phoneticPr fontId="1" type="noConversion" alignment="left"/>
  </si>
  <si>
    <t xml:space="preserve">https://www.douyin.com/share/user/93561888392</t>
    <phoneticPr fontId="1" type="noConversion" alignment="left"/>
  </si>
  <si>
    <t xml:space="preserve">小美玲</t>
    <phoneticPr fontId="1" type="noConversion" alignment="left"/>
  </si>
  <si>
    <t xml:space="preserve">https://www.douyin.com/share/user/71120615146</t>
    <phoneticPr fontId="1" type="noConversion" alignment="left"/>
  </si>
  <si>
    <t xml:space="preserve">陈二姐:cherry_blossom::cherry_blossom:开心熊</t>
    <phoneticPr fontId="1" type="noConversion" alignment="left"/>
  </si>
  <si>
    <t xml:space="preserve">https://www.douyin.com/share/user/77967810242</t>
    <phoneticPr fontId="1" type="noConversion" alignment="left"/>
  </si>
  <si>
    <t xml:space="preserve">花吃杭州</t>
    <phoneticPr fontId="1" type="noConversion" alignment="left"/>
  </si>
  <si>
    <t xml:space="preserve">https://www.douyin.com/share/user/99470779698</t>
    <phoneticPr fontId="1" type="noConversion" alignment="left"/>
  </si>
  <si>
    <t xml:space="preserve">一只小阳</t>
    <phoneticPr fontId="1" type="noConversion" alignment="left"/>
  </si>
  <si>
    <t xml:space="preserve">https://www.douyin.com/share/user/105785750032</t>
    <phoneticPr fontId="1" type="noConversion" alignment="left"/>
  </si>
  <si>
    <t xml:space="preserve">爱车有浩</t>
    <phoneticPr fontId="1" type="noConversion" alignment="left"/>
  </si>
  <si>
    <t xml:space="preserve">https://www.douyin.com/share/user/4305318210971543</t>
    <phoneticPr fontId="1" type="noConversion" alignment="left"/>
  </si>
  <si>
    <t xml:space="preserve">宋一笑</t>
    <phoneticPr fontId="1" type="noConversion" alignment="left"/>
  </si>
  <si>
    <t xml:space="preserve">https://www.douyin.com/share/user/58803183732</t>
    <phoneticPr fontId="1" type="noConversion" alignment="left"/>
  </si>
  <si>
    <t xml:space="preserve">宁多多:cookie:</t>
    <phoneticPr fontId="1" type="noConversion" alignment="left"/>
  </si>
  <si>
    <t xml:space="preserve">https://www.douyin.com/share/user/2581284807508744</t>
    <phoneticPr fontId="1" type="noConversion" alignment="left"/>
  </si>
  <si>
    <t xml:space="preserve">B3同学</t>
    <phoneticPr fontId="1" type="noConversion" alignment="left"/>
  </si>
  <si>
    <t xml:space="preserve">https://www.douyin.com/share/user/111045387656</t>
    <phoneticPr fontId="1" type="noConversion" alignment="left"/>
  </si>
  <si>
    <t xml:space="preserve">https://www.douyin.com/share/user/96635637098</t>
    <phoneticPr fontId="1" type="noConversion" alignment="left"/>
  </si>
  <si>
    <t xml:space="preserve">太后千岁千千岁</t>
    <phoneticPr fontId="1" type="noConversion" alignment="left"/>
  </si>
  <si>
    <t xml:space="preserve">https://www.douyin.com/share/user/109702825712</t>
    <phoneticPr fontId="1" type="noConversion" alignment="left"/>
  </si>
  <si>
    <t xml:space="preserve">王秋酷</t>
    <phoneticPr fontId="1" type="noConversion" alignment="left"/>
  </si>
  <si>
    <t xml:space="preserve">https://www.douyin.com/share/user/2809984145439143</t>
    <phoneticPr fontId="1" type="noConversion" alignment="left"/>
  </si>
  <si>
    <t xml:space="preserve">紫爱你……5月14号满月</t>
    <phoneticPr fontId="1" type="noConversion" alignment="left"/>
  </si>
  <si>
    <t xml:space="preserve">https://www.douyin.com/share/user/85475686676</t>
    <phoneticPr fontId="1" type="noConversion" alignment="left"/>
  </si>
  <si>
    <t xml:space="preserve">不懂找小梦</t>
    <phoneticPr fontId="1" type="noConversion" alignment="left"/>
  </si>
  <si>
    <t xml:space="preserve">https://www.douyin.com/share/user/857237007898446</t>
    <phoneticPr fontId="1" type="noConversion" alignment="left"/>
  </si>
  <si>
    <t xml:space="preserve">灰太狼（标哥）</t>
    <phoneticPr fontId="1" type="noConversion" alignment="left"/>
  </si>
  <si>
    <t xml:space="preserve">https://www.douyin.com/share/user/2739604121991580</t>
    <phoneticPr fontId="1" type="noConversion" alignment="left"/>
  </si>
  <si>
    <t xml:space="preserve">露儿驾到</t>
    <phoneticPr fontId="1" type="noConversion" alignment="left"/>
  </si>
  <si>
    <t xml:space="preserve">https://www.douyin.com/share/user/980397889423611</t>
    <phoneticPr fontId="1" type="noConversion" alignment="left"/>
  </si>
  <si>
    <t xml:space="preserve">瑞丽市稳滔珠宝</t>
    <phoneticPr fontId="1" type="noConversion" alignment="left"/>
  </si>
  <si>
    <t xml:space="preserve">https://www.douyin.com/share/user/102743928402</t>
    <phoneticPr fontId="1" type="noConversion" alignment="left"/>
  </si>
  <si>
    <t xml:space="preserve">大磊磊</t>
    <phoneticPr fontId="1" type="noConversion" alignment="left"/>
  </si>
  <si>
    <t xml:space="preserve">https://www.douyin.com/share/user/100803151041</t>
    <phoneticPr fontId="1" type="noConversion" alignment="left"/>
  </si>
  <si>
    <t xml:space="preserve">野男子金肯</t>
    <phoneticPr fontId="1" type="noConversion" alignment="left"/>
  </si>
  <si>
    <t xml:space="preserve">https://www.douyin.com/share/user/1772048754416045</t>
    <phoneticPr fontId="1" type="noConversion" alignment="left"/>
  </si>
  <si>
    <r>
      <rPr>
        <rFont val="Microsoft YaHei"/>
        <sz val="10.0"/>
        <color rgb="FF000000"/>
      </rPr>
      <t xml:space="preserve">扑街兄弟『户外』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</si>
  <si>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https://www.douyin.com/share/user/1578501795480228</t>
    </r>
    <phoneticPr fontId="1" type="noConversion" alignment="left"/>
  </si>
  <si>
    <r>
      <rPr>
        <rFont val="Microsoft YaHei"/>
        <sz val="10.0"/>
        <color rgb="FF000000"/>
      </rPr>
      <t xml:space="preserve">扑街兄弟</t>
    </r>
    <phoneticPr fontId="1" type="noConversion" alignment="left"/>
  </si>
  <si>
    <r>
      <rPr>
        <rFont val="Microsoft YaHei"/>
        <sz val="10.0"/>
        <color rgb="FF000000"/>
      </rPr>
      <t xml:space="preserve">1001012309423</t>
    </r>
    <phoneticPr fontId="1" type="noConversion" alignment="left"/>
  </si>
  <si>
    <t xml:space="preserve">齐呗</t>
    <phoneticPr fontId="1" type="noConversion" alignment="left"/>
  </si>
  <si>
    <t xml:space="preserve">https://www.douyin.com/share/user/2510926923702925</t>
    <phoneticPr fontId="1" type="noConversion" alignment="left"/>
  </si>
  <si>
    <t xml:space="preserve">［搞笑玩意］（低谷期）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</si>
  <si>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https://www.douyin.com/share/user/91682787863</t>
    </r>
    <phoneticPr fontId="1" type="noConversion" alignment="left"/>
  </si>
  <si>
    <t xml:space="preserve">:red_heart:_我的句子 你的故事</t>
    <phoneticPr fontId="1" type="noConversion" alignment="left"/>
  </si>
  <si>
    <t xml:space="preserve">https://www.douyin.com/share/user/3900706403124206</t>
    <phoneticPr fontId="1" type="noConversion" alignment="left"/>
  </si>
  <si>
    <t xml:space="preserve">阿柯（柯泽锋:performing_arts:)</t>
    <phoneticPr fontId="1" type="noConversion" alignment="left"/>
  </si>
  <si>
    <t xml:space="preserve">https://www.douyin.com/share/user/64269332554</t>
    <phoneticPr fontId="1" type="noConversion" alignment="left"/>
  </si>
  <si>
    <t xml:space="preserve">牛漏:fire:@ 两个小辩辩</t>
    <phoneticPr fontId="1" type="noConversion" alignment="left"/>
  </si>
  <si>
    <t xml:space="preserve">https://www.douyin.com/share/user/3197012367922075</t>
    <phoneticPr fontId="1" type="noConversion" alignment="left"/>
  </si>
  <si>
    <t xml:space="preserve">曼曼不哭</t>
    <phoneticPr fontId="1" type="noConversion" alignment="left"/>
  </si>
  <si>
    <t xml:space="preserve">https://www.douyin.com/share/user/2581293127437907</t>
    <phoneticPr fontId="1" type="noConversion" alignment="left"/>
  </si>
  <si>
    <t xml:space="preserve">爱玩翔阿拉雷</t>
    <phoneticPr fontId="1" type="noConversion" alignment="left"/>
  </si>
  <si>
    <t xml:space="preserve">https://www.douyin.com/share/user/58960414598</t>
    <phoneticPr fontId="1" type="noConversion" alignment="left"/>
  </si>
  <si>
    <t xml:space="preserve">依旧萱锅儿</t>
    <phoneticPr fontId="1" type="noConversion" alignment="left"/>
  </si>
  <si>
    <t xml:space="preserve">https://www.douyin.com/share/user/1472948760754861</t>
    <phoneticPr fontId="1" type="noConversion" alignment="left"/>
  </si>
  <si>
    <t xml:space="preserve">爆炸头波波</t>
    <phoneticPr fontId="1" type="noConversion" alignment="left"/>
  </si>
  <si>
    <t xml:space="preserve">https://www.douyin.com/share/user/3777561555903063</t>
    <phoneticPr fontId="1" type="noConversion" alignment="left"/>
  </si>
  <si>
    <t xml:space="preserve">@宋跃鑫</t>
    <phoneticPr fontId="1" type="noConversion" alignment="left"/>
  </si>
  <si>
    <t xml:space="preserve">https://www.douyin.com/share/user/61898241367</t>
    <phoneticPr fontId="1" type="noConversion" alignment="left"/>
  </si>
  <si>
    <t xml:space="preserve">沈驰T.G</t>
    <phoneticPr fontId="1" type="noConversion" alignment="left"/>
  </si>
  <si>
    <t xml:space="preserve">https://www.douyin.com/share/user/58057867041</t>
    <phoneticPr fontId="1" type="noConversion" alignment="left"/>
  </si>
  <si>
    <t xml:space="preserve">雷雷:palm_tree:发发（双胞胎）</t>
    <phoneticPr fontId="1" type="noConversion" alignment="left"/>
  </si>
  <si>
    <t xml:space="preserve">https://www.douyin.com/share/user/59579246628</t>
    <phoneticPr fontId="1" type="noConversion" alignment="left"/>
  </si>
  <si>
    <t xml:space="preserve">良品市民_马笑哥</t>
    <phoneticPr fontId="1" type="noConversion" alignment="left"/>
  </si>
  <si>
    <t xml:space="preserve">https://www.douyin.com/share/user/100382586476</t>
    <phoneticPr fontId="1" type="noConversion" alignment="left"/>
  </si>
  <si>
    <t xml:space="preserve">莱蒙。</t>
    <phoneticPr fontId="1" type="noConversion" alignment="left"/>
  </si>
  <si>
    <t xml:space="preserve">https://www.douyin.com/share/user/58230494940</t>
    <phoneticPr fontId="1" type="noConversion" alignment="left"/>
  </si>
  <si>
    <t xml:space="preserve">张晨Rachel</t>
    <phoneticPr fontId="1" type="noConversion" alignment="left"/>
  </si>
  <si>
    <t xml:space="preserve">https://www.douyin.com/share/user/59406863901</t>
    <phoneticPr fontId="1" type="noConversion" alignment="left"/>
  </si>
  <si>
    <t xml:space="preserve">猕猴桃:kiwi_fruit:</t>
    <phoneticPr fontId="1" type="noConversion" alignment="left"/>
  </si>
  <si>
    <t xml:space="preserve">https://www.douyin.com/share/user/111112531451</t>
    <phoneticPr fontId="1" type="noConversion" alignment="left"/>
  </si>
  <si>
    <t xml:space="preserve">罗恩:fire:</t>
    <phoneticPr fontId="1" type="noConversion" alignment="left"/>
  </si>
  <si>
    <t xml:space="preserve">https://www.douyin.com/share/user/60948107290</t>
    <phoneticPr fontId="1" type="noConversion" alignment="left"/>
  </si>
  <si>
    <t xml:space="preserve">贝尔思力护肤</t>
    <phoneticPr fontId="1" type="noConversion" alignment="left"/>
  </si>
  <si>
    <t xml:space="preserve">https://www.douyin.com/share/user/102850171632</t>
    <phoneticPr fontId="1" type="noConversion" alignment="left"/>
  </si>
  <si>
    <t xml:space="preserve">音乐球球(小游戏)</t>
    <phoneticPr fontId="1" type="noConversion" alignment="left"/>
  </si>
  <si>
    <t xml:space="preserve">https://www.douyin.com/share/user/111004756058</t>
    <phoneticPr fontId="1" type="noConversion" alignment="left"/>
  </si>
  <si>
    <t xml:space="preserve">小松</t>
    <phoneticPr fontId="1" type="noConversion" alignment="left"/>
  </si>
  <si>
    <t xml:space="preserve">https://www.douyin.com/share/user/74293591101</t>
    <phoneticPr fontId="1" type="noConversion" alignment="left"/>
  </si>
  <si>
    <t xml:space="preserve">垚二娃:fire::fire:</t>
    <phoneticPr fontId="1" type="noConversion" alignment="left"/>
  </si>
  <si>
    <t xml:space="preserve">https://www.douyin.com/share/user/97605545317</t>
    <phoneticPr fontId="1" type="noConversion" alignment="left"/>
  </si>
  <si>
    <t xml:space="preserve">萱轩（近期不定时直播）</t>
    <phoneticPr fontId="1" type="noConversion" alignment="left"/>
  </si>
  <si>
    <t xml:space="preserve">https://www.douyin.com/share/user/100148915012</t>
    <phoneticPr fontId="1" type="noConversion" alignment="left"/>
  </si>
  <si>
    <t xml:space="preserve">sunny酱酱:cherries:</t>
    <phoneticPr fontId="1" type="noConversion" alignment="left"/>
  </si>
  <si>
    <t xml:space="preserve">https://www.douyin.com/share/user/61342834114</t>
    <phoneticPr fontId="1" type="noConversion" alignment="left"/>
  </si>
  <si>
    <t xml:space="preserve">齐米</t>
    <phoneticPr fontId="1" type="noConversion" alignment="left"/>
  </si>
  <si>
    <t xml:space="preserve">https://www.douyin.com/share/user/89867760601</t>
    <phoneticPr fontId="1" type="noConversion" alignment="left"/>
  </si>
  <si>
    <r>
      <rPr>
        <rFont val="Microsoft YaHei"/>
        <sz val="10.0"/>
      </rPr>
      <t xml:space="preserve">✎﹏ℳ❦:fire:浪哥哥:fire:</t>
    </r>
    <r>
      <rPr>
        <rFont val="等线"/>
        <sz val="10.0"/>
        <color rgb="FF000000"/>
      </rPr>
      <t xml:space="preserve">๓</t>
    </r>
    <r>
      <rPr>
        <rFont val="微软雅黑"/>
        <sz val="10.0"/>
        <color rgb="FF000000"/>
      </rPr>
      <t xml:space="preserve">ೄ೨:heart_suit:</t>
    </r>
    <r>
      <rPr>
        <rFont val="等线"/>
        <sz val="10.0"/>
        <color rgb="FF000000"/>
      </rPr>
      <t xml:space="preserve">้้้</t>
    </r>
    <phoneticPr fontId="1" type="noConversion" alignment="left"/>
  </si>
  <si>
    <t xml:space="preserve">https://www.douyin.com/share/user/98704919075</t>
    <phoneticPr fontId="1" type="noConversion" alignment="left"/>
  </si>
  <si>
    <t xml:space="preserve">:pig_face:颖颖-（摩羯夫妇）</t>
    <phoneticPr fontId="1" type="noConversion" alignment="left"/>
  </si>
  <si>
    <t xml:space="preserve">https://www.douyin.com/share/user/105328500252</t>
    <phoneticPr fontId="1" type="noConversion" alignment="left"/>
  </si>
  <si>
    <t xml:space="preserve">崽崽:pig_face:</t>
    <phoneticPr fontId="1" type="noConversion" alignment="left"/>
  </si>
  <si>
    <t xml:space="preserve">https://www.douyin.com/share/user/95503994828</t>
    <phoneticPr fontId="1" type="noConversion" alignment="left"/>
  </si>
  <si>
    <t xml:space="preserve">姬长乐怕老婆</t>
    <phoneticPr fontId="1" type="noConversion" alignment="left"/>
  </si>
  <si>
    <t xml:space="preserve">https://www.douyin.com/share/user/101502872831</t>
    <phoneticPr fontId="1" type="noConversion" alignment="left"/>
  </si>
  <si>
    <t xml:space="preserve">南浠音乐（点赞锦鲤）</t>
    <phoneticPr fontId="1" type="noConversion" alignment="left"/>
  </si>
  <si>
    <t xml:space="preserve">https://www.douyin.com/share/user/1006771693430355</t>
    <phoneticPr fontId="1" type="noConversion" alignment="left"/>
  </si>
  <si>
    <t xml:space="preserve">悦悦:kiss_mark:</t>
    <phoneticPr fontId="1" type="noConversion" alignment="left"/>
  </si>
  <si>
    <t xml:space="preserve">https://www.douyin.com/share/user/73114488754</t>
    <phoneticPr fontId="1" type="noConversion" alignment="left"/>
  </si>
  <si>
    <t xml:space="preserve">澳美徕·火锅</t>
    <phoneticPr fontId="1" type="noConversion" alignment="left"/>
  </si>
  <si>
    <t xml:space="preserve">https://www.douyin.com/share/user/73217973257</t>
    <phoneticPr fontId="1" type="noConversion" alignment="left"/>
  </si>
  <si>
    <t xml:space="preserve">种不种草的萌叔</t>
    <phoneticPr fontId="1" type="noConversion" alignment="left"/>
  </si>
  <si>
    <t xml:space="preserve">https://www.douyin.com/share/user/97094101645</t>
    <phoneticPr fontId="1" type="noConversion" alignment="left"/>
  </si>
  <si>
    <t xml:space="preserve">有话青年</t>
    <phoneticPr fontId="1" type="noConversion" alignment="left"/>
  </si>
  <si>
    <t xml:space="preserve">https://www.douyin.com/share/user/101018976540</t>
    <phoneticPr fontId="1" type="noConversion" alignment="left"/>
  </si>
  <si>
    <t xml:space="preserve">王小将指定行</t>
    <phoneticPr fontId="1" type="noConversion" alignment="left"/>
  </si>
  <si>
    <t xml:space="preserve">https://www.douyin.com/share/user/106120248081</t>
    <phoneticPr fontId="1" type="noConversion" alignment="left"/>
  </si>
  <si>
    <r>
      <rPr>
        <rFont val="Microsoft YaHei"/>
        <sz val="10.0"/>
        <color rgb="FF000000"/>
      </rPr>
      <t xml:space="preserve">王小将指定行</t>
    </r>
    <phoneticPr fontId="1" type="noConversion" alignment="left"/>
  </si>
  <si>
    <r>
      <rPr>
        <rFont val="Microsoft YaHei"/>
        <sz val="10.0"/>
        <color rgb="FF000000"/>
      </rPr>
      <t xml:space="preserve">1001005070912</t>
    </r>
    <phoneticPr fontId="1" type="noConversion" alignment="left"/>
  </si>
  <si>
    <t xml:space="preserve">哥弟GIRDEAR旗舰店</t>
    <phoneticPr fontId="1" type="noConversion" alignment="left"/>
  </si>
  <si>
    <t xml:space="preserve">https://www.douyin.com/share/user/4278919029597239</t>
    <phoneticPr fontId="1" type="noConversion" alignment="left"/>
  </si>
  <si>
    <t xml:space="preserve">茜望:sparkles:</t>
    <phoneticPr fontId="1" type="noConversion" alignment="left"/>
  </si>
  <si>
    <t xml:space="preserve">https://www.douyin.com/share/user/69038513437</t>
    <phoneticPr fontId="1" type="noConversion" alignment="left"/>
  </si>
  <si>
    <t xml:space="preserve">广德马哥</t>
    <phoneticPr fontId="1" type="noConversion" alignment="left"/>
  </si>
  <si>
    <t xml:space="preserve">https://www.douyin.com/share/user/100279377046</t>
    <phoneticPr fontId="1" type="noConversion" alignment="left"/>
  </si>
  <si>
    <t xml:space="preserve">办公室二逼青年党</t>
    <phoneticPr fontId="1" type="noConversion" alignment="left"/>
  </si>
  <si>
    <t xml:space="preserve">https://www.douyin.com/share/user/105327891500</t>
    <phoneticPr fontId="1" type="noConversion" alignment="left"/>
  </si>
  <si>
    <t xml:space="preserve">太美丽宝妍</t>
    <phoneticPr fontId="1" type="noConversion" alignment="left"/>
  </si>
  <si>
    <t xml:space="preserve">https://www.douyin.com/share/user/75239214813</t>
    <phoneticPr fontId="1" type="noConversion" alignment="left"/>
  </si>
  <si>
    <t xml:space="preserve">本宫的鸡官方账号</t>
    <phoneticPr fontId="1" type="noConversion" alignment="left"/>
  </si>
  <si>
    <t xml:space="preserve">https://www.douyin.com/share/user/2959503997024747</t>
    <phoneticPr fontId="1" type="noConversion" alignment="left"/>
  </si>
  <si>
    <t xml:space="preserve">鑫猫儿:fire:（聪明团队）</t>
    <phoneticPr fontId="1" type="noConversion" alignment="left"/>
  </si>
  <si>
    <t xml:space="preserve">https://www.douyin.com/share/user/95699116056</t>
    <phoneticPr fontId="1" type="noConversion" alignment="left"/>
  </si>
  <si>
    <t xml:space="preserve">老赵下午茶</t>
    <phoneticPr fontId="1" type="noConversion" alignment="left"/>
  </si>
  <si>
    <t xml:space="preserve">https://www.douyin.com/share/user/1692865586274568</t>
    <phoneticPr fontId="1" type="noConversion" alignment="left"/>
  </si>
  <si>
    <t xml:space="preserve">平江七哥</t>
    <phoneticPr fontId="1" type="noConversion" alignment="left"/>
  </si>
  <si>
    <t xml:space="preserve">https://www.douyin.com/share/user/69934152661</t>
    <phoneticPr fontId="1" type="noConversion" alignment="left"/>
  </si>
  <si>
    <t xml:space="preserve">丹哥（搞笑视频）</t>
    <phoneticPr fontId="1" type="noConversion" alignment="left"/>
  </si>
  <si>
    <t xml:space="preserve">https://www.douyin.com/share/user/85642372445</t>
    <phoneticPr fontId="1" type="noConversion" alignment="left"/>
  </si>
  <si>
    <t xml:space="preserve">美的服务</t>
    <phoneticPr fontId="1" type="noConversion" alignment="left"/>
  </si>
  <si>
    <t xml:space="preserve">https://www.douyin.com/share/user/102090488053</t>
    <phoneticPr fontId="1" type="noConversion" alignment="left"/>
  </si>
  <si>
    <t xml:space="preserve">薛晓晓晓</t>
    <phoneticPr fontId="1" type="noConversion" alignment="left"/>
  </si>
  <si>
    <t xml:space="preserve">https://www.douyin.com/share/user/73809929020</t>
    <phoneticPr fontId="1" type="noConversion" alignment="left"/>
  </si>
  <si>
    <t xml:space="preserve">生活小妙招.</t>
    <phoneticPr fontId="1" type="noConversion" alignment="left"/>
  </si>
  <si>
    <t xml:space="preserve">https://www.douyin.com/share/user/1341041586482347</t>
    <phoneticPr fontId="1" type="noConversion" alignment="left"/>
  </si>
  <si>
    <t xml:space="preserve">初中自习室</t>
    <phoneticPr fontId="1" type="noConversion" alignment="left"/>
  </si>
  <si>
    <t xml:space="preserve">https://www.douyin.com/share/user/2097492278648253</t>
    <phoneticPr fontId="1" type="noConversion" alignment="left"/>
  </si>
  <si>
    <t xml:space="preserve">黑旗v革革</t>
    <phoneticPr fontId="1" type="noConversion" alignment="left"/>
  </si>
  <si>
    <t xml:space="preserve">https://www.douyin.com/share/user/102248247120</t>
    <phoneticPr fontId="1" type="noConversion" alignment="left"/>
  </si>
  <si>
    <t xml:space="preserve">六大爷就爱吃</t>
    <phoneticPr fontId="1" type="noConversion" alignment="left"/>
  </si>
  <si>
    <t xml:space="preserve">https://www.douyin.com/share/user/79766531423</t>
    <phoneticPr fontId="1" type="noConversion" alignment="left"/>
  </si>
  <si>
    <t xml:space="preserve">是炀炀呀</t>
    <phoneticPr fontId="1" type="noConversion" alignment="left"/>
  </si>
  <si>
    <t xml:space="preserve">https://www.douyin.com/share/user/79968440877</t>
    <phoneticPr fontId="1" type="noConversion" alignment="left"/>
  </si>
  <si>
    <t xml:space="preserve">啊咯有虎牙</t>
    <phoneticPr fontId="1" type="noConversion" alignment="left"/>
  </si>
  <si>
    <t xml:space="preserve">https://www.douyin.com/share/user/92628908517</t>
    <phoneticPr fontId="1" type="noConversion" alignment="left"/>
  </si>
  <si>
    <t xml:space="preserve">点亮广州</t>
    <phoneticPr fontId="1" type="noConversion" alignment="left"/>
  </si>
  <si>
    <t xml:space="preserve">https://www.douyin.com/share/user/94418275716</t>
    <phoneticPr fontId="1" type="noConversion" alignment="left"/>
  </si>
  <si>
    <t xml:space="preserve">:kiss_mark:琪琪:kiss_mark:</t>
    <phoneticPr fontId="1" type="noConversion" alignment="left"/>
  </si>
  <si>
    <t xml:space="preserve">https://www.douyin.com/share/user/70405258256</t>
    <phoneticPr fontId="1" type="noConversion" alignment="left"/>
  </si>
  <si>
    <t xml:space="preserve">泰国jojo-啾啾</t>
    <phoneticPr fontId="1" type="noConversion" alignment="left"/>
  </si>
  <si>
    <t xml:space="preserve">https://www.douyin.com/share/user/1939168520578476</t>
    <phoneticPr fontId="1" type="noConversion" alignment="left"/>
  </si>
  <si>
    <t xml:space="preserve">天梯调酒</t>
    <phoneticPr fontId="1" type="noConversion" alignment="left"/>
  </si>
  <si>
    <t xml:space="preserve">https://www.douyin.com/share/user/3188227703582875</t>
    <phoneticPr fontId="1" type="noConversion" alignment="left"/>
  </si>
  <si>
    <t xml:space="preserve">冷酷哥哥</t>
    <phoneticPr fontId="1" type="noConversion" alignment="left"/>
  </si>
  <si>
    <t xml:space="preserve">https://www.douyin.com/share/user/50350286673</t>
    <phoneticPr fontId="1" type="noConversion" alignment="left"/>
  </si>
  <si>
    <t xml:space="preserve">马桂芬</t>
    <phoneticPr fontId="1" type="noConversion" alignment="left"/>
  </si>
  <si>
    <t xml:space="preserve">https://www.douyin.com/share/user/58714890074</t>
    <phoneticPr fontId="1" type="noConversion" alignment="left"/>
  </si>
  <si>
    <t xml:space="preserve">王东博</t>
    <phoneticPr fontId="1" type="noConversion" alignment="left"/>
  </si>
  <si>
    <t xml:space="preserve">https://www.douyin.com/share/user/71372800304</t>
    <phoneticPr fontId="1" type="noConversion" alignment="left"/>
  </si>
  <si>
    <t xml:space="preserve">刘小姐&amp;赵先生</t>
    <phoneticPr fontId="1" type="noConversion" alignment="left"/>
  </si>
  <si>
    <t xml:space="preserve">https://www.douyin.com/share/user/70381885617</t>
    <phoneticPr fontId="1" type="noConversion" alignment="left"/>
  </si>
  <si>
    <t xml:space="preserve">tristergrande</t>
    <phoneticPr fontId="1" type="noConversion" alignment="left"/>
  </si>
  <si>
    <t xml:space="preserve">https://www.douyin.com/share/user/61673849780</t>
    <phoneticPr fontId="1" type="noConversion" alignment="left"/>
  </si>
  <si>
    <t xml:space="preserve">渡哲特耳机说</t>
    <phoneticPr fontId="1" type="noConversion" alignment="left"/>
  </si>
  <si>
    <t xml:space="preserve">https://www.douyin.com/share/user/111555682181</t>
    <phoneticPr fontId="1" type="noConversion" alignment="left"/>
  </si>
  <si>
    <t xml:space="preserve">桂林醒仔</t>
    <phoneticPr fontId="1" type="noConversion" alignment="left"/>
  </si>
  <si>
    <t xml:space="preserve">https://www.douyin.com/share/user/109308227364</t>
    <phoneticPr fontId="1" type="noConversion" alignment="left"/>
  </si>
  <si>
    <t xml:space="preserve">小少女妈咪</t>
    <phoneticPr fontId="1" type="noConversion" alignment="left"/>
  </si>
  <si>
    <t xml:space="preserve">https://www.douyin.com/share/user/93224024994</t>
    <phoneticPr fontId="1" type="noConversion" alignment="left"/>
  </si>
  <si>
    <t xml:space="preserve">wifi2333</t>
    <phoneticPr fontId="1" type="noConversion" alignment="left"/>
  </si>
  <si>
    <t xml:space="preserve">https://www.douyin.com/share/user/76936435111</t>
    <phoneticPr fontId="1" type="noConversion" alignment="left"/>
  </si>
  <si>
    <t xml:space="preserve">君鸽</t>
    <phoneticPr fontId="1" type="noConversion" alignment="left"/>
  </si>
  <si>
    <t xml:space="preserve">https://www.douyin.com/share/user/77500160633</t>
    <phoneticPr fontId="1" type="noConversion" alignment="left"/>
  </si>
  <si>
    <t xml:space="preserve">帮淳奔驰王阿姨</t>
    <phoneticPr fontId="1" type="noConversion" alignment="left"/>
  </si>
  <si>
    <t xml:space="preserve">https://www.douyin.com/share/user/73705847453</t>
    <phoneticPr fontId="1" type="noConversion" alignment="left"/>
  </si>
  <si>
    <t xml:space="preserve">办公室~辣女团</t>
    <phoneticPr fontId="1" type="noConversion" alignment="left"/>
  </si>
  <si>
    <t xml:space="preserve">https://www.douyin.com/share/user/104873781587</t>
    <phoneticPr fontId="1" type="noConversion" alignment="left"/>
  </si>
  <si>
    <t xml:space="preserve">-小俏妞-</t>
    <phoneticPr fontId="1" type="noConversion" alignment="left"/>
  </si>
  <si>
    <t xml:space="preserve">https://www.douyin.com/share/user/72900440622</t>
    <phoneticPr fontId="1" type="noConversion" alignment="left"/>
  </si>
  <si>
    <t xml:space="preserve">斧头鲸</t>
    <phoneticPr fontId="1" type="noConversion" alignment="left"/>
  </si>
  <si>
    <t xml:space="preserve">https://www.douyin.com/share/user/62845368718</t>
    <phoneticPr fontId="1" type="noConversion" alignment="left"/>
  </si>
  <si>
    <t xml:space="preserve">张大美人</t>
    <phoneticPr fontId="1" type="noConversion" alignment="left"/>
  </si>
  <si>
    <t xml:space="preserve">https://www.douyin.com/share/user/63254124733</t>
    <phoneticPr fontId="1" type="noConversion" alignment="left"/>
  </si>
  <si>
    <t xml:space="preserve">没事闲的彭于晏</t>
    <phoneticPr fontId="1" type="noConversion" alignment="left"/>
  </si>
  <si>
    <t xml:space="preserve">https://www.douyin.com/share/user/97257564562</t>
    <phoneticPr fontId="1" type="noConversion" alignment="left"/>
  </si>
  <si>
    <t xml:space="preserve">紫彤吖～</t>
    <phoneticPr fontId="1" type="noConversion" alignment="left"/>
  </si>
  <si>
    <t xml:space="preserve">https://www.douyin.com/share/user/100369271408</t>
    <phoneticPr fontId="1" type="noConversion" alignment="left"/>
  </si>
  <si>
    <t xml:space="preserve">:comet:闪电哥</t>
    <phoneticPr fontId="1" type="noConversion" alignment="left"/>
  </si>
  <si>
    <t xml:space="preserve">https://www.douyin.com/share/user/109108417523</t>
    <phoneticPr fontId="1" type="noConversion" alignment="left"/>
  </si>
  <si>
    <t xml:space="preserve">草莓娜</t>
    <phoneticPr fontId="1" type="noConversion" alignment="left"/>
  </si>
  <si>
    <t xml:space="preserve">https://www.douyin.com/share/user/13461315560</t>
    <phoneticPr fontId="1" type="noConversion" alignment="left"/>
  </si>
  <si>
    <t xml:space="preserve">林晨韩</t>
    <phoneticPr fontId="1" type="noConversion" alignment="left"/>
  </si>
  <si>
    <t xml:space="preserve">https://www.douyin.com/share/user/61899972153</t>
    <phoneticPr fontId="1" type="noConversion" alignment="left"/>
  </si>
  <si>
    <t xml:space="preserve">A上方的宝剑</t>
    <phoneticPr fontId="1" type="noConversion" alignment="left"/>
  </si>
  <si>
    <t xml:space="preserve">https://www.douyin.com/share/user/53349516072</t>
    <phoneticPr fontId="1" type="noConversion" alignment="left"/>
  </si>
  <si>
    <t xml:space="preserve">小五和大冰</t>
    <phoneticPr fontId="1" type="noConversion" alignment="left"/>
  </si>
  <si>
    <t xml:space="preserve">https://www.douyin.com/share/user/62690798086</t>
    <phoneticPr fontId="1" type="noConversion" alignment="left"/>
  </si>
  <si>
    <t xml:space="preserve">没错.我就是老王</t>
    <phoneticPr fontId="1" type="noConversion" alignment="left"/>
  </si>
  <si>
    <t xml:space="preserve">https://www.douyin.com/share/user/60398340665</t>
    <phoneticPr fontId="1" type="noConversion" alignment="left"/>
  </si>
  <si>
    <t xml:space="preserve">说相声的常云瞰</t>
    <phoneticPr fontId="1" type="noConversion" alignment="left"/>
  </si>
  <si>
    <t xml:space="preserve">https://www.douyin.com/share/user/101305754986</t>
    <phoneticPr fontId="1" type="noConversion" alignment="left"/>
  </si>
  <si>
    <t xml:space="preserve">Lucky 二狗子</t>
    <phoneticPr fontId="1" type="noConversion" alignment="left"/>
  </si>
  <si>
    <t xml:space="preserve">https://www.douyin.com/share/user/102202618692</t>
    <phoneticPr fontId="1" type="noConversion" alignment="left"/>
  </si>
  <si>
    <t xml:space="preserve">刮大白《搞笑夫妻》</t>
    <phoneticPr fontId="1" type="noConversion" alignment="left"/>
  </si>
  <si>
    <t xml:space="preserve">https://www.douyin.com/share/user/64637865397</t>
    <phoneticPr fontId="1" type="noConversion" alignment="left"/>
  </si>
  <si>
    <t xml:space="preserve">南宫山海</t>
    <phoneticPr fontId="1" type="noConversion" alignment="left"/>
  </si>
  <si>
    <t xml:space="preserve">https://www.douyin.com/share/user/105054781734</t>
    <phoneticPr fontId="1" type="noConversion" alignment="left"/>
  </si>
  <si>
    <t xml:space="preserve">孔小燃Shawn:yellow_circle:今晚7点水密码专场</t>
    <phoneticPr fontId="1" type="noConversion" alignment="left"/>
  </si>
  <si>
    <t xml:space="preserve">https://www.douyin.com/share/user/105494115338</t>
    <phoneticPr fontId="1" type="noConversion" alignment="left"/>
  </si>
  <si>
    <t xml:space="preserve">郭梦婷的沙雕日常</t>
    <phoneticPr fontId="1" type="noConversion" alignment="left"/>
  </si>
  <si>
    <t xml:space="preserve">https://www.douyin.com/share/user/109329816062</t>
    <phoneticPr fontId="1" type="noConversion" alignment="left"/>
  </si>
  <si>
    <t xml:space="preserve">高林鑫</t>
    <phoneticPr fontId="1" type="noConversion" alignment="left"/>
  </si>
  <si>
    <t xml:space="preserve">https://www.douyin.com/share/user/84693757529</t>
    <phoneticPr fontId="1" type="noConversion" alignment="left"/>
  </si>
  <si>
    <t xml:space="preserve">老表【易老幺】</t>
    <phoneticPr fontId="1" type="noConversion" alignment="left"/>
  </si>
  <si>
    <t xml:space="preserve">https://www.douyin.com/share/user/71674958610</t>
    <phoneticPr fontId="1" type="noConversion" alignment="left"/>
  </si>
  <si>
    <t xml:space="preserve">依恋果果</t>
    <phoneticPr fontId="1" type="noConversion" alignment="left"/>
  </si>
  <si>
    <t xml:space="preserve">https://www.douyin.com/share/user/74187828440</t>
    <phoneticPr fontId="1" type="noConversion" alignment="left"/>
  </si>
  <si>
    <t xml:space="preserve">姑奶奶:butterfly:(又菜又爱玩)</t>
    <phoneticPr fontId="1" type="noConversion" alignment="left"/>
  </si>
  <si>
    <t xml:space="preserve">https://www.douyin.com/share/user/62921182071</t>
    <phoneticPr fontId="1" type="noConversion" alignment="left"/>
  </si>
  <si>
    <t xml:space="preserve">z艾森:sports_medal:《有缘无份》</t>
    <phoneticPr fontId="1" type="noConversion" alignment="left"/>
  </si>
  <si>
    <t xml:space="preserve">https://www.douyin.com/share/user/110366310015</t>
    <phoneticPr fontId="1" type="noConversion" alignment="left"/>
  </si>
  <si>
    <t xml:space="preserve">星缘:ox:柯笔</t>
    <phoneticPr fontId="1" type="noConversion" alignment="left"/>
  </si>
  <si>
    <t xml:space="preserve">https://www.douyin.com/share/user/58905205682</t>
    <phoneticPr fontId="1" type="noConversion" alignment="left"/>
  </si>
  <si>
    <t xml:space="preserve">:clown_face:胖菊巢湖游:clown_face:</t>
    <phoneticPr fontId="1" type="noConversion" alignment="left"/>
  </si>
  <si>
    <t xml:space="preserve">https://www.douyin.com/share/user/97742122506</t>
    <phoneticPr fontId="1" type="noConversion" alignment="left"/>
  </si>
  <si>
    <t xml:space="preserve">扶我去网吧</t>
    <phoneticPr fontId="1" type="noConversion" alignment="left"/>
  </si>
  <si>
    <t xml:space="preserve">https://www.douyin.com/share/user/95682985498</t>
    <phoneticPr fontId="1" type="noConversion" alignment="left"/>
  </si>
  <si>
    <t xml:space="preserve">猪小妞子（大脸婆媳）</t>
    <phoneticPr fontId="1" type="noConversion" alignment="left"/>
  </si>
  <si>
    <t xml:space="preserve">https://www.douyin.com/share/user/61135622979</t>
    <phoneticPr fontId="1" type="noConversion" alignment="left"/>
  </si>
  <si>
    <t xml:space="preserve">伊哥Chloe</t>
    <phoneticPr fontId="1" type="noConversion" alignment="left"/>
  </si>
  <si>
    <t xml:space="preserve">https://www.douyin.com/share/user/59897397052</t>
    <phoneticPr fontId="1" type="noConversion" alignment="left"/>
  </si>
  <si>
    <t xml:space="preserve">健身H酱</t>
    <phoneticPr fontId="1" type="noConversion" alignment="left"/>
  </si>
  <si>
    <t xml:space="preserve">https://www.douyin.com/share/user/109134289909</t>
    <phoneticPr fontId="1" type="noConversion" alignment="left"/>
  </si>
  <si>
    <t xml:space="preserve">段誉才是我</t>
    <phoneticPr fontId="1" type="noConversion" alignment="left"/>
  </si>
  <si>
    <t xml:space="preserve">https://www.douyin.com/share/user/82524226794</t>
    <phoneticPr fontId="1" type="noConversion" alignment="left"/>
  </si>
  <si>
    <t xml:space="preserve">JETOUR捷途</t>
    <phoneticPr fontId="1" type="noConversion" alignment="left"/>
  </si>
  <si>
    <t xml:space="preserve">https://www.douyin.com/share/user/96805060238</t>
    <phoneticPr fontId="1" type="noConversion" alignment="left"/>
  </si>
  <si>
    <t xml:space="preserve">大狗《搞笑配音》</t>
    <phoneticPr fontId="1" type="noConversion" alignment="left"/>
  </si>
  <si>
    <t xml:space="preserve">https://www.douyin.com/share/user/111608615479</t>
    <phoneticPr fontId="1" type="noConversion" alignment="left"/>
  </si>
  <si>
    <t xml:space="preserve">DE电工实验室</t>
    <phoneticPr fontId="1" type="noConversion" alignment="left"/>
  </si>
  <si>
    <t xml:space="preserve">https://www.douyin.com/share/user/78752018753</t>
    <phoneticPr fontId="1" type="noConversion" alignment="left"/>
  </si>
  <si>
    <t xml:space="preserve">新青年五年四班</t>
    <phoneticPr fontId="1" type="noConversion" alignment="left"/>
  </si>
  <si>
    <t xml:space="preserve">https://www.douyin.com/share/user/103162899183</t>
    <phoneticPr fontId="1" type="noConversion" alignment="left"/>
  </si>
  <si>
    <t xml:space="preserve">20S</t>
    <phoneticPr fontId="1" type="noConversion" alignment="left"/>
  </si>
  <si>
    <t xml:space="preserve">https://www.douyin.com/share/user/109191603474</t>
    <phoneticPr fontId="1" type="noConversion" alignment="left"/>
  </si>
  <si>
    <t xml:space="preserve">狗粉丝字幕组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</si>
  <si>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https://space.bilibili.com/408659669</t>
    </r>
    <phoneticPr fontId="1" type="noConversion" alignment="left"/>
  </si>
  <si>
    <t xml:space="preserve">小P孩儿呐</t>
    <phoneticPr fontId="1" type="noConversion" alignment="left"/>
  </si>
  <si>
    <t xml:space="preserve">https://space.bilibili.com/718877</t>
    <phoneticPr fontId="1" type="noConversion" alignment="left"/>
  </si>
  <si>
    <t xml:space="preserve">苟但smile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</si>
  <si>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https://space.bilibili.com/299785227</t>
    </r>
    <phoneticPr fontId="1" type="noConversion" alignment="left"/>
  </si>
  <si>
    <t xml:space="preserve">真好尸</t>
    <phoneticPr fontId="1" type="noConversion" alignment="left"/>
  </si>
  <si>
    <t xml:space="preserve">https://space.bilibili.com/540649</t>
    <phoneticPr fontId="1" type="noConversion" alignment="left"/>
  </si>
  <si>
    <r>
      <rPr>
        <rFont val="Microsoft YaHei"/>
        <sz val="10.0"/>
        <color rgb="FF000000"/>
      </rPr>
      <t xml:space="preserve">真好尸</t>
    </r>
    <phoneticPr fontId="1" type="noConversion" alignment="left"/>
  </si>
  <si>
    <t xml:space="preserve">雨天天天天-</t>
    <phoneticPr fontId="1" type="noConversion" alignment="left"/>
  </si>
  <si>
    <t xml:space="preserve">https://space.bilibili.com/3857084</t>
    <phoneticPr fontId="1" type="noConversion" alignment="left"/>
  </si>
  <si>
    <t xml:space="preserve">地下吸猫会所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</si>
  <si>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https://space.bilibili.com/11441405</t>
    </r>
    <phoneticPr fontId="1" type="noConversion" alignment="left"/>
  </si>
  <si>
    <t xml:space="preserve">苗苗和茜茜</t>
    <phoneticPr fontId="1" type="noConversion" alignment="left"/>
  </si>
  <si>
    <t xml:space="preserve">https://space.bilibili.com/71946989</t>
    <phoneticPr fontId="1" type="noConversion" alignment="left"/>
  </si>
  <si>
    <t xml:space="preserve">欲上青楼揽明月</t>
    <phoneticPr fontId="1" type="noConversion" alignment="left"/>
  </si>
  <si>
    <t xml:space="preserve">https://space.bilibili.com/86991</t>
    <phoneticPr fontId="1" type="noConversion" alignment="left"/>
  </si>
  <si>
    <t xml:space="preserve">作妖的小明跑酷空翻</t>
    <phoneticPr fontId="1" type="noConversion" alignment="left"/>
  </si>
  <si>
    <t xml:space="preserve">https://space.bilibili.com/275897422</t>
    <phoneticPr fontId="1" type="noConversion" alignment="left"/>
  </si>
  <si>
    <r>
      <rPr>
        <rFont val="Microsoft YaHei"/>
        <sz val="10.0"/>
        <color rgb="FF000000"/>
      </rPr>
      <t xml:space="preserve">up没精力</t>
    </r>
    <phoneticPr fontId="1" type="noConversion" alignment="left"/>
  </si>
  <si>
    <t xml:space="preserve">嗨森饱</t>
    <phoneticPr fontId="1" type="noConversion" alignment="left"/>
  </si>
  <si>
    <t xml:space="preserve">https://space.bilibili.com/473816284</t>
    <phoneticPr fontId="1" type="noConversion" alignment="left"/>
  </si>
  <si>
    <r>
      <rPr>
        <rFont val="Microsoft YaHei"/>
        <sz val="10.0"/>
        <color rgb="FF000000"/>
      </rPr>
      <t xml:space="preserve">嗨森饱</t>
    </r>
    <phoneticPr fontId="1" type="noConversion" alignment="left"/>
  </si>
  <si>
    <r>
      <rPr>
        <rFont val="Microsoft YaHei"/>
        <sz val="10.0"/>
        <color rgb="FF000000"/>
      </rPr>
      <t xml:space="preserve">1001011983731</t>
    </r>
    <phoneticPr fontId="1" type="noConversion" alignment="left"/>
  </si>
  <si>
    <t xml:space="preserve">小蛋黄儿omi</t>
    <phoneticPr fontId="1" type="noConversion" alignment="left"/>
  </si>
  <si>
    <t xml:space="preserve">https://space.bilibili.com/90876510</t>
    <phoneticPr fontId="1" type="noConversion" alignment="left"/>
  </si>
  <si>
    <t xml:space="preserve">Ah-XiN啊鑫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</si>
  <si>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https://space.bilibili.com/192275232</t>
    </r>
    <phoneticPr fontId="1" type="noConversion" alignment="left"/>
  </si>
  <si>
    <t xml:space="preserve">德云社TV</t>
    <phoneticPr fontId="1" type="noConversion" alignment="left"/>
  </si>
  <si>
    <t xml:space="preserve">https://space.bilibili.com/335390960</t>
    <phoneticPr fontId="1" type="noConversion" alignment="left"/>
  </si>
  <si>
    <t xml:space="preserve">Seven拉布拉多</t>
    <phoneticPr fontId="1" type="noConversion" alignment="left"/>
  </si>
  <si>
    <t xml:space="preserve">https://space.bilibili.com/484445637</t>
    <phoneticPr fontId="1" type="noConversion" alignment="left"/>
  </si>
  <si>
    <t xml:space="preserve">蛋定丶</t>
    <phoneticPr fontId="1" type="noConversion" alignment="left"/>
  </si>
  <si>
    <t xml:space="preserve">https://space.bilibili.com/15807032</t>
    <phoneticPr fontId="1" type="noConversion" alignment="left"/>
  </si>
  <si>
    <t xml:space="preserve">扒妹儿无聊的朋友们</t>
    <phoneticPr fontId="1" type="noConversion" alignment="left"/>
  </si>
  <si>
    <t xml:space="preserve">https://space.bilibili.com/8746680</t>
    <phoneticPr fontId="1" type="noConversion" alignment="left"/>
  </si>
  <si>
    <t xml:space="preserve">一只酸菜鱼ゆ</t>
    <phoneticPr fontId="1" type="noConversion" alignment="left"/>
  </si>
  <si>
    <t xml:space="preserve">https://space.bilibili.com/10052208</t>
    <phoneticPr fontId="1" type="noConversion" alignment="left"/>
  </si>
  <si>
    <r>
      <rPr>
        <rFont val="Microsoft YaHei"/>
        <sz val="10.0"/>
        <color rgb="FF000000"/>
      </rPr>
      <t xml:space="preserve">一只酸菜魚</t>
    </r>
    <phoneticPr fontId="1" type="noConversion" alignment="left"/>
  </si>
  <si>
    <r>
      <rPr>
        <rFont val="Microsoft YaHei"/>
        <sz val="10.0"/>
        <color rgb="FF000000"/>
      </rPr>
      <t xml:space="preserve">1001011955368</t>
    </r>
    <phoneticPr fontId="1" type="noConversion" alignment="left"/>
  </si>
  <si>
    <t xml:space="preserve">RealWilliamWang</t>
    <phoneticPr fontId="1" type="noConversion" alignment="left"/>
  </si>
  <si>
    <t xml:space="preserve">https://space.bilibili.com/15477395</t>
    <phoneticPr fontId="1" type="noConversion" alignment="left"/>
  </si>
  <si>
    <t xml:space="preserve">花不俊</t>
    <phoneticPr fontId="1" type="noConversion" alignment="left"/>
  </si>
  <si>
    <t xml:space="preserve">https://space.bilibili.com/382394765</t>
    <phoneticPr fontId="1" type="noConversion" alignment="left"/>
  </si>
  <si>
    <t xml:space="preserve">菠萝赛东的亚洲猛男</t>
    <phoneticPr fontId="1" type="noConversion" alignment="left"/>
  </si>
  <si>
    <t xml:space="preserve">https://space.bilibili.com/18609890</t>
    <phoneticPr fontId="1" type="noConversion" alignment="left"/>
  </si>
  <si>
    <t xml:space="preserve">Mari小鞠搬运</t>
    <phoneticPr fontId="1" type="noConversion" alignment="left"/>
  </si>
  <si>
    <t xml:space="preserve">https://space.bilibili.com/9986117</t>
    <phoneticPr fontId="1" type="noConversion" alignment="left"/>
  </si>
  <si>
    <r>
      <rPr>
        <rFont val="Microsoft YaHei"/>
        <sz val="10.0"/>
        <color rgb="FF000000"/>
      </rPr>
      <t xml:space="preserve">内容不想搬到其他平台上</t>
    </r>
    <phoneticPr fontId="1" type="noConversion" alignment="left"/>
  </si>
  <si>
    <t xml:space="preserve">路口兄</t>
    <phoneticPr fontId="1" type="noConversion" alignment="left"/>
  </si>
  <si>
    <t xml:space="preserve">https://space.bilibili.com/388178335</t>
    <phoneticPr fontId="1" type="noConversion" alignment="left"/>
  </si>
  <si>
    <t xml:space="preserve">洛舟止</t>
    <phoneticPr fontId="1" type="noConversion" alignment="left"/>
  </si>
  <si>
    <t xml:space="preserve">https://space.bilibili.com/31599940</t>
    <phoneticPr fontId="1" type="noConversion" alignment="left"/>
  </si>
  <si>
    <t xml:space="preserve">进击的金厂长</t>
    <phoneticPr fontId="1" type="noConversion" alignment="left"/>
  </si>
  <si>
    <t xml:space="preserve">https://space.bilibili.com/321422126</t>
    <phoneticPr fontId="1" type="noConversion" alignment="left"/>
  </si>
  <si>
    <t xml:space="preserve">睿仔仔-</t>
    <phoneticPr fontId="1" type="noConversion" alignment="left"/>
  </si>
  <si>
    <t xml:space="preserve">https://space.bilibili.com/375283057</t>
    <phoneticPr fontId="1" type="noConversion" alignment="left"/>
  </si>
  <si>
    <t xml:space="preserve">小腾哥丶</t>
    <phoneticPr fontId="1" type="noConversion" alignment="left"/>
  </si>
  <si>
    <t xml:space="preserve">https://space.bilibili.com/77669328</t>
    <phoneticPr fontId="1" type="noConversion" alignment="left"/>
  </si>
  <si>
    <r>
      <rPr>
        <rFont val="Microsoft YaHei"/>
        <sz val="10.0"/>
        <color rgb="FF000000"/>
      </rPr>
      <t xml:space="preserve">有活力的电影青年</t>
    </r>
    <phoneticPr fontId="1" type="noConversion" alignment="left"/>
  </si>
  <si>
    <t xml:space="preserve">七乐七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</si>
  <si>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https://space.bilibili.com/416481659</t>
    </r>
    <phoneticPr fontId="1" type="noConversion" alignment="left"/>
  </si>
  <si>
    <r>
      <rPr>
        <rFont val="Microsoft YaHei"/>
        <sz val="10.0"/>
        <color rgb="FF000000"/>
      </rPr>
      <t xml:space="preserve">努力的七乐七</t>
    </r>
    <phoneticPr fontId="1" type="noConversion" alignment="left"/>
  </si>
  <si>
    <r>
      <rPr>
        <rFont val="Microsoft YaHei"/>
        <sz val="10.0"/>
        <color rgb="FF000000"/>
      </rPr>
      <t xml:space="preserve">1001012163225</t>
    </r>
    <phoneticPr fontId="1" type="noConversion" alignment="left"/>
  </si>
  <si>
    <t xml:space="preserve">TroyeSivan_CN</t>
    <phoneticPr fontId="1" type="noConversion" alignment="left"/>
  </si>
  <si>
    <t xml:space="preserve">https://space.bilibili.com/365234696</t>
    <phoneticPr fontId="1" type="noConversion" alignment="left"/>
  </si>
  <si>
    <t xml:space="preserve">辣个董叔</t>
    <phoneticPr fontId="1" type="noConversion" alignment="left"/>
  </si>
  <si>
    <t xml:space="preserve">https://space.bilibili.com/444339642</t>
    <phoneticPr fontId="1" type="noConversion" alignment="left"/>
  </si>
  <si>
    <t xml:space="preserve">实力姬</t>
    <phoneticPr fontId="1" type="noConversion" alignment="left"/>
  </si>
  <si>
    <t xml:space="preserve">https://space.bilibili.com/26389059</t>
    <phoneticPr fontId="1" type="noConversion" alignment="left"/>
  </si>
  <si>
    <t xml:space="preserve">真香_avi</t>
    <phoneticPr fontId="1" type="noConversion" alignment="left"/>
  </si>
  <si>
    <t xml:space="preserve">https://space.bilibili.com/125141614</t>
    <phoneticPr fontId="1" type="noConversion" alignment="left"/>
  </si>
  <si>
    <t xml:space="preserve">罗恩玫瑰Lonerose</t>
    <phoneticPr fontId="1" type="noConversion" alignment="left"/>
  </si>
  <si>
    <t xml:space="preserve">https://space.bilibili.com/383771096</t>
    <phoneticPr fontId="1" type="noConversion" alignment="left"/>
  </si>
  <si>
    <t xml:space="preserve">吉木菌</t>
    <phoneticPr fontId="1" type="noConversion" alignment="left"/>
  </si>
  <si>
    <t xml:space="preserve">https://space.bilibili.com/85597958</t>
    <phoneticPr fontId="1" type="noConversion" alignment="left"/>
  </si>
  <si>
    <t xml:space="preserve">鳡鱼哥</t>
    <phoneticPr fontId="1" type="noConversion" alignment="left"/>
  </si>
  <si>
    <t xml:space="preserve">https://space.bilibili.com/334992066</t>
    <phoneticPr fontId="1" type="noConversion" alignment="left"/>
  </si>
  <si>
    <t xml:space="preserve">阿咛ing</t>
    <phoneticPr fontId="1" type="noConversion" alignment="left"/>
  </si>
  <si>
    <t xml:space="preserve">https://space.bilibili.com/192407598</t>
    <phoneticPr fontId="1" type="noConversion" alignment="left"/>
  </si>
  <si>
    <t xml:space="preserve">井水鹅酶Zing</t>
    <phoneticPr fontId="1" type="noConversion" alignment="left"/>
  </si>
  <si>
    <t xml:space="preserve">https://space.bilibili.com/23303649</t>
    <phoneticPr fontId="1" type="noConversion" alignment="left"/>
  </si>
  <si>
    <r>
      <rPr>
        <rFont val="Microsoft YaHei"/>
        <sz val="10.0"/>
        <color rgb="FF000000"/>
      </rPr>
      <t xml:space="preserve">up要开学了没时间</t>
    </r>
    <phoneticPr fontId="1" type="noConversion" alignment="left"/>
  </si>
  <si>
    <t xml:space="preserve">金色传说竹鼠</t>
    <phoneticPr fontId="1" type="noConversion" alignment="left"/>
  </si>
  <si>
    <t xml:space="preserve">https://space.bilibili.com/411869738</t>
    <phoneticPr fontId="1" type="noConversion" alignment="left"/>
  </si>
  <si>
    <t xml:space="preserve">陶泥小猴子</t>
    <phoneticPr fontId="1" type="noConversion" alignment="left"/>
  </si>
  <si>
    <t xml:space="preserve">https://space.bilibili.com/386644495</t>
    <phoneticPr fontId="1" type="noConversion" alignment="left"/>
  </si>
  <si>
    <r>
      <rPr>
        <rFont val="Microsoft YaHei"/>
        <sz val="10.0"/>
        <color rgb="FF000000"/>
      </rPr>
      <t xml:space="preserve">陶泥小猴子</t>
    </r>
    <phoneticPr fontId="1" type="noConversion" alignment="left"/>
  </si>
  <si>
    <r>
      <rPr>
        <rFont val="Microsoft YaHei"/>
        <sz val="10.0"/>
        <color rgb="FF000000"/>
      </rPr>
      <t xml:space="preserve">1001012066706</t>
    </r>
    <phoneticPr fontId="1" type="noConversion" alignment="left"/>
  </si>
  <si>
    <t xml:space="preserve">绅士锤</t>
    <phoneticPr fontId="1" type="noConversion" alignment="left"/>
  </si>
  <si>
    <t xml:space="preserve">https://space.bilibili.com/2866038</t>
    <phoneticPr fontId="1" type="noConversion" alignment="left"/>
  </si>
  <si>
    <t xml:space="preserve">张恩恩NNN</t>
    <phoneticPr fontId="1" type="noConversion" alignment="left"/>
  </si>
  <si>
    <t xml:space="preserve">https://space.bilibili.com/36416972</t>
    <phoneticPr fontId="1" type="noConversion" alignment="left"/>
  </si>
  <si>
    <t xml:space="preserve">EdenWater_</t>
    <phoneticPr fontId="1" type="noConversion" alignment="left"/>
  </si>
  <si>
    <t xml:space="preserve">https://space.bilibili.com/98633789</t>
    <phoneticPr fontId="1" type="noConversion" alignment="left"/>
  </si>
  <si>
    <t xml:space="preserve">冰绎</t>
    <phoneticPr fontId="1" type="noConversion" alignment="left"/>
  </si>
  <si>
    <t xml:space="preserve">https://space.bilibili.com/6249909</t>
    <phoneticPr fontId="1" type="noConversion" alignment="left"/>
  </si>
  <si>
    <t xml:space="preserve">爱看小说的冰忆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</si>
  <si>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https://space.bilibili.com/241674873</t>
    </r>
    <phoneticPr fontId="1" type="noConversion" alignment="left"/>
  </si>
  <si>
    <r>
      <rPr>
        <rFont val="Microsoft YaHei"/>
        <sz val="10.0"/>
        <color rgb="FF000000"/>
      </rPr>
      <t xml:space="preserve">爱看小说的冰忆</t>
    </r>
    <phoneticPr fontId="1" type="noConversion" alignment="left"/>
  </si>
  <si>
    <r>
      <rPr>
        <rFont val="Microsoft YaHei"/>
        <sz val="10.0"/>
        <color rgb="FF000000"/>
      </rPr>
      <t xml:space="preserve">1001011996427</t>
    </r>
    <phoneticPr fontId="1" type="noConversion" alignment="left"/>
  </si>
  <si>
    <t xml:space="preserve">统菊长Fy</t>
    <phoneticPr fontId="1" type="noConversion" alignment="left"/>
  </si>
  <si>
    <t xml:space="preserve">https://space.bilibili.com/21383608</t>
    <phoneticPr fontId="1" type="noConversion" alignment="left"/>
  </si>
  <si>
    <t xml:space="preserve">merry_official</t>
    <phoneticPr fontId="1" type="noConversion" alignment="left"/>
  </si>
  <si>
    <t xml:space="preserve">https://space.bilibili.com/477504261</t>
    <phoneticPr fontId="1" type="noConversion" alignment="left"/>
  </si>
  <si>
    <t xml:space="preserve">信球兄弟</t>
    <phoneticPr fontId="1" type="noConversion" alignment="left"/>
  </si>
  <si>
    <t xml:space="preserve">https://space.bilibili.com/397337818</t>
    <phoneticPr fontId="1" type="noConversion" alignment="left"/>
  </si>
  <si>
    <t xml:space="preserve">掺了金坷垃的面筋</t>
    <phoneticPr fontId="1" type="noConversion" alignment="left"/>
  </si>
  <si>
    <t xml:space="preserve">https://space.bilibili.com/165880575</t>
    <phoneticPr fontId="1" type="noConversion" alignment="left"/>
  </si>
  <si>
    <t xml:space="preserve">追文的汤圆</t>
    <phoneticPr fontId="1" type="noConversion" alignment="left"/>
  </si>
  <si>
    <t xml:space="preserve">https://space.bilibili.com/5121052</t>
    <phoneticPr fontId="1" type="noConversion" alignment="left"/>
  </si>
  <si>
    <t xml:space="preserve">中立生物Jackson</t>
    <phoneticPr fontId="1" type="noConversion" alignment="left"/>
  </si>
  <si>
    <t xml:space="preserve">https://space.bilibili.com/190219420</t>
    <phoneticPr fontId="1" type="noConversion" alignment="left"/>
  </si>
  <si>
    <r>
      <rPr>
        <rFont val="SimSun"/>
        <sz val="11.0"/>
        <color rgb="FF000000"/>
      </rPr>
      <t xml:space="preserve">窃格王拉</t>
    </r>
    <phoneticPr fontId="1" type="noConversion" alignment="left"/>
  </si>
  <si>
    <t xml:space="preserve">https://space.bilibili.com/84519089</t>
    <phoneticPr fontId="1" type="noConversion" alignment="left"/>
  </si>
  <si>
    <r>
      <rPr>
        <rFont val="Microsoft YaHei"/>
        <sz val="10.0"/>
        <color rgb="FF000000"/>
      </rPr>
      <t xml:space="preserve">窃格王拉</t>
    </r>
    <phoneticPr fontId="1" type="noConversion" alignment="left"/>
  </si>
  <si>
    <r>
      <rPr>
        <rFont val="Microsoft YaHei"/>
        <sz val="10.0"/>
        <color rgb="FF000000"/>
      </rPr>
      <t xml:space="preserve">1001012186278</t>
    </r>
    <phoneticPr fontId="1" type="noConversion" alignment="left"/>
  </si>
  <si>
    <t xml:space="preserve">Darlingmm333</t>
    <phoneticPr fontId="1" type="noConversion" alignment="left"/>
  </si>
  <si>
    <t xml:space="preserve">https://space.bilibili.com/484104209</t>
    <phoneticPr fontId="1" type="noConversion" alignment="left"/>
  </si>
  <si>
    <r>
      <rPr>
        <rFont val="Microsoft YaHei"/>
        <sz val="10.0"/>
        <color rgb="FF000000"/>
      </rPr>
      <t xml:space="preserve">MCN</t>
    </r>
    <phoneticPr fontId="1" type="noConversion" alignment="left"/>
  </si>
  <si>
    <t xml:space="preserve">卡川Jayeez</t>
    <phoneticPr fontId="1" type="noConversion" alignment="left"/>
  </si>
  <si>
    <t xml:space="preserve">https://space.bilibili.com/837263</t>
    <phoneticPr fontId="1" type="noConversion" alignment="left"/>
  </si>
  <si>
    <t xml:space="preserve">超萌影酱</t>
    <phoneticPr fontId="1" type="noConversion" alignment="left"/>
  </si>
  <si>
    <t xml:space="preserve">https://space.bilibili.com/451605979</t>
    <phoneticPr fontId="1" type="noConversion" alignment="left"/>
  </si>
  <si>
    <t xml:space="preserve">刀剑的孤神</t>
    <phoneticPr fontId="1" type="noConversion" alignment="left"/>
  </si>
  <si>
    <t xml:space="preserve">https://space.bilibili.com/30112858</t>
    <phoneticPr fontId="1" type="noConversion" alignment="left"/>
  </si>
  <si>
    <t xml:space="preserve">爱狂三的星总</t>
    <phoneticPr fontId="1" type="noConversion" alignment="left"/>
  </si>
  <si>
    <t xml:space="preserve">https://space.bilibili.com/29382783</t>
    <phoneticPr fontId="1" type="noConversion" alignment="left"/>
  </si>
  <si>
    <t xml:space="preserve">柴Sean你说</t>
    <phoneticPr fontId="1" type="noConversion" alignment="left"/>
  </si>
  <si>
    <t xml:space="preserve">https://space.bilibili.com/432527075</t>
    <phoneticPr fontId="1" type="noConversion" alignment="left"/>
  </si>
  <si>
    <t xml:space="preserve">学妹来了官方</t>
    <phoneticPr fontId="1" type="noConversion" alignment="left"/>
  </si>
  <si>
    <t xml:space="preserve">https://space.bilibili.com/325374672</t>
    <phoneticPr fontId="1" type="noConversion" alignment="left"/>
  </si>
  <si>
    <t xml:space="preserve">柴可夫司徒</t>
    <phoneticPr fontId="1" type="noConversion" alignment="left"/>
  </si>
  <si>
    <t xml:space="preserve">https://space.bilibili.com/93890857</t>
    <phoneticPr fontId="1" type="noConversion" alignment="left"/>
  </si>
  <si>
    <t xml:space="preserve">谢特好多人叫纸巾</t>
    <phoneticPr fontId="1" type="noConversion" alignment="left"/>
  </si>
  <si>
    <t xml:space="preserve">https://space.bilibili.com/20681645</t>
    <phoneticPr fontId="1" type="noConversion" alignment="left"/>
  </si>
  <si>
    <t xml:space="preserve">八嘎金</t>
    <phoneticPr fontId="1" type="noConversion" alignment="left"/>
  </si>
  <si>
    <t xml:space="preserve">https://space.bilibili.com/7637632</t>
    <phoneticPr fontId="1" type="noConversion" alignment="left"/>
  </si>
  <si>
    <t xml:space="preserve">路飞没有路不会飞</t>
    <phoneticPr fontId="1" type="noConversion" alignment="left"/>
  </si>
  <si>
    <t xml:space="preserve">https://space.bilibili.com/13077928</t>
    <phoneticPr fontId="1" type="noConversion" alignment="left"/>
  </si>
  <si>
    <t xml:space="preserve">安墨默joker</t>
    <phoneticPr fontId="1" type="noConversion" alignment="left"/>
  </si>
  <si>
    <t xml:space="preserve">https://space.bilibili.com/52415591</t>
    <phoneticPr fontId="1" type="noConversion" alignment="left"/>
  </si>
  <si>
    <t xml:space="preserve">一夕Clarence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</si>
  <si>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https://space.bilibili.com/23736138</t>
    </r>
    <phoneticPr fontId="1" type="noConversion" alignment="left"/>
  </si>
  <si>
    <t xml:space="preserve">茶咩cc</t>
    <phoneticPr fontId="1" type="noConversion" alignment="left"/>
  </si>
  <si>
    <t xml:space="preserve">https://space.bilibili.com/6054967</t>
    <phoneticPr fontId="1" type="noConversion" alignment="left"/>
  </si>
  <si>
    <t xml:space="preserve">老王少年气</t>
    <phoneticPr fontId="1" type="noConversion" alignment="left"/>
  </si>
  <si>
    <t xml:space="preserve">https://space.bilibili.com/320538639</t>
    <phoneticPr fontId="1" type="noConversion" alignment="left"/>
  </si>
  <si>
    <t xml:space="preserve">勒个教练</t>
    <phoneticPr fontId="1" type="noConversion" alignment="left"/>
  </si>
  <si>
    <t xml:space="preserve">https://space.bilibili.com/120100690</t>
    <phoneticPr fontId="1" type="noConversion" alignment="left"/>
  </si>
  <si>
    <t xml:space="preserve">GMN宏宇</t>
    <phoneticPr fontId="1" type="noConversion" alignment="left"/>
  </si>
  <si>
    <t xml:space="preserve">https://space.bilibili.com/9081639</t>
    <phoneticPr fontId="1" type="noConversion" alignment="left"/>
  </si>
  <si>
    <t xml:space="preserve">嘎嘎丫嘎嘎</t>
    <phoneticPr fontId="1" type="noConversion" alignment="left"/>
  </si>
  <si>
    <t xml:space="preserve">https://space.bilibili.com/832686</t>
    <phoneticPr fontId="1" type="noConversion" alignment="left"/>
  </si>
  <si>
    <t xml:space="preserve">我是黄文煜小盆友</t>
    <phoneticPr fontId="1" type="noConversion" alignment="left"/>
  </si>
  <si>
    <t xml:space="preserve">https://space.bilibili.com/22693524</t>
    <phoneticPr fontId="1" type="noConversion" alignment="left"/>
  </si>
  <si>
    <t xml:space="preserve">SHIROU神父</t>
    <phoneticPr fontId="1" type="noConversion" alignment="left"/>
  </si>
  <si>
    <t xml:space="preserve">https://space.bilibili.com/325294481</t>
    <phoneticPr fontId="1" type="noConversion" alignment="left"/>
  </si>
  <si>
    <t xml:space="preserve">王思妇丶</t>
    <phoneticPr fontId="1" type="noConversion" alignment="left"/>
  </si>
  <si>
    <t xml:space="preserve">https://space.bilibili.com/2192108</t>
    <phoneticPr fontId="1" type="noConversion" alignment="left"/>
  </si>
  <si>
    <r>
      <rPr>
        <rFont val="Microsoft YaHei"/>
        <sz val="10.0"/>
        <color rgb="FF000000"/>
      </rPr>
      <t xml:space="preserve">平A接升龙</t>
    </r>
    <phoneticPr fontId="1" type="noConversion" alignment="left"/>
  </si>
  <si>
    <r>
      <rPr>
        <rFont val="Microsoft YaHei"/>
        <sz val="10.0"/>
        <color rgb="FF000000"/>
      </rPr>
      <t xml:space="preserve">（旧号）</t>
    </r>
    <phoneticPr fontId="1" type="noConversion" alignment="left"/>
  </si>
  <si>
    <r>
      <rPr>
        <rFont val="Microsoft YaHei"/>
        <sz val="10.0"/>
        <color rgb="FF000000"/>
      </rPr>
      <t xml:space="preserve">大砸汇</t>
    </r>
    <phoneticPr fontId="1" type="noConversion" alignment="left"/>
  </si>
  <si>
    <r>
      <rPr>
        <rFont val="Microsoft YaHei"/>
        <sz val="10.0"/>
        <color rgb="FF000000"/>
      </rPr>
      <t xml:space="preserve">在下吉野</t>
    </r>
    <phoneticPr fontId="1" type="noConversion" alignment="left"/>
  </si>
  <si>
    <r>
      <rPr>
        <rFont val="Microsoft YaHei"/>
        <sz val="10.0"/>
        <color rgb="FF000000"/>
      </rPr>
      <t xml:space="preserve">1001012282701</t>
    </r>
    <phoneticPr fontId="1" type="noConversion" alignment="left"/>
  </si>
  <si>
    <r>
      <rPr>
        <rFont val="Microsoft YaHei"/>
        <sz val="10.0"/>
        <color rgb="FF000000"/>
      </rPr>
      <t xml:space="preserve">（新号）</t>
    </r>
    <phoneticPr fontId="1" type="noConversion" alignment="left"/>
  </si>
  <si>
    <t xml:space="preserve">邢冬冬-唐伯鼠</t>
    <phoneticPr fontId="1" type="noConversion" alignment="left"/>
  </si>
  <si>
    <t xml:space="preserve">https://space.bilibili.com/482248572</t>
    <phoneticPr fontId="1" type="noConversion" alignment="left"/>
  </si>
  <si>
    <t xml:space="preserve">一吻大帅哥</t>
    <phoneticPr fontId="1" type="noConversion" alignment="left"/>
  </si>
  <si>
    <t xml:space="preserve">https://space.bilibili.com/33437181</t>
    <phoneticPr fontId="1" type="noConversion" alignment="left"/>
  </si>
  <si>
    <t xml:space="preserve">张金条同学</t>
    <phoneticPr fontId="1" type="noConversion" alignment="left"/>
  </si>
  <si>
    <t xml:space="preserve">https://space.bilibili.com/660572973</t>
    <phoneticPr fontId="1" type="noConversion" alignment="left"/>
  </si>
  <si>
    <t xml:space="preserve">张尔达</t>
    <phoneticPr fontId="1" type="noConversion" alignment="left"/>
  </si>
  <si>
    <t xml:space="preserve">https://space.bilibili.com/15052693</t>
    <phoneticPr fontId="1" type="noConversion" alignment="left"/>
  </si>
  <si>
    <t xml:space="preserve">南音风子</t>
    <phoneticPr fontId="1" type="noConversion" alignment="left"/>
  </si>
  <si>
    <t xml:space="preserve">https://space.bilibili.com/121742565</t>
    <phoneticPr fontId="1" type="noConversion" alignment="left"/>
  </si>
  <si>
    <r>
      <rPr>
        <rFont val="SimSun"/>
        <sz val="11.0"/>
        <color rgb="FF000000"/>
      </rPr>
      <t xml:space="preserve">熊猫工厂</t>
    </r>
    <phoneticPr fontId="1" type="noConversion" alignment="left"/>
  </si>
  <si>
    <t xml:space="preserve">https://space.bilibili.com/435225849</t>
    <phoneticPr fontId="1" type="noConversion" alignment="left"/>
  </si>
  <si>
    <t xml:space="preserve">天秀宝宝baby</t>
    <phoneticPr fontId="1" type="noConversion" alignment="left"/>
  </si>
  <si>
    <t xml:space="preserve">https://space.bilibili.com/416824740</t>
    <phoneticPr fontId="1" type="noConversion" alignment="left"/>
  </si>
  <si>
    <t xml:space="preserve">是个维维啊</t>
    <phoneticPr fontId="1" type="noConversion" alignment="left"/>
  </si>
  <si>
    <t xml:space="preserve">https://space.bilibili.com/384205461</t>
    <phoneticPr fontId="1" type="noConversion" alignment="left"/>
  </si>
  <si>
    <t xml:space="preserve">赵阵雨TROY</t>
    <phoneticPr fontId="1" type="noConversion" alignment="left"/>
  </si>
  <si>
    <t xml:space="preserve">https://space.bilibili.com/12939322</t>
    <phoneticPr fontId="1" type="noConversion" alignment="left"/>
  </si>
  <si>
    <t xml:space="preserve">https://space.bilibili.com/476819048</t>
    <phoneticPr fontId="1" type="noConversion" alignment="left"/>
  </si>
  <si>
    <r>
      <rPr>
        <rFont val="Microsoft YaHei"/>
        <sz val="10.0"/>
        <color rgb="FF000000"/>
      </rPr>
      <t xml:space="preserve">邮件</t>
    </r>
    <phoneticPr fontId="1" type="noConversion" alignment="left"/>
  </si>
  <si>
    <t xml:space="preserve">失落鲨舟</t>
    <phoneticPr fontId="1" type="noConversion" alignment="left"/>
  </si>
  <si>
    <t xml:space="preserve">https://space.bilibili.com/24374600</t>
    <phoneticPr fontId="1" type="noConversion" alignment="left"/>
  </si>
  <si>
    <t xml:space="preserve">菠萝小将</t>
    <phoneticPr fontId="1" type="noConversion" alignment="left"/>
  </si>
  <si>
    <t xml:space="preserve">https://space.bilibili.com/71225757</t>
    <phoneticPr fontId="1" type="noConversion" alignment="left"/>
  </si>
  <si>
    <r>
      <rPr>
        <rFont val="Microsoft YaHei"/>
        <sz val="10.0"/>
        <color rgb="FF000000"/>
      </rPr>
      <t xml:space="preserve">菠萝小将</t>
    </r>
    <phoneticPr fontId="1" type="noConversion" alignment="left"/>
  </si>
  <si>
    <r>
      <rPr>
        <rFont val="Microsoft YaHei"/>
        <sz val="10.0"/>
        <color rgb="FF000000"/>
      </rPr>
      <t xml:space="preserve">1001012033985</t>
    </r>
    <phoneticPr fontId="1" type="noConversion" alignment="left"/>
  </si>
  <si>
    <t xml:space="preserve">摩登Mod</t>
    <phoneticPr fontId="1" type="noConversion" alignment="left"/>
  </si>
  <si>
    <t xml:space="preserve">https://space.bilibili.com/244440947</t>
    <phoneticPr fontId="1" type="noConversion" alignment="left"/>
  </si>
  <si>
    <r>
      <rPr>
        <rFont val="Microsoft YaHei"/>
        <sz val="10.0"/>
        <color rgb="FF000000"/>
      </rPr>
      <t xml:space="preserve">加微信中</t>
    </r>
    <phoneticPr fontId="1" type="noConversion" alignment="left"/>
  </si>
  <si>
    <t xml:space="preserve">深井欧应万</t>
    <phoneticPr fontId="1" type="noConversion" alignment="left"/>
  </si>
  <si>
    <t xml:space="preserve">https://space.bilibili.com/12883008</t>
    <phoneticPr fontId="1" type="noConversion" alignment="left"/>
  </si>
  <si>
    <t xml:space="preserve">KeyTech关键技术</t>
    <phoneticPr fontId="1" type="noConversion" alignment="left"/>
  </si>
  <si>
    <t xml:space="preserve">https://space.bilibili.com/300096016</t>
    <phoneticPr fontId="1" type="noConversion" alignment="left"/>
  </si>
  <si>
    <t xml:space="preserve">Kevin_and_Bryant</t>
    <phoneticPr fontId="1" type="noConversion" alignment="left"/>
  </si>
  <si>
    <t xml:space="preserve">https://space.bilibili.com/383738572</t>
    <phoneticPr fontId="1" type="noConversion" alignment="left"/>
  </si>
  <si>
    <t xml:space="preserve">爱德文丶Edwin</t>
    <phoneticPr fontId="1" type="noConversion" alignment="left"/>
  </si>
  <si>
    <t xml:space="preserve">https://space.bilibili.com/880729</t>
    <phoneticPr fontId="1" type="noConversion" alignment="left"/>
  </si>
  <si>
    <t xml:space="preserve">抗压吧务团队3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</si>
  <si>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https://space.bilibili.com/44370948</t>
    </r>
    <phoneticPr fontId="1" type="noConversion" alignment="left"/>
  </si>
  <si>
    <t xml:space="preserve">KILLLER绅士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</si>
  <si>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https://space.bilibili.com/11793131</t>
    </r>
    <phoneticPr fontId="1" type="noConversion" alignment="left"/>
  </si>
  <si>
    <t xml:space="preserve">找不到拨片的K宝</t>
    <phoneticPr fontId="1" type="noConversion" alignment="left"/>
  </si>
  <si>
    <t xml:space="preserve">https://space.bilibili.com/12319573</t>
    <phoneticPr fontId="1" type="noConversion" alignment="left"/>
  </si>
  <si>
    <t xml:space="preserve">陈晓靖hahaha</t>
    <phoneticPr fontId="1" type="noConversion" alignment="left"/>
  </si>
  <si>
    <t xml:space="preserve">https://space.bilibili.com/10271243</t>
    <phoneticPr fontId="1" type="noConversion" alignment="left"/>
  </si>
  <si>
    <r>
      <rPr>
        <rFont val="Microsoft YaHei"/>
        <sz val="10.0"/>
        <color rgb="FF000000"/>
      </rPr>
      <t xml:space="preserve">陈晓靖脱口秀</t>
    </r>
    <phoneticPr fontId="1" type="noConversion" alignment="left"/>
  </si>
  <si>
    <r>
      <rPr>
        <rFont val="Microsoft YaHei"/>
        <sz val="10.0"/>
        <color rgb="FF000000"/>
      </rPr>
      <t xml:space="preserve">1001012070819</t>
    </r>
    <phoneticPr fontId="1" type="noConversion" alignment="left"/>
  </si>
  <si>
    <t xml:space="preserve">四阿哥li</t>
    <phoneticPr fontId="1" type="noConversion" alignment="left"/>
  </si>
  <si>
    <t xml:space="preserve">https://space.bilibili.com/207413896</t>
    <phoneticPr fontId="1" type="noConversion" alignment="left"/>
  </si>
  <si>
    <t xml:space="preserve">aslightl</t>
    <phoneticPr fontId="1" type="noConversion" alignment="left"/>
  </si>
  <si>
    <t xml:space="preserve">https://space.bilibili.com/52373579</t>
    <phoneticPr fontId="1" type="noConversion" alignment="left"/>
  </si>
  <si>
    <t xml:space="preserve">-哔哔宇-</t>
    <phoneticPr fontId="1" type="noConversion" alignment="left"/>
  </si>
  <si>
    <t xml:space="preserve">https://space.bilibili.com/29210825</t>
    <phoneticPr fontId="1" type="noConversion" alignment="left"/>
  </si>
  <si>
    <t xml:space="preserve">黑水x</t>
    <phoneticPr fontId="1" type="noConversion" alignment="left"/>
  </si>
  <si>
    <t xml:space="preserve">https://space.bilibili.com/33842545</t>
    <phoneticPr fontId="1" type="noConversion" alignment="left"/>
  </si>
  <si>
    <t xml:space="preserve">美少女受受</t>
    <phoneticPr fontId="1" type="noConversion" alignment="left"/>
  </si>
  <si>
    <t xml:space="preserve">https://space.bilibili.com/3347194</t>
    <phoneticPr fontId="1" type="noConversion" alignment="left"/>
  </si>
  <si>
    <t xml:space="preserve">深海色带鱼</t>
    <phoneticPr fontId="1" type="noConversion" alignment="left"/>
  </si>
  <si>
    <t xml:space="preserve">https://space.bilibili.com/5374954</t>
    <phoneticPr fontId="1" type="noConversion" alignment="left"/>
  </si>
  <si>
    <t xml:space="preserve">殷乐与殷文</t>
    <phoneticPr fontId="1" type="noConversion" alignment="left"/>
  </si>
  <si>
    <t xml:space="preserve">https://space.bilibili.com/335057525</t>
    <phoneticPr fontId="1" type="noConversion" alignment="left"/>
  </si>
  <si>
    <r>
      <rPr>
        <rFont val="SimSun"/>
        <sz val="11.0"/>
        <color rgb="FF000000"/>
      </rPr>
      <t xml:space="preserve">搞笑</t>
    </r>
    <phoneticPr fontId="1" type="noConversion" alignment="left"/>
  </si>
  <si>
    <t xml:space="preserve">善良的诚哥</t>
    <phoneticPr fontId="1" type="noConversion" alignment="left"/>
  </si>
  <si>
    <t xml:space="preserve">https://space.bilibili.com/1835967</t>
    <phoneticPr fontId="1" type="noConversion" alignment="left"/>
  </si>
  <si>
    <r>
      <rPr>
        <rFont val="SimSun"/>
        <sz val="11.0"/>
        <color rgb="FF000000"/>
      </rPr>
      <t xml:space="preserve">蛋蛋_TV</t>
    </r>
    <phoneticPr fontId="1" type="noConversion" alignment="left"/>
  </si>
  <si>
    <r>
      <rPr>
        <rFont val="SimSun"/>
        <sz val="11.0"/>
        <color rgb="FF000000"/>
        <u val="single"/>
      </rPr>
      <t xml:space="preserve">https://space.bilibili.com/263606481?from=search&amp;seid=10779634121753267352</t>
    </r>
    <phoneticPr fontId="1" type="noConversion" alignment="left"/>
  </si>
  <si>
    <r>
      <rPr>
        <rFont val="SimSun"/>
        <sz val="11.0"/>
        <color rgb="FF000000"/>
      </rPr>
      <t xml:space="preserve">qq</t>
    </r>
    <phoneticPr fontId="1" type="noConversion" alignment="left"/>
  </si>
  <si>
    <r>
      <rPr>
        <rFont val="SimSun"/>
        <sz val="11.0"/>
        <color rgb="FF000000"/>
      </rPr>
      <t xml:space="preserve">做鬼畜的蛋蛋</t>
    </r>
    <phoneticPr fontId="1" type="noConversion" alignment="left"/>
  </si>
  <si>
    <r>
      <rPr>
        <rFont val="SimSun"/>
        <sz val="11.0"/>
        <color rgb="FF000000"/>
      </rPr>
      <t xml:space="preserve">1001012101381</t>
    </r>
    <phoneticPr fontId="1" type="noConversion" alignment="left"/>
  </si>
  <si>
    <r>
      <rPr>
        <rFont val="SimSun"/>
        <sz val="11.0"/>
        <color rgb="FF000000"/>
      </rPr>
      <t xml:space="preserve">作者推荐</t>
    </r>
    <phoneticPr fontId="1" type="noConversion" alignment="left"/>
  </si>
  <si>
    <t xml:space="preserve">铁丽娅分身Skye</t>
    <phoneticPr fontId="1" type="noConversion" alignment="left"/>
  </si>
  <si>
    <t xml:space="preserve">https://www.douyin.com/share/user/62284503440</t>
    <phoneticPr fontId="1" type="noConversion" alignment="left"/>
  </si>
  <si>
    <t xml:space="preserve">北方姑娘（糖糖）</t>
    <phoneticPr fontId="1" type="noConversion" alignment="left"/>
  </si>
  <si>
    <t xml:space="preserve">https://www.douyin.com/share/user/57674083275</t>
    <phoneticPr fontId="1" type="noConversion" alignment="left"/>
  </si>
  <si>
    <t xml:space="preserve">芭比bobby</t>
    <phoneticPr fontId="1" type="noConversion" alignment="left"/>
  </si>
  <si>
    <t xml:space="preserve">https://www.douyin.com/share/user/60277660832</t>
    <phoneticPr fontId="1" type="noConversion" alignment="left"/>
  </si>
  <si>
    <t xml:space="preserve">况鹏‖富贵花门窗</t>
    <phoneticPr fontId="1" type="noConversion" alignment="left"/>
  </si>
  <si>
    <t xml:space="preserve">https://www.douyin.com/share/user/102052739520</t>
    <phoneticPr fontId="1" type="noConversion" alignment="left"/>
  </si>
  <si>
    <t xml:space="preserve">小风车车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</si>
  <si>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https://www.douyin.com/share/user/58174504976</t>
    </r>
    <phoneticPr fontId="1" type="noConversion" alignment="left"/>
  </si>
  <si>
    <t xml:space="preserve">王忽悠</t>
    <phoneticPr fontId="1" type="noConversion" alignment="left"/>
  </si>
  <si>
    <t xml:space="preserve">https://www.douyin.com/share/user/95457145097</t>
    <phoneticPr fontId="1" type="noConversion" alignment="left"/>
  </si>
  <si>
    <r>
      <rPr>
        <rFont val="Microsoft YaHei"/>
        <sz val="10.0"/>
        <color rgb="FF000000"/>
      </rPr>
      <t xml:space="preserve">私信</t>
    </r>
    <phoneticPr fontId="1" type="noConversion" alignment="left"/>
  </si>
  <si>
    <t xml:space="preserve">蓝独秀</t>
    <phoneticPr fontId="1" type="noConversion" alignment="left"/>
  </si>
  <si>
    <t xml:space="preserve">https://www.douyin.com/share/user/59596356181</t>
    <phoneticPr fontId="1" type="noConversion" alignment="left"/>
  </si>
  <si>
    <t xml:space="preserve">一头咸鱼</t>
    <phoneticPr fontId="1" type="noConversion" alignment="left"/>
  </si>
  <si>
    <t xml:space="preserve">https://www.douyin.com/share/user/97312922060</t>
    <phoneticPr fontId="1" type="noConversion" alignment="left"/>
  </si>
  <si>
    <t xml:space="preserve">91小奶狗??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</si>
  <si>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https://www.douyin.com/share/user/100218403421</t>
    </r>
    <phoneticPr fontId="1" type="noConversion" alignment="left"/>
  </si>
  <si>
    <t xml:space="preserve">赵延河的小可爱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</si>
  <si>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https://www.douyin.com/share/user/97825456452</t>
    </r>
    <phoneticPr fontId="1" type="noConversion" alignment="left"/>
  </si>
  <si>
    <t xml:space="preserve">大脸耀（老王）</t>
    <phoneticPr fontId="1" type="noConversion" alignment="left"/>
  </si>
  <si>
    <t xml:space="preserve">https://www.douyin.com/share/user/60614819969</t>
    <phoneticPr fontId="1" type="noConversion" alignment="left"/>
  </si>
  <si>
    <t xml:space="preserve">子衿礼仪文化</t>
    <phoneticPr fontId="1" type="noConversion" alignment="left"/>
  </si>
  <si>
    <t xml:space="preserve">https://www.douyin.com/share/user/77676940907</t>
    <phoneticPr fontId="1" type="noConversion" alignment="left"/>
  </si>
  <si>
    <t xml:space="preserve">怼牙小王子【重头在来】</t>
    <phoneticPr fontId="1" type="noConversion" alignment="left"/>
  </si>
  <si>
    <t xml:space="preserve">https://www.douyin.com/share/user/59371432725</t>
    <phoneticPr fontId="1" type="noConversion" alignment="left"/>
  </si>
  <si>
    <t xml:space="preserve">一只胖球啊</t>
    <phoneticPr fontId="1" type="noConversion" alignment="left"/>
  </si>
  <si>
    <t xml:space="preserve">https://www.douyin.com/share/user/58723730956</t>
    <phoneticPr fontId="1" type="noConversion" alignment="left"/>
  </si>
  <si>
    <t xml:space="preserve">桓桓真的很文静</t>
    <phoneticPr fontId="1" type="noConversion" alignment="left"/>
  </si>
  <si>
    <t xml:space="preserve">https://www.douyin.com/share/user/58412373689</t>
    <phoneticPr fontId="1" type="noConversion" alignment="left"/>
  </si>
  <si>
    <t xml:space="preserve">一颗霉屎</t>
    <phoneticPr fontId="1" type="noConversion" alignment="left"/>
  </si>
  <si>
    <t xml:space="preserve">https://www.douyin.com/share/user/67492530704</t>
    <phoneticPr fontId="1" type="noConversion" alignment="left"/>
  </si>
  <si>
    <t xml:space="preserve">听说Rika有个妹妹</t>
    <phoneticPr fontId="1" type="noConversion" alignment="left"/>
  </si>
  <si>
    <t xml:space="preserve">https://www.douyin.com/share/user/104303751496</t>
    <phoneticPr fontId="1" type="noConversion" alignment="left"/>
  </si>
  <si>
    <r>
      <rPr>
        <rFont val="Microsoft YaHei"/>
        <sz val="10.0"/>
        <color rgb="FF000000"/>
      </rPr>
      <t xml:space="preserve">佚柔姐姐(5.10号直播百天庆)</t>
    </r>
    <phoneticPr fontId="1" type="noConversion" alignment="left"/>
  </si>
  <si>
    <t xml:space="preserve">https://www.douyin.com/share/user/56566027216</t>
    <phoneticPr fontId="1" type="noConversion" alignment="left"/>
  </si>
  <si>
    <t xml:space="preserve">后现代画室</t>
    <phoneticPr fontId="1" type="noConversion" alignment="left"/>
  </si>
  <si>
    <t xml:space="preserve">https://www.douyin.com/share/user/67943259435</t>
    <phoneticPr fontId="1" type="noConversion" alignment="left"/>
  </si>
  <si>
    <r>
      <rPr>
        <rFont val="Microsoft YaHei"/>
        <sz val="10.0"/>
        <color rgb="FF000000"/>
      </rPr>
      <t xml:space="preserve">不是搞笑品类</t>
    </r>
    <phoneticPr fontId="1" type="noConversion" alignment="left"/>
  </si>
  <si>
    <t xml:space="preserve">小二郎:fire:</t>
    <phoneticPr fontId="1" type="noConversion" alignment="left"/>
  </si>
  <si>
    <t xml:space="preserve">https://www.douyin.com/share/user/59398344248</t>
    <phoneticPr fontId="1" type="noConversion" alignment="left"/>
  </si>
  <si>
    <r>
      <rPr>
        <rFont val="Microsoft YaHei"/>
        <sz val="10.0"/>
        <color rgb="FF000000"/>
      </rPr>
      <t xml:space="preserve">倒霉蛋和张大胆:loudly_crying_face::person_gesturing_NO:</t>
    </r>
    <phoneticPr fontId="1" type="noConversion" alignment="left"/>
  </si>
  <si>
    <t xml:space="preserve">https://www.douyin.com/share/user/100436334213</t>
    <phoneticPr fontId="1" type="noConversion" alignment="left"/>
  </si>
  <si>
    <t xml:space="preserve">赵厂长</t>
    <phoneticPr fontId="1" type="noConversion" alignment="left"/>
  </si>
  <si>
    <t xml:space="preserve">https://www.douyin.com/share/user/93427076582</t>
    <phoneticPr fontId="1" type="noConversion" alignment="left"/>
  </si>
  <si>
    <t xml:space="preserve">三河戴记美食店</t>
    <phoneticPr fontId="1" type="noConversion" alignment="left"/>
  </si>
  <si>
    <t xml:space="preserve">https://www.douyin.com/share/user/86922308433</t>
    <phoneticPr fontId="1" type="noConversion" alignment="left"/>
  </si>
  <si>
    <r>
      <rPr>
        <rFont val="Microsoft YaHei"/>
        <sz val="10.0"/>
        <color rgb="FF000000"/>
      </rPr>
      <t xml:space="preserve">思想</t>
    </r>
    <phoneticPr fontId="1" type="noConversion" alignment="left"/>
  </si>
  <si>
    <r>
      <rPr>
        <rFont val="Microsoft YaHei"/>
        <sz val="10.0"/>
        <color rgb="FF000000"/>
      </rPr>
      <t xml:space="preserve">:mouth:大酒窝儿:high-heeled_shoe: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</si>
  <si>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https://www.douyin.com/share/user/96933700324</t>
    </r>
    <phoneticPr fontId="1" type="noConversion" alignment="left"/>
  </si>
  <si>
    <t xml:space="preserve">张宇很爱笑！</t>
    <phoneticPr fontId="1" type="noConversion" alignment="left"/>
  </si>
  <si>
    <t xml:space="preserve">https://www.douyin.com/share/user/63917646934</t>
    <phoneticPr fontId="1" type="noConversion" alignment="left"/>
  </si>
  <si>
    <t xml:space="preserve">山城少奶奶</t>
    <phoneticPr fontId="1" type="noConversion" alignment="left"/>
  </si>
  <si>
    <t xml:space="preserve">https://www.douyin.com/share/user/69239439799</t>
    <phoneticPr fontId="1" type="noConversion" alignment="left"/>
  </si>
  <si>
    <t xml:space="preserve">-朱傲宇-</t>
    <phoneticPr fontId="1" type="noConversion" alignment="left"/>
  </si>
  <si>
    <t xml:space="preserve">https://www.douyin.com/share/user/73461642924</t>
    <phoneticPr fontId="1" type="noConversion" alignment="left"/>
  </si>
  <si>
    <t xml:space="preserve">欧阳超咆哮</t>
    <phoneticPr fontId="1" type="noConversion" alignment="left"/>
  </si>
  <si>
    <t xml:space="preserve">https://www.douyin.com/share/user/69972403452</t>
    <phoneticPr fontId="1" type="noConversion" alignment="left"/>
  </si>
  <si>
    <t xml:space="preserve">提米仙子</t>
    <phoneticPr fontId="1" type="noConversion" alignment="left"/>
  </si>
  <si>
    <t xml:space="preserve">https://www.douyin.com/share/user/59412897024</t>
    <phoneticPr fontId="1" type="noConversion" alignment="left"/>
  </si>
  <si>
    <r>
      <rPr>
        <rFont val="Microsoft YaHei"/>
        <sz val="10.0"/>
        <color rgb="FF000000"/>
      </rPr>
      <t xml:space="preserve">郑州市管城区银基广场春红服饰店</t>
    </r>
    <phoneticPr fontId="1" type="noConversion" alignment="left"/>
  </si>
  <si>
    <t xml:space="preserve">https://www.douyin.com/share/user/58528790994</t>
    <phoneticPr fontId="1" type="noConversion" alignment="left"/>
  </si>
  <si>
    <t xml:space="preserve">你好山羊</t>
    <phoneticPr fontId="1" type="noConversion" alignment="left"/>
  </si>
  <si>
    <t xml:space="preserve">https://www.douyin.com/share/user/92590078668</t>
    <phoneticPr fontId="1" type="noConversion" alignment="left"/>
  </si>
  <si>
    <t xml:space="preserve">大雄.</t>
    <phoneticPr fontId="1" type="noConversion" alignment="left"/>
  </si>
  <si>
    <t xml:space="preserve">https://www.douyin.com/share/user/58643944649</t>
    <phoneticPr fontId="1" type="noConversion" alignment="left"/>
  </si>
  <si>
    <r>
      <rPr>
        <rFont val="Microsoft YaHei"/>
        <sz val="10.0"/>
        <color rgb="FF000000"/>
      </rPr>
      <t xml:space="preserve">.小白下凡啦:partying_face:.</t>
    </r>
    <phoneticPr fontId="1" type="noConversion" alignment="left"/>
  </si>
  <si>
    <t xml:space="preserve">https://www.douyin.com/share/user/59598893052</t>
    <phoneticPr fontId="1" type="noConversion" alignment="left"/>
  </si>
  <si>
    <r>
      <rPr>
        <rFont val="Microsoft YaHei"/>
        <sz val="10.0"/>
        <color rgb="FF000000"/>
      </rPr>
      <t xml:space="preserve">外联出国的有趣分身</t>
    </r>
    <phoneticPr fontId="1" type="noConversion" alignment="left"/>
  </si>
  <si>
    <t xml:space="preserve">https://www.douyin.com/share/user/102212531659</t>
    <phoneticPr fontId="1" type="noConversion" alignment="left"/>
  </si>
  <si>
    <t xml:space="preserve">TTOUCHME</t>
    <phoneticPr fontId="1" type="noConversion" alignment="left"/>
  </si>
  <si>
    <t xml:space="preserve">https://www.douyin.com/share/user/101525016604</t>
    <phoneticPr fontId="1" type="noConversion" alignment="left"/>
  </si>
  <si>
    <t xml:space="preserve">AJ造型工作室`◕˙Ꙫ˙</t>
    <phoneticPr fontId="1" type="noConversion" alignment="left"/>
  </si>
  <si>
    <t xml:space="preserve">https://www.douyin.com/share/user/62735588268</t>
    <phoneticPr fontId="1" type="noConversion" alignment="left"/>
  </si>
  <si>
    <t xml:space="preserve">贵州双响炮</t>
    <phoneticPr fontId="1" type="noConversion" alignment="left"/>
  </si>
  <si>
    <t xml:space="preserve">https://www.douyin.com/share/user/85175430234</t>
    <phoneticPr fontId="1" type="noConversion" alignment="left"/>
  </si>
  <si>
    <t xml:space="preserve">刺头先生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</si>
  <si>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https://www.douyin.com/share/user/86937214174</t>
    </r>
    <phoneticPr fontId="1" type="noConversion" alignment="left"/>
  </si>
  <si>
    <r>
      <rPr>
        <rFont val="Microsoft YaHei"/>
        <sz val="10.0"/>
        <color rgb="FF000000"/>
      </rPr>
      <t xml:space="preserve">一匹黑:horse_face: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</si>
  <si>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https://www.douyin.com/share/user/59909570818</t>
    </r>
    <phoneticPr fontId="1" type="noConversion" alignment="left"/>
  </si>
  <si>
    <t xml:space="preserve">林末范:dagger:</t>
    <phoneticPr fontId="1" type="noConversion" alignment="left"/>
  </si>
  <si>
    <t xml:space="preserve">https://www.douyin.com/share/user/57042049101</t>
    <phoneticPr fontId="1" type="noConversion" alignment="left"/>
  </si>
  <si>
    <t xml:space="preserve">钢炮（超市老板）</t>
    <phoneticPr fontId="1" type="noConversion" alignment="left"/>
  </si>
  <si>
    <t xml:space="preserve">https://www.douyin.com/share/user/63576049070</t>
    <phoneticPr fontId="1" type="noConversion" alignment="left"/>
  </si>
  <si>
    <t xml:space="preserve">何超越</t>
    <phoneticPr fontId="1" type="noConversion" alignment="left"/>
  </si>
  <si>
    <t xml:space="preserve">https://www.douyin.com/share/user/58738275509</t>
    <phoneticPr fontId="1" type="noConversion" alignment="left"/>
  </si>
  <si>
    <t xml:space="preserve">赵海道</t>
    <phoneticPr fontId="1" type="noConversion" alignment="left"/>
  </si>
  <si>
    <t xml:space="preserve">https://www.douyin.com/share/user/25632098144</t>
    <phoneticPr fontId="1" type="noConversion" alignment="left"/>
  </si>
  <si>
    <t xml:space="preserve">然然-平昌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</si>
  <si>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https://www.douyin.com/share/user/71490021693</t>
    </r>
    <phoneticPr fontId="1" type="noConversion" alignment="left"/>
  </si>
  <si>
    <t xml:space="preserve">安大疯子原创:eyes:</t>
    <phoneticPr fontId="1" type="noConversion" alignment="left"/>
  </si>
  <si>
    <t xml:space="preserve">https://www.douyin.com/share/user/100370232310</t>
    <phoneticPr fontId="1" type="noConversion" alignment="left"/>
  </si>
  <si>
    <t xml:space="preserve">李范儿</t>
    <phoneticPr fontId="1" type="noConversion" alignment="left"/>
  </si>
  <si>
    <t xml:space="preserve">https://www.douyin.com/share/user/92528621617</t>
    <phoneticPr fontId="1" type="noConversion" alignment="left"/>
  </si>
  <si>
    <t xml:space="preserve">小西剪辑</t>
    <phoneticPr fontId="1" type="noConversion" alignment="left"/>
  </si>
  <si>
    <t xml:space="preserve">https://www.douyin.com/share/user/72480727996</t>
    <phoneticPr fontId="1" type="noConversion" alignment="left"/>
  </si>
  <si>
    <t xml:space="preserve">大本事辉妹儿</t>
    <phoneticPr fontId="1" type="noConversion" alignment="left"/>
  </si>
  <si>
    <t xml:space="preserve">https://www.douyin.com/share/user/81860067852</t>
    <phoneticPr fontId="1" type="noConversion" alignment="left"/>
  </si>
  <si>
    <r>
      <rPr>
        <rFont val="Microsoft YaHei"/>
        <sz val="10.0"/>
        <color rgb="FF000000"/>
      </rPr>
      <t xml:space="preserve">郝晨儿呀:cherry_blossom:</t>
    </r>
    <phoneticPr fontId="1" type="noConversion" alignment="left"/>
  </si>
  <si>
    <t xml:space="preserve">https://www.douyin.com/share/user/59592155176</t>
    <phoneticPr fontId="1" type="noConversion" alignment="left"/>
  </si>
  <si>
    <r>
      <rPr>
        <rFont val="Microsoft YaHei"/>
        <sz val="10.0"/>
        <color rgb="FF000000"/>
      </rPr>
      <t xml:space="preserve">铁岭浪姐:woman_dancing:</t>
    </r>
    <phoneticPr fontId="1" type="noConversion" alignment="left"/>
  </si>
  <si>
    <t xml:space="preserve">https://www.douyin.com/share/user/61448530105</t>
    <phoneticPr fontId="1" type="noConversion" alignment="left"/>
  </si>
  <si>
    <t xml:space="preserve">老马涂鸦</t>
    <phoneticPr fontId="1" type="noConversion" alignment="left"/>
  </si>
  <si>
    <t xml:space="preserve">https://www.douyin.com/share/user/95623784392</t>
    <phoneticPr fontId="1" type="noConversion" alignment="left"/>
  </si>
  <si>
    <r>
      <rPr>
        <rFont val="Microsoft YaHei"/>
        <sz val="10.0"/>
        <color rgb="FF000000"/>
      </rPr>
      <t xml:space="preserve">阿魁:collision::dizzy::dizzy:</t>
    </r>
    <phoneticPr fontId="1" type="noConversion" alignment="left"/>
  </si>
  <si>
    <t xml:space="preserve">https://www.douyin.com/share/user/60330472602</t>
    <phoneticPr fontId="1" type="noConversion" alignment="left"/>
  </si>
  <si>
    <t xml:space="preserve">胡大很皮</t>
    <phoneticPr fontId="1" type="noConversion" alignment="left"/>
  </si>
  <si>
    <t xml:space="preserve">https://www.douyin.com/share/user/62608674574</t>
    <phoneticPr fontId="1" type="noConversion" alignment="left"/>
  </si>
  <si>
    <t xml:space="preserve">海大女女</t>
    <phoneticPr fontId="1" type="noConversion" alignment="left"/>
  </si>
  <si>
    <t xml:space="preserve">https://www.douyin.com/share/user/109671125860</t>
    <phoneticPr fontId="1" type="noConversion" alignment="left"/>
  </si>
  <si>
    <t xml:space="preserve">木匠哥</t>
    <phoneticPr fontId="1" type="noConversion" alignment="left"/>
  </si>
  <si>
    <t xml:space="preserve">https://www.douyin.com/share/user/64244143148</t>
    <phoneticPr fontId="1" type="noConversion" alignment="left"/>
  </si>
  <si>
    <t xml:space="preserve">硬核肉脸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</si>
  <si>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https://www.douyin.com/share/user/95822343949</t>
    </r>
    <phoneticPr fontId="1" type="noConversion" alignment="left"/>
  </si>
  <si>
    <r>
      <rPr>
        <rFont val="Microsoft YaHei"/>
        <sz val="10.0"/>
        <color rgb="FF000000"/>
      </rPr>
      <t xml:space="preserve">凌☆熙                :sparkles: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</si>
  <si>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https://www.douyin.com/share/user/105457911501</t>
    </r>
    <phoneticPr fontId="1" type="noConversion" alignment="left"/>
  </si>
  <si>
    <t xml:space="preserve">铁锤妹妹【仁达】</t>
    <phoneticPr fontId="1" type="noConversion" alignment="left"/>
  </si>
  <si>
    <t xml:space="preserve">https://www.douyin.com/share/user/62678344385</t>
    <phoneticPr fontId="1" type="noConversion" alignment="left"/>
  </si>
  <si>
    <t xml:space="preserve">减重达人惠州营地</t>
    <phoneticPr fontId="1" type="noConversion" alignment="left"/>
  </si>
  <si>
    <t xml:space="preserve">https://www.douyin.com/share/user/96034299370</t>
    <phoneticPr fontId="1" type="noConversion" alignment="left"/>
  </si>
  <si>
    <t xml:space="preserve">灵动网络商铺</t>
    <phoneticPr fontId="1" type="noConversion" alignment="left"/>
  </si>
  <si>
    <t xml:space="preserve">https://www.douyin.com/share/user/65727893199</t>
    <phoneticPr fontId="1" type="noConversion" alignment="left"/>
  </si>
  <si>
    <t xml:space="preserve">天津话·嘟嘟嘟</t>
    <phoneticPr fontId="1" type="noConversion" alignment="left"/>
  </si>
  <si>
    <t xml:space="preserve">https://www.douyin.com/share/user/62222899101</t>
    <phoneticPr fontId="1" type="noConversion" alignment="left"/>
  </si>
  <si>
    <t xml:space="preserve">徐大浪:fire:</t>
    <phoneticPr fontId="1" type="noConversion" alignment="left"/>
  </si>
  <si>
    <t xml:space="preserve">https://www.douyin.com/share/user/92863155497</t>
    <phoneticPr fontId="1" type="noConversion" alignment="left"/>
  </si>
  <si>
    <r>
      <rPr>
        <rFont val="Microsoft YaHei"/>
        <sz val="10.0"/>
        <color rgb="FF000000"/>
      </rPr>
      <t xml:space="preserve">白小妹（二姐）*:woman’s_hat:</t>
    </r>
    <phoneticPr fontId="1" type="noConversion" alignment="left"/>
  </si>
  <si>
    <t xml:space="preserve">https://www.douyin.com/share/user/94127259580</t>
    <phoneticPr fontId="1" type="noConversion" alignment="left"/>
  </si>
  <si>
    <t xml:space="preserve">大头一米五</t>
    <phoneticPr fontId="1" type="noConversion" alignment="left"/>
  </si>
  <si>
    <t xml:space="preserve">https://www.douyin.com/share/user/99261881821</t>
    <phoneticPr fontId="1" type="noConversion" alignment="left"/>
  </si>
  <si>
    <r>
      <rPr>
        <rFont val="Microsoft YaHei"/>
        <sz val="10.0"/>
        <color rgb="FF000000"/>
      </rPr>
      <t xml:space="preserve">小女人:woman:（唐小妹）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</si>
  <si>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https://www.douyin.com/share/user/11191848270</t>
    </r>
    <phoneticPr fontId="1" type="noConversion" alignment="left"/>
  </si>
  <si>
    <t xml:space="preserve">金沙伤感哥</t>
    <phoneticPr fontId="1" type="noConversion" alignment="left"/>
  </si>
  <si>
    <t xml:space="preserve">https://www.douyin.com/share/user/111233250316</t>
    <phoneticPr fontId="1" type="noConversion" alignment="left"/>
  </si>
  <si>
    <r>
      <rPr>
        <rFont val="Microsoft YaHei"/>
        <sz val="10.0"/>
        <color rgb="FF000000"/>
      </rPr>
      <t xml:space="preserve">纯纯快乐小姜哥:person_shrugging_light_skin_tone:</t>
    </r>
    <phoneticPr fontId="1" type="noConversion" alignment="left"/>
  </si>
  <si>
    <t xml:space="preserve">https://www.douyin.com/share/user/95900838805</t>
    <phoneticPr fontId="1" type="noConversion" alignment="left"/>
  </si>
  <si>
    <t xml:space="preserve">马显泽</t>
    <phoneticPr fontId="1" type="noConversion" alignment="left"/>
  </si>
  <si>
    <t xml:space="preserve">https://www.douyin.com/share/user/62972311272</t>
    <phoneticPr fontId="1" type="noConversion" alignment="left"/>
  </si>
  <si>
    <t xml:space="preserve">柒女神的牛大力</t>
    <phoneticPr fontId="1" type="noConversion" alignment="left"/>
  </si>
  <si>
    <t xml:space="preserve">https://www.douyin.com/share/user/96031960153</t>
    <phoneticPr fontId="1" type="noConversion" alignment="left"/>
  </si>
  <si>
    <t xml:space="preserve">曲小南吖～</t>
    <phoneticPr fontId="1" type="noConversion" alignment="left"/>
  </si>
  <si>
    <t xml:space="preserve">https://www.douyin.com/share/user/60178793192</t>
    <phoneticPr fontId="1" type="noConversion" alignment="left"/>
  </si>
  <si>
    <t xml:space="preserve">伊犁街访</t>
    <phoneticPr fontId="1" type="noConversion" alignment="left"/>
  </si>
  <si>
    <t xml:space="preserve">https://www.douyin.com/share/user/1323442848937870</t>
    <phoneticPr fontId="1" type="noConversion" alignment="left"/>
  </si>
  <si>
    <t xml:space="preserve">想念软笙的第一天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</si>
  <si>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https://www.douyin.com/share/user/98786193147</t>
    </r>
    <phoneticPr fontId="1" type="noConversion" alignment="left"/>
  </si>
  <si>
    <t xml:space="preserve">于震</t>
    <phoneticPr fontId="1" type="noConversion" alignment="left"/>
  </si>
  <si>
    <t xml:space="preserve">https://www.douyin.com/share/user/96439419199</t>
    <phoneticPr fontId="1" type="noConversion" alignment="left"/>
  </si>
  <si>
    <r>
      <rPr>
        <rFont val="Microsoft YaHei"/>
        <sz val="10.0"/>
        <color rgb="FF000000"/>
      </rPr>
      <t xml:space="preserve">评论</t>
    </r>
    <phoneticPr fontId="1" type="noConversion" alignment="left"/>
  </si>
  <si>
    <t xml:space="preserve">呆萌k泽</t>
    <phoneticPr fontId="1" type="noConversion" alignment="left"/>
  </si>
  <si>
    <t xml:space="preserve">https://www.douyin.com/share/user/74456948644</t>
    <phoneticPr fontId="1" type="noConversion" alignment="left"/>
  </si>
  <si>
    <t xml:space="preserve">Lc667</t>
    <phoneticPr fontId="1" type="noConversion" alignment="left"/>
  </si>
  <si>
    <t xml:space="preserve">https://www.douyin.com/share/user/97939628964</t>
    <phoneticPr fontId="1" type="noConversion" alignment="left"/>
  </si>
  <si>
    <t xml:space="preserve">欧阳客</t>
    <phoneticPr fontId="1" type="noConversion" alignment="left"/>
  </si>
  <si>
    <t xml:space="preserve">https://www.douyin.com/share/user/66598056472</t>
    <phoneticPr fontId="1" type="noConversion" alignment="left"/>
  </si>
  <si>
    <t xml:space="preserve">是小刘啊啊_</t>
    <phoneticPr fontId="1" type="noConversion" alignment="left"/>
  </si>
  <si>
    <t xml:space="preserve">https://www.douyin.com/share/user/85863701232</t>
    <phoneticPr fontId="1" type="noConversion" alignment="left"/>
  </si>
  <si>
    <t xml:space="preserve">他是子龙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</si>
  <si>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https://www.douyin.com/share/user/91499040414</t>
    </r>
    <phoneticPr fontId="1" type="noConversion" alignment="left"/>
  </si>
  <si>
    <t xml:space="preserve">姐告岗磊珠宝柜</t>
    <phoneticPr fontId="1" type="noConversion" alignment="left"/>
  </si>
  <si>
    <t xml:space="preserve">https://www.douyin.com/share/user/96662319898</t>
    <phoneticPr fontId="1" type="noConversion" alignment="left"/>
  </si>
  <si>
    <t xml:space="preserve">依贝Epee</t>
    <phoneticPr fontId="1" type="noConversion" alignment="left"/>
  </si>
  <si>
    <t xml:space="preserve">https://www.douyin.com/share/user/104658319145</t>
    <phoneticPr fontId="1" type="noConversion" alignment="left"/>
  </si>
  <si>
    <t xml:space="preserve">大拇哥小拇指</t>
    <phoneticPr fontId="1" type="noConversion" alignment="left"/>
  </si>
  <si>
    <t xml:space="preserve">https://www.douyin.com/share/user/93008250355</t>
    <phoneticPr fontId="1" type="noConversion" alignment="left"/>
  </si>
  <si>
    <t xml:space="preserve">搞笑萌宠—孩姐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</si>
  <si>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https://www.douyin.com/share/user/67960050321</t>
    </r>
    <phoneticPr fontId="1" type="noConversion" alignment="left"/>
  </si>
  <si>
    <r>
      <rPr>
        <rFont val="Microsoft YaHei"/>
        <sz val="10.0"/>
        <color rgb="FF000000"/>
      </rPr>
      <t xml:space="preserve">搞笑沙雕客服孩姐</t>
    </r>
    <phoneticPr fontId="1" type="noConversion" alignment="left"/>
  </si>
  <si>
    <r>
      <rPr>
        <rFont val="Microsoft YaHei"/>
        <sz val="10.0"/>
        <color rgb="FF000000"/>
      </rPr>
      <t xml:space="preserve">1001012382195</t>
    </r>
    <phoneticPr fontId="1" type="noConversion" alignment="left"/>
  </si>
  <si>
    <t xml:space="preserve">嘿！子鱼师傅</t>
    <phoneticPr fontId="1" type="noConversion" alignment="left"/>
  </si>
  <si>
    <t xml:space="preserve">https://www.douyin.com/share/user/3812699164395598</t>
    <phoneticPr fontId="1" type="noConversion" alignment="left"/>
  </si>
  <si>
    <r>
      <rPr>
        <rFont val="Microsoft YaHei"/>
        <sz val="10.0"/>
        <color rgb="FF000000"/>
      </rPr>
      <t xml:space="preserve">吕合金同学:flexed_biceps:</t>
    </r>
    <phoneticPr fontId="1" type="noConversion" alignment="left"/>
  </si>
  <si>
    <t xml:space="preserve">https://www.douyin.com/share/user/3671959819258839</t>
    <phoneticPr fontId="1" type="noConversion" alignment="left"/>
  </si>
  <si>
    <t xml:space="preserve">瑞丽市永多珠宝</t>
    <phoneticPr fontId="1" type="noConversion" alignment="left"/>
  </si>
  <si>
    <t xml:space="preserve">https://www.douyin.com/share/user/80632952083</t>
    <phoneticPr fontId="1" type="noConversion" alignment="left"/>
  </si>
  <si>
    <t xml:space="preserve">河东田哥</t>
    <phoneticPr fontId="1" type="noConversion" alignment="left"/>
  </si>
  <si>
    <t xml:space="preserve">https://www.douyin.com/share/user/99926970108</t>
    <phoneticPr fontId="1" type="noConversion" alignment="left"/>
  </si>
  <si>
    <t xml:space="preserve">木易傻飞《木易喜剧班》</t>
    <phoneticPr fontId="1" type="noConversion" alignment="left"/>
  </si>
  <si>
    <t xml:space="preserve">https://www.douyin.com/share/user/59750886210</t>
    <phoneticPr fontId="1" type="noConversion" alignment="left"/>
  </si>
  <si>
    <t xml:space="preserve">辽宁省跨界渔夫</t>
    <phoneticPr fontId="1" type="noConversion" alignment="left"/>
  </si>
  <si>
    <t xml:space="preserve">https://www.douyin.com/share/user/883650400627704</t>
    <phoneticPr fontId="1" type="noConversion" alignment="left"/>
  </si>
  <si>
    <t xml:space="preserve">小熊饼干@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</si>
  <si>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https://www.douyin.com/share/user/1640107147797432</t>
    </r>
    <phoneticPr fontId="1" type="noConversion" alignment="left"/>
  </si>
  <si>
    <r>
      <rPr>
        <rFont val="Microsoft YaHei"/>
        <sz val="10.0"/>
        <color rgb="FF000000"/>
      </rPr>
      <t xml:space="preserve">伍儿:microphone:爱唱歌</t>
    </r>
    <phoneticPr fontId="1" type="noConversion" alignment="left"/>
  </si>
  <si>
    <t xml:space="preserve">https://www.douyin.com/share/user/100532976269</t>
    <phoneticPr fontId="1" type="noConversion" alignment="left"/>
  </si>
  <si>
    <t xml:space="preserve">楷模家居</t>
    <phoneticPr fontId="1" type="noConversion" alignment="left"/>
  </si>
  <si>
    <t xml:space="preserve">https://www.douyin.com/share/user/107956968075</t>
    <phoneticPr fontId="1" type="noConversion" alignment="left"/>
  </si>
  <si>
    <t xml:space="preserve">枫:maple_leaf:哥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</si>
  <si>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https://www.douyin.com/share/user/63564647611</t>
    </r>
    <phoneticPr fontId="1" type="noConversion" alignment="left"/>
  </si>
  <si>
    <t xml:space="preserve">黄伊凡</t>
    <phoneticPr fontId="1" type="noConversion" alignment="left"/>
  </si>
  <si>
    <t xml:space="preserve">https://www.douyin.com/share/user/79187717651</t>
    <phoneticPr fontId="1" type="noConversion" alignment="left"/>
  </si>
  <si>
    <r>
      <rPr>
        <rFont val="Microsoft YaHei"/>
        <sz val="10.0"/>
        <color rgb="FF000000"/>
      </rPr>
      <t xml:space="preserve">子墨【回来了】∠( ᐛ 」∠)＿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</si>
  <si>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https://www.douyin.com/share/user/88470958446</t>
    </r>
    <phoneticPr fontId="1" type="noConversion" alignment="left"/>
  </si>
  <si>
    <t xml:space="preserve">长沙整体造型师颜冬先生</t>
    <phoneticPr fontId="1" type="noConversion" alignment="left"/>
  </si>
  <si>
    <t xml:space="preserve">https://www.douyin.com/share/user/95651019346</t>
    <phoneticPr fontId="1" type="noConversion" alignment="left"/>
  </si>
  <si>
    <t xml:space="preserve">筱麦家</t>
    <phoneticPr fontId="1" type="noConversion" alignment="left"/>
  </si>
  <si>
    <t xml:space="preserve">https://www.douyin.com/share/user/70064361779</t>
    <phoneticPr fontId="1" type="noConversion" alignment="left"/>
  </si>
  <si>
    <r>
      <rPr>
        <rFont val="Microsoft YaHei"/>
        <sz val="10.0"/>
        <color rgb="FF000000"/>
      </rPr>
      <t xml:space="preserve">暂不拉新</t>
    </r>
    <phoneticPr fontId="1" type="noConversion" alignment="left"/>
  </si>
  <si>
    <r>
      <rPr>
        <rFont val="Microsoft YaHei"/>
        <sz val="10.0"/>
        <color rgb="FF000000"/>
      </rPr>
      <t xml:space="preserve">小马哥:hundred_points:欢乐多</t>
    </r>
    <phoneticPr fontId="1" type="noConversion" alignment="left"/>
  </si>
  <si>
    <t xml:space="preserve">https://www.douyin.com/share/user/4349403102</t>
    <phoneticPr fontId="1" type="noConversion" alignment="left"/>
  </si>
  <si>
    <t xml:space="preserve">柳小净</t>
    <phoneticPr fontId="1" type="noConversion" alignment="left"/>
  </si>
  <si>
    <t xml:space="preserve">https://www.douyin.com/share/user/87350108444</t>
    <phoneticPr fontId="1" type="noConversion" alignment="left"/>
  </si>
  <si>
    <t xml:space="preserve">姜雨蒙</t>
    <phoneticPr fontId="1" type="noConversion" alignment="left"/>
  </si>
  <si>
    <t xml:space="preserve">https://www.douyin.com/share/user/75716105006</t>
    <phoneticPr fontId="1" type="noConversion" alignment="left"/>
  </si>
  <si>
    <t xml:space="preserve">潍坊紫京海鲜城</t>
    <phoneticPr fontId="1" type="noConversion" alignment="left"/>
  </si>
  <si>
    <t xml:space="preserve">https://www.douyin.com/share/user/74585341263</t>
    <phoneticPr fontId="1" type="noConversion" alignment="left"/>
  </si>
  <si>
    <t xml:space="preserve">小说情报村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</si>
  <si>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https://www.douyin.com/share/user/97630377509</t>
    </r>
    <phoneticPr fontId="1" type="noConversion" alignment="left"/>
  </si>
  <si>
    <r>
      <rPr>
        <rFont val="Microsoft YaHei"/>
        <sz val="10.0"/>
        <color rgb="FF000000"/>
      </rPr>
      <t xml:space="preserve">小说情报村</t>
    </r>
    <phoneticPr fontId="1" type="noConversion" alignment="left"/>
  </si>
  <si>
    <t xml:space="preserve">无聊办公室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</si>
  <si>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https://www.douyin.com/share/user/98886159821</t>
    </r>
    <phoneticPr fontId="1" type="noConversion" alignment="left"/>
  </si>
  <si>
    <t xml:space="preserve">正抖顺德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</si>
  <si>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https://www.douyin.com/share/user/64578559101</t>
    </r>
    <phoneticPr fontId="1" type="noConversion" alignment="left"/>
  </si>
  <si>
    <t xml:space="preserve">孟祥瑞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</si>
  <si>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https://www.douyin.com/share/user/69365105060</t>
    </r>
    <phoneticPr fontId="1" type="noConversion" alignment="left"/>
  </si>
  <si>
    <t xml:space="preserve">徐大宝宝:lollipop: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</si>
  <si>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https://www.douyin.com/share/user/61816401610</t>
    </r>
    <phoneticPr fontId="1" type="noConversion" alignment="left"/>
  </si>
  <si>
    <t xml:space="preserve">土爷驾到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</si>
  <si>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https://www.douyin.com/share/user/93621850377</t>
    </r>
    <phoneticPr fontId="1" type="noConversion" alignment="left"/>
  </si>
  <si>
    <r>
      <rPr>
        <rFont val="Microsoft YaHei"/>
        <sz val="10.0"/>
        <color rgb="FF000000"/>
      </rPr>
      <t xml:space="preserve">不想更新视频了</t>
    </r>
    <phoneticPr fontId="1" type="noConversion" alignment="left"/>
  </si>
  <si>
    <t xml:space="preserve">lilianna_y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</si>
  <si>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https://www.douyin.com/share/user/56938714532</t>
    </r>
    <phoneticPr fontId="1" type="noConversion" alignment="left"/>
  </si>
  <si>
    <t xml:space="preserve">白晃晃也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</si>
  <si>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https://www.douyin.com/share/user/84998601598</t>
    </r>
    <phoneticPr fontId="1" type="noConversion" alignment="left"/>
  </si>
  <si>
    <t xml:space="preserve">叫我杰哥就行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</si>
  <si>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https://www.douyin.com/share/user/58239114590</t>
    </r>
    <phoneticPr fontId="1" type="noConversion" alignment="left"/>
  </si>
  <si>
    <t xml:space="preserve">静静的女神～经:beaming_face_with_smiling_eyes::victory_hand: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</si>
  <si>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https://www.douyin.com/share/user/71753063761</t>
    </r>
    <phoneticPr fontId="1" type="noConversion" alignment="left"/>
  </si>
  <si>
    <t xml:space="preserve">徐申东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</si>
  <si>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https://www.douyin.com/share/user/76781123484</t>
    </r>
    <phoneticPr fontId="1" type="noConversion" alignment="left"/>
  </si>
  <si>
    <t xml:space="preserve">:water_wave:浪迹印度的安徽姑娘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</si>
  <si>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https://www.douyin.com/share/user/81791377265</t>
    </r>
    <phoneticPr fontId="1" type="noConversion" alignment="left"/>
  </si>
  <si>
    <r>
      <rPr>
        <rFont val="Microsoft YaHei"/>
        <sz val="10.0"/>
      </rPr>
      <t xml:space="preserve">:trophy:</t>
    </r>
    <r>
      <rPr>
        <rFont val="微软雅黑"/>
        <sz val="10.0"/>
        <color rgb="FF000000"/>
      </rPr>
      <t xml:space="preserve">  </t>
    </r>
    <r>
      <rPr>
        <rFont val="Microsoft YaHei"/>
        <sz val="10.0"/>
      </rPr>
      <t xml:space="preserve">丁哥</t>
    </r>
    <r>
      <rPr>
        <rFont val="微软雅黑"/>
        <sz val="10.0"/>
        <color rgb="FF000000"/>
      </rPr>
      <t xml:space="preserve">  :t</t>
    </r>
    <r>
      <rPr>
        <rFont val="Microsoft YaHei"/>
        <sz val="10.0"/>
      </rPr>
      <t xml:space="preserve">rophy: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</si>
  <si>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https://www.douyin.com/share/user/78043996769</t>
    </r>
    <phoneticPr fontId="1" type="noConversion" alignment="left"/>
  </si>
  <si>
    <t xml:space="preserve">蛋总脱口秀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</si>
  <si>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https://www.douyin.com/share/user/102981231789</t>
    </r>
    <phoneticPr fontId="1" type="noConversion" alignment="left"/>
  </si>
  <si>
    <r>
      <rPr>
        <rFont val="Arial"/>
        <sz val="10.0"/>
        <color rgb="FF000000"/>
      </rPr>
      <t xml:space="preserve">搞笑社群没人运营</t>
    </r>
    <phoneticPr fontId="1" type="noConversion" alignment="left"/>
  </si>
  <si>
    <t xml:space="preserve">鬼哥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</si>
  <si>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https://www.douyin.com/share/user/59522654679</t>
    </r>
    <phoneticPr fontId="1" type="noConversion" alignment="left"/>
  </si>
  <si>
    <t xml:space="preserve">雷诺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</si>
  <si>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https://www.douyin.com/share/user/59063664511</t>
    </r>
    <phoneticPr fontId="1" type="noConversion" alignment="left"/>
  </si>
  <si>
    <t xml:space="preserve">张大胆:cherry_blossom:开心熊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</si>
  <si>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https://www.douyin.com/share/user/104017499182</t>
    </r>
    <phoneticPr fontId="1" type="noConversion" alignment="left"/>
  </si>
  <si>
    <t xml:space="preserve">博小文:dog_face: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</si>
  <si>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https://www.douyin.com/share/user/67741443211</t>
    </r>
    <phoneticPr fontId="1" type="noConversion" alignment="left"/>
  </si>
  <si>
    <t xml:space="preserve">你李总啊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</si>
  <si>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https://www.douyin.com/share/user/101439273672</t>
    </r>
    <phoneticPr fontId="1" type="noConversion" alignment="left"/>
  </si>
  <si>
    <t xml:space="preserve">熊妹儿 （卡哇伊）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</si>
  <si>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https://www.douyin.com/share/user/59004972696</t>
    </r>
    <phoneticPr fontId="1" type="noConversion" alignment="left"/>
  </si>
  <si>
    <t xml:space="preserve">大白_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</si>
  <si>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https://www.douyin.com/share/user/68492013937</t>
    </r>
    <phoneticPr fontId="1" type="noConversion" alignment="left"/>
  </si>
  <si>
    <t xml:space="preserve">爱笑的豆妹儿:red_heart: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</si>
  <si>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https://www.douyin.com/share/user/70700438983</t>
    </r>
    <phoneticPr fontId="1" type="noConversion" alignment="left"/>
  </si>
  <si>
    <t xml:space="preserve">小嘻嘻:baby_angel_light_skin_tone: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</si>
  <si>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https://www.douyin.com/share/user/60639394128</t>
    </r>
    <phoneticPr fontId="1" type="noConversion" alignment="left"/>
  </si>
  <si>
    <t xml:space="preserve">小耳道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</si>
  <si>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https://www.douyin.com/share/user/89346097975</t>
    </r>
    <phoneticPr fontId="1" type="noConversion" alignment="left"/>
  </si>
  <si>
    <r>
      <rPr>
        <rFont val="Microsoft YaHei"/>
        <sz val="10.0"/>
      </rPr>
      <t xml:space="preserve">:kiss_mark:</t>
    </r>
    <r>
      <rPr>
        <rFont val="微软雅黑"/>
        <sz val="10.0"/>
        <color rgb="FF000000"/>
      </rPr>
      <t xml:space="preserve">       </t>
    </r>
    <r>
      <rPr>
        <rFont val="Microsoft YaHei"/>
        <sz val="10.0"/>
      </rPr>
      <t xml:space="preserve">范小仙</t>
    </r>
    <r>
      <rPr>
        <rFont val="微软雅黑"/>
        <sz val="10.0"/>
        <color rgb="FF000000"/>
      </rPr>
      <t xml:space="preserve">  ！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</si>
  <si>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https://www.douyin.com/share/user/59355710087</t>
    </r>
    <phoneticPr fontId="1" type="noConversion" alignment="left"/>
  </si>
  <si>
    <t xml:space="preserve">宇宙特派员小瑞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</si>
  <si>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https://www.douyin.com/share/user/102638965710</t>
    </r>
    <phoneticPr fontId="1" type="noConversion" alignment="left"/>
  </si>
  <si>
    <t xml:space="preserve">特色项目体验</t>
    <phoneticPr fontId="1" type="noConversion" alignment="left"/>
  </si>
  <si>
    <t xml:space="preserve">马里奥不知道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</si>
  <si>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https://www.douyin.com/share/user/75869914598</t>
    </r>
    <phoneticPr fontId="1" type="noConversion" alignment="left"/>
  </si>
  <si>
    <t xml:space="preserve">小梦里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</si>
  <si>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https://www.douyin.com/share/user/58750793611</t>
    </r>
    <phoneticPr fontId="1" type="noConversion" alignment="left"/>
  </si>
  <si>
    <t xml:space="preserve">张小宝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</si>
  <si>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https://www.douyin.com/share/user/55035616045</t>
    </r>
    <phoneticPr fontId="1" type="noConversion" alignment="left"/>
  </si>
  <si>
    <t xml:space="preserve">明中华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</si>
  <si>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https://www.douyin.com/share/user/104035942437</t>
    </r>
    <phoneticPr fontId="1" type="noConversion" alignment="left"/>
  </si>
  <si>
    <t xml:space="preserve">哈里模特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</si>
  <si>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https://www.douyin.com/share/user/75952226755</t>
    </r>
    <phoneticPr fontId="1" type="noConversion" alignment="left"/>
  </si>
  <si>
    <t xml:space="preserve">一块小饼干:cookie: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</si>
  <si>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https://www.douyin.com/share/user/100282363902</t>
    </r>
    <phoneticPr fontId="1" type="noConversion" alignment="left"/>
  </si>
  <si>
    <r>
      <rPr>
        <rFont val="Microsoft YaHei"/>
        <sz val="10.0"/>
        <color rgb="FF000000"/>
      </rPr>
      <t xml:space="preserve">现阶段公司不考虑</t>
    </r>
    <phoneticPr fontId="1" type="noConversion" alignment="left"/>
  </si>
  <si>
    <t xml:space="preserve">:crown:葫芦娃/。（5月18日半年庆）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</si>
  <si>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https://www.douyin.com/share/user/62656991415</t>
    </r>
    <phoneticPr fontId="1" type="noConversion" alignment="left"/>
  </si>
  <si>
    <t xml:space="preserve">张漂亮（爆笑巫溪）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</si>
  <si>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https://www.douyin.com/share/user/98276297279</t>
    </r>
    <phoneticPr fontId="1" type="noConversion" alignment="left"/>
  </si>
  <si>
    <r>
      <rPr>
        <rFont val="Arial"/>
        <sz val="10.0"/>
        <color rgb="FF000000"/>
      </rPr>
      <t xml:space="preserve">主持人羊羊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</si>
  <si>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https://www.douyin.com/share/user/54563304143</t>
    </r>
    <phoneticPr fontId="1" type="noConversion" alignment="left"/>
  </si>
  <si>
    <r>
      <rPr>
        <rFont val="PingFang SC"/>
        <sz val="9.0"/>
        <color rgb="FF2B2B2B"/>
      </rPr>
      <t xml:space="preserve">主持人刘羊漾</t>
    </r>
    <phoneticPr fontId="1" type="noConversion" alignment="left"/>
  </si>
  <si>
    <t xml:space="preserve">邓砖头</t>
    <phoneticPr fontId="1" type="noConversion" alignment="left"/>
  </si>
  <si>
    <t xml:space="preserve">https://www.douyin.com/share/user/57675100710</t>
    <phoneticPr fontId="1" type="noConversion" alignment="left"/>
  </si>
  <si>
    <t xml:space="preserve">吉浪浪～</t>
    <phoneticPr fontId="1" type="noConversion" alignment="left"/>
  </si>
  <si>
    <t xml:space="preserve">https://www.douyin.com/share/user/73009611541</t>
    <phoneticPr fontId="1" type="noConversion" alignment="left"/>
  </si>
  <si>
    <t xml:space="preserve">踏雪寻梅（阿五）</t>
    <phoneticPr fontId="1" type="noConversion" alignment="left"/>
  </si>
  <si>
    <t xml:space="preserve">https://www.douyin.com/share/user/62244446947</t>
    <phoneticPr fontId="1" type="noConversion" alignment="left"/>
  </si>
  <si>
    <t xml:space="preserve">:unicorn_face:声优怪物允溪</t>
    <phoneticPr fontId="1" type="noConversion" alignment="left"/>
  </si>
  <si>
    <t xml:space="preserve">https://www.douyin.com/share/user/2414173504157340</t>
    <phoneticPr fontId="1" type="noConversion" alignment="left"/>
  </si>
  <si>
    <r>
      <rPr>
        <rFont val="Microsoft YaHei"/>
        <sz val="10.0"/>
        <color rgb="FF000000"/>
      </rPr>
      <t xml:space="preserve">贵州三剑客【花花】</t>
    </r>
    <phoneticPr fontId="1" type="noConversion" alignment="left"/>
  </si>
  <si>
    <t xml:space="preserve">https://www.douyin.com/share/user/95940106989</t>
    <phoneticPr fontId="1" type="noConversion" alignment="left"/>
  </si>
  <si>
    <t xml:space="preserve">一只陀陀</t>
    <phoneticPr fontId="1" type="noConversion" alignment="left"/>
  </si>
  <si>
    <t xml:space="preserve">https://www.douyin.com/share/user/108202721567</t>
    <phoneticPr fontId="1" type="noConversion" alignment="left"/>
  </si>
  <si>
    <t xml:space="preserve">➽神人</t>
    <phoneticPr fontId="1" type="noConversion" alignment="left"/>
  </si>
  <si>
    <t xml:space="preserve">https://www.douyin.com/share/user/320691759481975</t>
    <phoneticPr fontId="1" type="noConversion" alignment="left"/>
  </si>
  <si>
    <t xml:space="preserve">nada 演员</t>
    <phoneticPr fontId="1" type="noConversion" alignment="left"/>
  </si>
  <si>
    <t xml:space="preserve">https://www.douyin.com/share/user/97090443075</t>
    <phoneticPr fontId="1" type="noConversion" alignment="left"/>
  </si>
  <si>
    <r>
      <rPr>
        <rFont val="Microsoft YaHei"/>
        <sz val="10.0"/>
        <color rgb="FF000000"/>
      </rPr>
      <t xml:space="preserve">李狗蛋</t>
    </r>
    <phoneticPr fontId="1" type="noConversion" alignment="left"/>
  </si>
  <si>
    <t xml:space="preserve">https://www.douyin.com/share/user/162374484497640</t>
    <phoneticPr fontId="1" type="noConversion" alignment="left"/>
  </si>
  <si>
    <t xml:space="preserve">MCN引入</t>
    <phoneticPr fontId="1" type="noConversion" alignment="left"/>
  </si>
  <si>
    <t xml:space="preserve">宝贝嘉童装</t>
    <phoneticPr fontId="1" type="noConversion" alignment="left"/>
  </si>
  <si>
    <t xml:space="preserve">https://www.douyin.com/share/user/39228417252167</t>
    <phoneticPr fontId="1" type="noConversion" alignment="left"/>
  </si>
  <si>
    <r>
      <rPr>
        <rFont val="Microsoft YaHei"/>
        <sz val="10.0"/>
        <color rgb="FF000000"/>
      </rPr>
      <t xml:space="preserve">鱼腩夫妇</t>
    </r>
    <phoneticPr fontId="1" type="noConversion" alignment="left"/>
  </si>
  <si>
    <t xml:space="preserve">https://www.douyin.com/share/user/84443438606</t>
    <phoneticPr fontId="1" type="noConversion" alignment="left"/>
  </si>
  <si>
    <t xml:space="preserve">一坨小红花_:unicorn_face:</t>
    <phoneticPr fontId="1" type="noConversion" alignment="left"/>
  </si>
  <si>
    <t xml:space="preserve">https://www.douyin.com/share/user/58929235623</t>
    <phoneticPr fontId="1" type="noConversion" alignment="left"/>
  </si>
  <si>
    <r>
      <rPr>
        <rFont val="Microsoft YaHei"/>
        <sz val="10.0"/>
        <color rgb="FF000000"/>
      </rPr>
      <t xml:space="preserve">滕雨佳的生活分享</t>
    </r>
    <phoneticPr fontId="1" type="noConversion" alignment="left"/>
  </si>
  <si>
    <t xml:space="preserve">https://www.douyin.com/share/user/108462405495</t>
    <phoneticPr fontId="1" type="noConversion" alignment="left"/>
  </si>
  <si>
    <t xml:space="preserve">佛系泉</t>
    <phoneticPr fontId="1" type="noConversion" alignment="left"/>
  </si>
  <si>
    <t xml:space="preserve">https://www.douyin.com/share/user/56849042582</t>
    <phoneticPr fontId="1" type="noConversion" alignment="left"/>
  </si>
  <si>
    <t xml:space="preserve">安慕希希 重新开始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</si>
  <si>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https://www.douyin.com/share/user/103587811686</t>
    </r>
    <phoneticPr fontId="1" type="noConversion" alignment="left"/>
  </si>
  <si>
    <t xml:space="preserve">容声养鲜冰箱</t>
    <phoneticPr fontId="1" type="noConversion" alignment="left"/>
  </si>
  <si>
    <t xml:space="preserve">https://www.douyin.com/share/user/111475672681</t>
    <phoneticPr fontId="1" type="noConversion" alignment="left"/>
  </si>
  <si>
    <t xml:space="preserve">菲菲美容护肤</t>
    <phoneticPr fontId="1" type="noConversion" alignment="left"/>
  </si>
  <si>
    <t xml:space="preserve">https://www.douyin.com/share/user/62468201425</t>
    <phoneticPr fontId="1" type="noConversion" alignment="left"/>
  </si>
  <si>
    <t xml:space="preserve">趣味团建</t>
    <phoneticPr fontId="1" type="noConversion" alignment="left"/>
  </si>
  <si>
    <t xml:space="preserve">https://www.douyin.com/share/user/3821556534086760</t>
    <phoneticPr fontId="1" type="noConversion" alignment="left"/>
  </si>
  <si>
    <t xml:space="preserve">西瓜豆玩游戏</t>
    <phoneticPr fontId="1" type="noConversion" alignment="left"/>
  </si>
  <si>
    <t xml:space="preserve">https://www.douyin.com/share/user/111070183739</t>
    <phoneticPr fontId="1" type="noConversion" alignment="left"/>
  </si>
  <si>
    <t xml:space="preserve">四川倩妹儿</t>
    <phoneticPr fontId="1" type="noConversion" alignment="left"/>
  </si>
  <si>
    <t xml:space="preserve">https://www.douyin.com/share/user/59112545962</t>
    <phoneticPr fontId="1" type="noConversion" alignment="left"/>
  </si>
  <si>
    <t xml:space="preserve">庆哥哥</t>
    <phoneticPr fontId="1" type="noConversion" alignment="left"/>
  </si>
  <si>
    <t xml:space="preserve">https://www.douyin.com/share/user/94793595639</t>
    <phoneticPr fontId="1" type="noConversion" alignment="left"/>
  </si>
  <si>
    <t xml:space="preserve">曾红</t>
    <phoneticPr fontId="1" type="noConversion" alignment="left"/>
  </si>
  <si>
    <t xml:space="preserve">https://www.douyin.com/share/user/7885468467</t>
    <phoneticPr fontId="1" type="noConversion" alignment="left"/>
  </si>
  <si>
    <r>
      <rPr>
        <rFont val="Microsoft YaHei"/>
        <sz val="10.0"/>
        <color rgb="FF000000"/>
      </rPr>
      <t xml:space="preserve">孙蕊</t>
    </r>
    <phoneticPr fontId="1" type="noConversion" alignment="left"/>
  </si>
  <si>
    <t xml:space="preserve">https://www.douyin.com/share/user/53105966122</t>
    <phoneticPr fontId="1" type="noConversion" alignment="left"/>
  </si>
  <si>
    <r>
      <rPr>
        <rFont val="Microsoft YaHei"/>
        <sz val="10.0"/>
        <color rgb="FF000000"/>
      </rPr>
      <t xml:space="preserve">没时间，不考虑</t>
    </r>
    <phoneticPr fontId="1" type="noConversion" alignment="left"/>
  </si>
  <si>
    <t xml:space="preserve">张成森</t>
    <phoneticPr fontId="1" type="noConversion" alignment="left"/>
  </si>
  <si>
    <t xml:space="preserve">https://www.douyin.com/share/user/76419670418</t>
    <phoneticPr fontId="1" type="noConversion" alignment="left"/>
  </si>
  <si>
    <t xml:space="preserve">骏不凡</t>
    <phoneticPr fontId="1" type="noConversion" alignment="left"/>
  </si>
  <si>
    <t xml:space="preserve">https://www.douyin.com/share/user/95992331583</t>
    <phoneticPr fontId="1" type="noConversion" alignment="left"/>
  </si>
  <si>
    <t xml:space="preserve">孝义市鑫昇商行</t>
    <phoneticPr fontId="1" type="noConversion" alignment="left"/>
  </si>
  <si>
    <t xml:space="preserve">https://www.douyin.com/share/user/99827870194</t>
    <phoneticPr fontId="1" type="noConversion" alignment="left"/>
  </si>
  <si>
    <t xml:space="preserve">中国电信山东分公司</t>
    <phoneticPr fontId="1" type="noConversion" alignment="left"/>
  </si>
  <si>
    <t xml:space="preserve">https://www.douyin.com/share/user/103644213062</t>
    <phoneticPr fontId="1" type="noConversion" alignment="left"/>
  </si>
  <si>
    <t xml:space="preserve">威哥哥:fire:</t>
    <phoneticPr fontId="1" type="noConversion" alignment="left"/>
  </si>
  <si>
    <t xml:space="preserve">https://www.douyin.com/share/user/104694236455</t>
    <phoneticPr fontId="1" type="noConversion" alignment="left"/>
  </si>
  <si>
    <t xml:space="preserve">黄小兰兰</t>
    <phoneticPr fontId="1" type="noConversion" alignment="left"/>
  </si>
  <si>
    <t xml:space="preserve">https://www.douyin.com/share/user/73482730562</t>
    <phoneticPr fontId="1" type="noConversion" alignment="left"/>
  </si>
  <si>
    <t xml:space="preserve">夏老师护眼讲堂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</si>
  <si>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https://www.douyin.com/share/user/92202247273</t>
    </r>
    <phoneticPr fontId="1" type="noConversion" alignment="left"/>
  </si>
  <si>
    <t xml:space="preserve">小弟（尊师覃进展）</t>
    <phoneticPr fontId="1" type="noConversion" alignment="left"/>
  </si>
  <si>
    <t xml:space="preserve">https://www.douyin.com/share/user/59260104827</t>
    <phoneticPr fontId="1" type="noConversion" alignment="left"/>
  </si>
  <si>
    <t xml:space="preserve">高小健:fire:</t>
    <phoneticPr fontId="1" type="noConversion" alignment="left"/>
  </si>
  <si>
    <t xml:space="preserve">https://www.douyin.com/share/user/94101147123</t>
    <phoneticPr fontId="1" type="noConversion" alignment="left"/>
  </si>
  <si>
    <t xml:space="preserve">:purple_heart:婉琦琦:purple_heart:黑九</t>
    <phoneticPr fontId="1" type="noConversion" alignment="left"/>
  </si>
  <si>
    <t xml:space="preserve">https://www.douyin.com/share/user/50820109724</t>
    <phoneticPr fontId="1" type="noConversion" alignment="left"/>
  </si>
  <si>
    <t xml:space="preserve">李奥 住在中国</t>
    <phoneticPr fontId="1" type="noConversion" alignment="left"/>
  </si>
  <si>
    <t xml:space="preserve">https://www.douyin.com/share/user/102361660063</t>
    <phoneticPr fontId="1" type="noConversion" alignment="left"/>
  </si>
  <si>
    <r>
      <rPr>
        <rFont val="Arial"/>
        <sz val="10.0"/>
        <color rgb="FF000000"/>
      </rPr>
      <t xml:space="preserve">入驻操作流程太复杂，不愿意弄</t>
    </r>
    <phoneticPr fontId="1" type="noConversion" alignment="left"/>
  </si>
  <si>
    <t xml:space="preserve">侦探婷:woman_detective:</t>
    <phoneticPr fontId="1" type="noConversion" alignment="left"/>
  </si>
  <si>
    <t xml:space="preserve">https://www.douyin.com/share/user/96886588709</t>
    <phoneticPr fontId="1" type="noConversion" alignment="left"/>
  </si>
  <si>
    <t xml:space="preserve">Jon Kaasa</t>
    <phoneticPr fontId="1" type="noConversion" alignment="left"/>
  </si>
  <si>
    <t xml:space="preserve">https://www.douyin.com/share/user/105118311723</t>
    <phoneticPr fontId="1" type="noConversion" alignment="left"/>
  </si>
  <si>
    <t xml:space="preserve">元宝爱吃牛肉面</t>
    <phoneticPr fontId="1" type="noConversion" alignment="left"/>
  </si>
  <si>
    <t xml:space="preserve">https://www.douyin.com/share/user/88311648916</t>
    <phoneticPr fontId="1" type="noConversion" alignment="left"/>
  </si>
  <si>
    <t xml:space="preserve">陈少有点搞笑</t>
    <phoneticPr fontId="1" type="noConversion" alignment="left"/>
  </si>
  <si>
    <t xml:space="preserve">https://www.douyin.com/share/user/63505634277</t>
    <phoneticPr fontId="1" type="noConversion" alignment="left"/>
  </si>
  <si>
    <r>
      <rPr>
        <rFont val="Microsoft YaHei"/>
        <sz val="10.0"/>
        <color rgb="FF000000"/>
      </rPr>
      <t xml:space="preserve">陈少有点好笑</t>
    </r>
    <phoneticPr fontId="1" type="noConversion" alignment="left"/>
  </si>
  <si>
    <t xml:space="preserve">:bouquet:鲁豫:bouquet:</t>
    <phoneticPr fontId="1" type="noConversion" alignment="left"/>
  </si>
  <si>
    <t xml:space="preserve">https://www.douyin.com/share/user/104178666823</t>
    <phoneticPr fontId="1" type="noConversion" alignment="left"/>
  </si>
  <si>
    <t xml:space="preserve">初晓皮草</t>
    <phoneticPr fontId="1" type="noConversion" alignment="left"/>
  </si>
  <si>
    <t xml:space="preserve">https://www.douyin.com/share/user/61367721275</t>
    <phoneticPr fontId="1" type="noConversion" alignment="left"/>
  </si>
  <si>
    <t xml:space="preserve">是小菠萝呀～:pineapple::pineapple:</t>
    <phoneticPr fontId="1" type="noConversion" alignment="left"/>
  </si>
  <si>
    <t xml:space="preserve">https://www.douyin.com/share/user/104967639498</t>
    <phoneticPr fontId="1" type="noConversion" alignment="left"/>
  </si>
  <si>
    <t xml:space="preserve">奇遇风尚文化传媒</t>
    <phoneticPr fontId="1" type="noConversion" alignment="left"/>
  </si>
  <si>
    <t xml:space="preserve">https://www.douyin.com/share/user/59724207003</t>
    <phoneticPr fontId="1" type="noConversion" alignment="left"/>
  </si>
  <si>
    <t xml:space="preserve">铁板鱿鱼～疯狂蛙</t>
    <phoneticPr fontId="1" type="noConversion" alignment="left"/>
  </si>
  <si>
    <t xml:space="preserve">https://www.douyin.com/share/user/75983274725</t>
    <phoneticPr fontId="1" type="noConversion" alignment="left"/>
  </si>
  <si>
    <t xml:space="preserve">跟着谐音学日语</t>
    <phoneticPr fontId="1" type="noConversion" alignment="left"/>
  </si>
  <si>
    <t xml:space="preserve">https://www.douyin.com/share/user/106341197770</t>
    <phoneticPr fontId="1" type="noConversion" alignment="left"/>
  </si>
  <si>
    <t xml:space="preserve">泡沫日本记</t>
    <phoneticPr fontId="1" type="noConversion" alignment="left"/>
  </si>
  <si>
    <t xml:space="preserve">https://www.douyin.com/share/user/103768752336</t>
    <phoneticPr fontId="1" type="noConversion" alignment="left"/>
  </si>
  <si>
    <t xml:space="preserve">吾糖甜心坊</t>
    <phoneticPr fontId="1" type="noConversion" alignment="left"/>
  </si>
  <si>
    <t xml:space="preserve">https://www.douyin.com/share/user/73206011970</t>
    <phoneticPr fontId="1" type="noConversion" alignment="left"/>
  </si>
  <si>
    <t xml:space="preserve">星王爷</t>
    <phoneticPr fontId="1" type="noConversion" alignment="left"/>
  </si>
  <si>
    <t xml:space="preserve">https://www.douyin.com/share/user/70701327313</t>
    <phoneticPr fontId="1" type="noConversion" alignment="left"/>
  </si>
  <si>
    <t xml:space="preserve">爱学习的姜焱齐.</t>
    <phoneticPr fontId="1" type="noConversion" alignment="left"/>
  </si>
  <si>
    <t xml:space="preserve">https://www.douyin.com/share/user/50547866214</t>
    <phoneticPr fontId="1" type="noConversion" alignment="left"/>
  </si>
  <si>
    <t xml:space="preserve">歌手黄勇</t>
    <phoneticPr fontId="1" type="noConversion" alignment="left"/>
  </si>
  <si>
    <t xml:space="preserve">https://www.douyin.com/share/user/77137391621</t>
    <phoneticPr fontId="1" type="noConversion" alignment="left"/>
  </si>
  <si>
    <t xml:space="preserve">大炯_</t>
    <phoneticPr fontId="1" type="noConversion" alignment="left"/>
  </si>
  <si>
    <t xml:space="preserve">https://www.douyin.com/share/user/57890756290</t>
    <phoneticPr fontId="1" type="noConversion" alignment="left"/>
  </si>
  <si>
    <t xml:space="preserve">二坤测评</t>
    <phoneticPr fontId="1" type="noConversion" alignment="left"/>
  </si>
  <si>
    <t xml:space="preserve">https://www.douyin.com/share/user/106055127401</t>
    <phoneticPr fontId="1" type="noConversion" alignment="left"/>
  </si>
  <si>
    <t xml:space="preserve">梁笑笑</t>
    <phoneticPr fontId="1" type="noConversion" alignment="left"/>
  </si>
  <si>
    <t xml:space="preserve">https://www.douyin.com/share/user/94793587243</t>
    <phoneticPr fontId="1" type="noConversion" alignment="left"/>
  </si>
  <si>
    <t xml:space="preserve">神奇弟弟大卫</t>
    <phoneticPr fontId="1" type="noConversion" alignment="left"/>
  </si>
  <si>
    <t xml:space="preserve">https://www.douyin.com/share/user/103587998714</t>
    <phoneticPr fontId="1" type="noConversion" alignment="left"/>
  </si>
  <si>
    <t xml:space="preserve">职场娱乐圈</t>
    <phoneticPr fontId="1" type="noConversion" alignment="left"/>
  </si>
  <si>
    <t xml:space="preserve">https://www.douyin.com/share/user/99313046205</t>
    <phoneticPr fontId="1" type="noConversion" alignment="left"/>
  </si>
  <si>
    <t xml:space="preserve">杨远友</t>
    <phoneticPr fontId="1" type="noConversion" alignment="left"/>
  </si>
  <si>
    <t xml:space="preserve">https://www.douyin.com/share/user/95924571289</t>
    <phoneticPr fontId="1" type="noConversion" alignment="left"/>
  </si>
  <si>
    <r>
      <rPr>
        <rFont val="Microsoft YaHei"/>
        <sz val="10.0"/>
        <color rgb="FF000000"/>
      </rPr>
      <t xml:space="preserve">杨远友</t>
    </r>
    <phoneticPr fontId="1" type="noConversion" alignment="left"/>
  </si>
  <si>
    <t xml:space="preserve">敖犬</t>
    <phoneticPr fontId="1" type="noConversion" alignment="left"/>
  </si>
  <si>
    <t xml:space="preserve">https://www.douyin.com/share/user/85492777957</t>
    <phoneticPr fontId="1" type="noConversion" alignment="left"/>
  </si>
  <si>
    <r>
      <rPr>
        <rFont val="Microsoft YaHei"/>
        <sz val="10.0"/>
        <color rgb="FF000000"/>
      </rPr>
      <t xml:space="preserve">网红大人</t>
    </r>
    <phoneticPr fontId="1" type="noConversion" alignment="left"/>
  </si>
  <si>
    <r>
      <rPr>
        <rFont val="Microsoft YaHei"/>
        <sz val="10.0"/>
        <color rgb="FF000000"/>
      </rPr>
      <t xml:space="preserve">才艺</t>
    </r>
    <phoneticPr fontId="1" type="noConversion" alignment="left"/>
  </si>
  <si>
    <r>
      <rPr>
        <rFont val="Microsoft YaHei"/>
        <sz val="10.0"/>
        <color rgb="FF000000"/>
      </rPr>
      <t xml:space="preserve">我叫鱼小飞</t>
    </r>
    <phoneticPr fontId="1" type="noConversion" alignment="left"/>
  </si>
  <si>
    <t xml:space="preserve">https://v.douyin.com/JSFUJJa/</t>
    <phoneticPr fontId="1" type="noConversion" alignment="left"/>
  </si>
  <si>
    <t xml:space="preserve">作者推荐引入</t>
    <phoneticPr fontId="1" type="noConversion" alignment="left"/>
  </si>
  <si>
    <r>
      <rPr>
        <rFont val="Microsoft YaHei"/>
        <sz val="10.0"/>
        <color rgb="FF000000"/>
      </rPr>
      <t xml:space="preserve">游戏</t>
    </r>
    <phoneticPr fontId="1" type="noConversion" alignment="left"/>
  </si>
  <si>
    <r>
      <rPr>
        <rFont val="Microsoft YaHei"/>
        <sz val="10.0"/>
        <color rgb="FF000000"/>
      </rPr>
      <t xml:space="preserve">老丁说游戏</t>
    </r>
    <phoneticPr fontId="1" type="noConversion" alignment="left"/>
  </si>
  <si>
    <t xml:space="preserve"> https://v.douyin.com/JSF2CRe/</t>
    <phoneticPr fontId="1" type="noConversion" alignment="left"/>
  </si>
  <si>
    <r>
      <rPr>
        <rFont val="Microsoft YaHei"/>
        <sz val="10.0"/>
        <color rgb="FF000000"/>
      </rPr>
      <t xml:space="preserve">老丁解说</t>
    </r>
    <phoneticPr fontId="1" type="noConversion" alignment="left"/>
  </si>
  <si>
    <t xml:space="preserve">洋老板官方账号</t>
    <phoneticPr fontId="1" type="noConversion" alignment="left"/>
  </si>
  <si>
    <t xml:space="preserve">https://www.douyin.com/share/user/104602289948</t>
    <phoneticPr fontId="1" type="noConversion" alignment="left"/>
  </si>
  <si>
    <t xml:space="preserve">DRAIK</t>
    <phoneticPr fontId="1" type="noConversion" alignment="left"/>
  </si>
  <si>
    <t xml:space="preserve">https://www.douyin.com/share/user/58266692238</t>
    <phoneticPr fontId="1" type="noConversion" alignment="left"/>
  </si>
  <si>
    <t xml:space="preserve">我是韩刚啊</t>
    <phoneticPr fontId="1" type="noConversion" alignment="left"/>
  </si>
  <si>
    <t xml:space="preserve">https://www.douyin.com/share/user/95946497379</t>
    <phoneticPr fontId="1" type="noConversion" alignment="left"/>
  </si>
  <si>
    <t xml:space="preserve">大酱有想法（爱发明）</t>
    <phoneticPr fontId="1" type="noConversion" alignment="left"/>
  </si>
  <si>
    <t xml:space="preserve">https://www.douyin.com/share/user/61046041947</t>
    <phoneticPr fontId="1" type="noConversion" alignment="left"/>
  </si>
  <si>
    <t xml:space="preserve">赵镭老师</t>
    <phoneticPr fontId="1" type="noConversion" alignment="left"/>
  </si>
  <si>
    <t xml:space="preserve">https://www.douyin.com/share/user/75487128471</t>
    <phoneticPr fontId="1" type="noConversion" alignment="left"/>
  </si>
  <si>
    <t xml:space="preserve">维c大叔团</t>
    <phoneticPr fontId="1" type="noConversion" alignment="left"/>
  </si>
  <si>
    <t xml:space="preserve">https://www.douyin.com/share/user/107917024384</t>
    <phoneticPr fontId="1" type="noConversion" alignment="left"/>
  </si>
  <si>
    <t xml:space="preserve">春天个春</t>
    <phoneticPr fontId="1" type="noConversion" alignment="left"/>
  </si>
  <si>
    <t xml:space="preserve">https://www.douyin.com/share/user/94214218922</t>
    <phoneticPr fontId="1" type="noConversion" alignment="left"/>
  </si>
  <si>
    <t xml:space="preserve">昭弟er</t>
    <phoneticPr fontId="1" type="noConversion" alignment="left"/>
  </si>
  <si>
    <t xml:space="preserve">https://www.douyin.com/share/user/61774752492</t>
    <phoneticPr fontId="1" type="noConversion" alignment="left"/>
  </si>
  <si>
    <t xml:space="preserve">万国码头</t>
    <phoneticPr fontId="1" type="noConversion" alignment="left"/>
  </si>
  <si>
    <t xml:space="preserve">https://www.douyin.com/share/user/103755286372</t>
    <phoneticPr fontId="1" type="noConversion" alignment="left"/>
  </si>
  <si>
    <t xml:space="preserve">安德洛 夫斯基【快乐声产线】</t>
    <phoneticPr fontId="1" type="noConversion" alignment="left"/>
  </si>
  <si>
    <t xml:space="preserve">https://www.douyin.com/share/user/64272423334</t>
    <phoneticPr fontId="1" type="noConversion" alignment="left"/>
  </si>
  <si>
    <t xml:space="preserve">刘雅乐.</t>
    <phoneticPr fontId="1" type="noConversion" alignment="left"/>
  </si>
  <si>
    <t xml:space="preserve">https://www.douyin.com/share/user/71924450975</t>
    <phoneticPr fontId="1" type="noConversion" alignment="left"/>
  </si>
  <si>
    <t xml:space="preserve">精彩瞬间带你笑</t>
    <phoneticPr fontId="1" type="noConversion" alignment="left"/>
  </si>
  <si>
    <t xml:space="preserve">https://www.douyin.com/share/user/75472301412</t>
    <phoneticPr fontId="1" type="noConversion" alignment="left"/>
  </si>
  <si>
    <t xml:space="preserve">喜哥喜嫂海鲜</t>
    <phoneticPr fontId="1" type="noConversion" alignment="left"/>
  </si>
  <si>
    <t xml:space="preserve">https://www.douyin.com/share/user/75743141851</t>
    <phoneticPr fontId="1" type="noConversion" alignment="left"/>
  </si>
  <si>
    <t xml:space="preserve">古月文武小五哥</t>
    <phoneticPr fontId="1" type="noConversion" alignment="left"/>
  </si>
  <si>
    <t xml:space="preserve">https://www.douyin.com/share/user/77315463298</t>
    <phoneticPr fontId="1" type="noConversion" alignment="left"/>
  </si>
  <si>
    <t xml:space="preserve">杨晨</t>
    <phoneticPr fontId="1" type="noConversion" alignment="left"/>
  </si>
  <si>
    <t xml:space="preserve">https://www.douyin.com/share/user/54714905173</t>
    <phoneticPr fontId="1" type="noConversion" alignment="left"/>
  </si>
  <si>
    <t xml:space="preserve">做好门锁的三只狮子:Italy:</t>
    <phoneticPr fontId="1" type="noConversion" alignment="left"/>
  </si>
  <si>
    <t xml:space="preserve">https://www.douyin.com/share/user/51547089439</t>
    <phoneticPr fontId="1" type="noConversion" alignment="left"/>
  </si>
  <si>
    <t xml:space="preserve">1米82大V姐</t>
    <phoneticPr fontId="1" type="noConversion" alignment="left"/>
  </si>
  <si>
    <t xml:space="preserve">https://www.douyin.com/share/user/55531551427</t>
    <phoneticPr fontId="1" type="noConversion" alignment="left"/>
  </si>
  <si>
    <t xml:space="preserve">誉马线传媒</t>
    <phoneticPr fontId="1" type="noConversion" alignment="left"/>
  </si>
  <si>
    <t xml:space="preserve">https://www.douyin.com/share/user/60411560491</t>
    <phoneticPr fontId="1" type="noConversion" alignment="left"/>
  </si>
  <si>
    <r>
      <rPr>
        <rFont val="Microsoft YaHei"/>
        <sz val="10.0"/>
        <color rgb="FF000000"/>
      </rPr>
      <t xml:space="preserve">电话</t>
    </r>
    <phoneticPr fontId="1" type="noConversion" alignment="left"/>
  </si>
  <si>
    <t xml:space="preserve">绿树电竞</t>
    <phoneticPr fontId="1" type="noConversion" alignment="left"/>
  </si>
  <si>
    <t xml:space="preserve">https://www.douyin.com/share/user/108954842174</t>
    <phoneticPr fontId="1" type="noConversion" alignment="left"/>
  </si>
  <si>
    <t xml:space="preserve">钦墨（搞笑、导航、剧情）</t>
    <phoneticPr fontId="1" type="noConversion" alignment="left"/>
  </si>
  <si>
    <t xml:space="preserve">https://www.douyin.com/share/user/64408168353</t>
    <phoneticPr fontId="1" type="noConversion" alignment="left"/>
  </si>
  <si>
    <t xml:space="preserve">魏姐珠宝</t>
    <phoneticPr fontId="1" type="noConversion" alignment="left"/>
  </si>
  <si>
    <t xml:space="preserve">https://www.douyin.com/share/user/60694552451</t>
    <phoneticPr fontId="1" type="noConversion" alignment="left"/>
  </si>
  <si>
    <t xml:space="preserve">小楠美er</t>
    <phoneticPr fontId="1" type="noConversion" alignment="left"/>
  </si>
  <si>
    <t xml:space="preserve">https://www.douyin.com/share/user/57829942629</t>
    <phoneticPr fontId="1" type="noConversion" alignment="left"/>
  </si>
  <si>
    <t xml:space="preserve">刘大悦</t>
    <phoneticPr fontId="1" type="noConversion" alignment="left"/>
  </si>
  <si>
    <t xml:space="preserve">https://www.douyin.com/share/user/105163455205</t>
    <phoneticPr fontId="1" type="noConversion" alignment="left"/>
  </si>
  <si>
    <t xml:space="preserve">华熙哥</t>
    <phoneticPr fontId="1" type="noConversion" alignment="left"/>
  </si>
  <si>
    <t xml:space="preserve">https://www.douyin.com/share/user/64488723553</t>
    <phoneticPr fontId="1" type="noConversion" alignment="left"/>
  </si>
  <si>
    <t xml:space="preserve">谢谢谢广坤</t>
    <phoneticPr fontId="1" type="noConversion" alignment="left"/>
  </si>
  <si>
    <t xml:space="preserve">https://www.douyin.com/share/user/110508378524</t>
    <phoneticPr fontId="1" type="noConversion" alignment="left"/>
  </si>
  <si>
    <t xml:space="preserve">平头哥很硬</t>
    <phoneticPr fontId="1" type="noConversion" alignment="left"/>
  </si>
  <si>
    <t xml:space="preserve">https://www.douyin.com/share/user/83852510648</t>
    <phoneticPr fontId="1" type="noConversion" alignment="left"/>
  </si>
  <si>
    <t xml:space="preserve">大荔安心豆浆（6月15号生日庆）</t>
    <phoneticPr fontId="1" type="noConversion" alignment="left"/>
  </si>
  <si>
    <t xml:space="preserve">https://www.douyin.com/share/user/79592877691</t>
    <phoneticPr fontId="1" type="noConversion" alignment="left"/>
  </si>
  <si>
    <t xml:space="preserve">D神哥哥</t>
    <phoneticPr fontId="1" type="noConversion" alignment="left"/>
  </si>
  <si>
    <t xml:space="preserve">https://www.douyin.com/share/user/67799111600</t>
    <phoneticPr fontId="1" type="noConversion" alignment="left"/>
  </si>
  <si>
    <t xml:space="preserve">小强丹丹</t>
    <phoneticPr fontId="1" type="noConversion" alignment="left"/>
  </si>
  <si>
    <t xml:space="preserve">https://www.douyin.com/share/user/97400204474</t>
    <phoneticPr fontId="1" type="noConversion" alignment="left"/>
  </si>
  <si>
    <r>
      <rPr>
        <rFont val="Arial"/>
        <sz val="10.0"/>
        <color rgb="FF000000"/>
      </rPr>
      <t xml:space="preserve">微信</t>
    </r>
    <phoneticPr fontId="1" type="noConversion" alignment="left"/>
  </si>
  <si>
    <t xml:space="preserve">乐呵呵，果哈哈</t>
    <phoneticPr fontId="1" type="noConversion" alignment="left"/>
  </si>
  <si>
    <t xml:space="preserve">https://www.douyin.com/share/user/100219630618</t>
    <phoneticPr fontId="1" type="noConversion" alignment="left"/>
  </si>
  <si>
    <t xml:space="preserve">严三</t>
    <phoneticPr fontId="1" type="noConversion" alignment="left"/>
  </si>
  <si>
    <t xml:space="preserve">https://www.douyin.com/share/user/59032831697</t>
    <phoneticPr fontId="1" type="noConversion" alignment="left"/>
  </si>
  <si>
    <t xml:space="preserve">马颖大哥</t>
    <phoneticPr fontId="1" type="noConversion" alignment="left"/>
  </si>
  <si>
    <t xml:space="preserve">https://www.douyin.com/share/user/2845125352099982</t>
    <phoneticPr fontId="1" type="noConversion" alignment="left"/>
  </si>
  <si>
    <t xml:space="preserve">小:red_heart:姐姐</t>
    <phoneticPr fontId="1" type="noConversion" alignment="left"/>
  </si>
  <si>
    <t xml:space="preserve">https://www.douyin.com/share/user/72665387459</t>
    <phoneticPr fontId="1" type="noConversion" alignment="left"/>
  </si>
  <si>
    <t xml:space="preserve">我叫铁有才</t>
    <phoneticPr fontId="1" type="noConversion" alignment="left"/>
  </si>
  <si>
    <t xml:space="preserve">https://www.douyin.com/share/user/107675870653</t>
    <phoneticPr fontId="1" type="noConversion" alignment="left"/>
  </si>
  <si>
    <t xml:space="preserve">头上长草的小可爱:face_blowing_a_kiss:</t>
    <phoneticPr fontId="1" type="noConversion" alignment="left"/>
  </si>
  <si>
    <t xml:space="preserve">https://www.douyin.com/share/user/101300153569</t>
    <phoneticPr fontId="1" type="noConversion" alignment="left"/>
  </si>
  <si>
    <t xml:space="preserve">苏六六苏七七</t>
    <phoneticPr fontId="1" type="noConversion" alignment="left"/>
  </si>
  <si>
    <t xml:space="preserve">https://www.douyin.com/share/user/4050250666083563</t>
    <phoneticPr fontId="1" type="noConversion" alignment="left"/>
  </si>
  <si>
    <t xml:space="preserve">落九川</t>
    <phoneticPr fontId="1" type="noConversion" alignment="left"/>
  </si>
  <si>
    <t xml:space="preserve">https://www.douyin.com/share/user/99452845833</t>
    <phoneticPr fontId="1" type="noConversion" alignment="left"/>
  </si>
  <si>
    <t xml:space="preserve">浩六六</t>
    <phoneticPr fontId="1" type="noConversion" alignment="left"/>
  </si>
  <si>
    <t xml:space="preserve">https://www.douyin.com/share/user/3628044580040573</t>
    <phoneticPr fontId="1" type="noConversion" alignment="left"/>
  </si>
  <si>
    <t xml:space="preserve">左宇承:sparkles:</t>
    <phoneticPr fontId="1" type="noConversion" alignment="left"/>
  </si>
  <si>
    <t xml:space="preserve">https://www.douyin.com/share/user/58682546531</t>
    <phoneticPr fontId="1" type="noConversion" alignment="left"/>
  </si>
  <si>
    <r>
      <rPr>
        <rFont val="Microsoft YaHei"/>
        <sz val="10.0"/>
      </rPr>
      <t xml:space="preserve">铁娃 二弟</t>
    </r>
    <r>
      <rPr>
        <rFont val="等线"/>
        <sz val="10.0"/>
        <color rgb="FF000000"/>
      </rPr>
      <t xml:space="preserve">๑</t>
    </r>
    <r>
      <rPr>
        <rFont val="微软雅黑"/>
        <sz val="10.0"/>
        <color rgb="FF000000"/>
      </rPr>
      <t xml:space="preserve">农村瞎扯蛋</t>
    </r>
    <phoneticPr fontId="1" type="noConversion" alignment="left"/>
  </si>
  <si>
    <t xml:space="preserve">https://www.douyin.com/share/user/77438641577</t>
    <phoneticPr fontId="1" type="noConversion" alignment="left"/>
  </si>
  <si>
    <t xml:space="preserve">叶子:leaf_fluttering_in_wind:</t>
    <phoneticPr fontId="1" type="noConversion" alignment="left"/>
  </si>
  <si>
    <t xml:space="preserve">https://www.douyin.com/share/user/98886525531</t>
    <phoneticPr fontId="1" type="noConversion" alignment="left"/>
  </si>
  <si>
    <t xml:space="preserve">一只大肥希:slightly_smiling_face:（今晚不直播）</t>
    <phoneticPr fontId="1" type="noConversion" alignment="left"/>
  </si>
  <si>
    <t xml:space="preserve">https://www.douyin.com/share/user/56685808106</t>
    <phoneticPr fontId="1" type="noConversion" alignment="left"/>
  </si>
  <si>
    <t xml:space="preserve">台湾美眉奈奈</t>
    <phoneticPr fontId="1" type="noConversion" alignment="left"/>
  </si>
  <si>
    <t xml:space="preserve">https://www.douyin.com/share/user/3408076717953324</t>
    <phoneticPr fontId="1" type="noConversion" alignment="left"/>
  </si>
  <si>
    <t xml:space="preserve">阿尔法蛋官方</t>
    <phoneticPr fontId="1" type="noConversion" alignment="left"/>
  </si>
  <si>
    <t xml:space="preserve">https://www.douyin.com/share/user/100382301045</t>
    <phoneticPr fontId="1" type="noConversion" alignment="left"/>
  </si>
  <si>
    <t xml:space="preserve">敬九</t>
    <phoneticPr fontId="1" type="noConversion" alignment="left"/>
  </si>
  <si>
    <t xml:space="preserve">https://www.douyin.com/share/user/70204675544</t>
    <phoneticPr fontId="1" type="noConversion" alignment="left"/>
  </si>
  <si>
    <t xml:space="preserve">性情大叔（只管努力）</t>
    <phoneticPr fontId="1" type="noConversion" alignment="left"/>
  </si>
  <si>
    <t xml:space="preserve">https://www.douyin.com/share/user/103155750128</t>
    <phoneticPr fontId="1" type="noConversion" alignment="left"/>
  </si>
  <si>
    <t xml:space="preserve">迪嗓科disco</t>
    <phoneticPr fontId="1" type="noConversion" alignment="left"/>
  </si>
  <si>
    <t xml:space="preserve">https://www.douyin.com/share/user/39212609970877</t>
    <phoneticPr fontId="1" type="noConversion" alignment="left"/>
  </si>
  <si>
    <t xml:space="preserve">阿贤呀（原声）</t>
    <phoneticPr fontId="1" type="noConversion" alignment="left"/>
  </si>
  <si>
    <t xml:space="preserve">https://www.douyin.com/share/user/78085054857</t>
    <phoneticPr fontId="1" type="noConversion" alignment="left"/>
  </si>
  <si>
    <t xml:space="preserve">智森农场</t>
    <phoneticPr fontId="1" type="noConversion" alignment="left"/>
  </si>
  <si>
    <t xml:space="preserve">https://www.douyin.com/share/user/4270101369980444</t>
    <phoneticPr fontId="1" type="noConversion" alignment="left"/>
  </si>
  <si>
    <t xml:space="preserve">吉好炸串饭团</t>
    <phoneticPr fontId="1" type="noConversion" alignment="left"/>
  </si>
  <si>
    <t xml:space="preserve">https://www.douyin.com/share/user/60331389915</t>
    <phoneticPr fontId="1" type="noConversion" alignment="left"/>
  </si>
  <si>
    <t xml:space="preserve">有味先生</t>
    <phoneticPr fontId="1" type="noConversion" alignment="left"/>
  </si>
  <si>
    <t xml:space="preserve">https://www.douyin.com/share/user/75342637838</t>
    <phoneticPr fontId="1" type="noConversion" alignment="left"/>
  </si>
  <si>
    <t xml:space="preserve">龙门记忆吃货团</t>
    <phoneticPr fontId="1" type="noConversion" alignment="left"/>
  </si>
  <si>
    <t xml:space="preserve">https://www.douyin.com/share/user/111447223817</t>
    <phoneticPr fontId="1" type="noConversion" alignment="left"/>
  </si>
  <si>
    <t xml:space="preserve">农村小翠花</t>
    <phoneticPr fontId="1" type="noConversion" alignment="left"/>
  </si>
  <si>
    <t xml:space="preserve">https://www.douyin.com/share/user/67520667853</t>
    <phoneticPr fontId="1" type="noConversion" alignment="left"/>
  </si>
  <si>
    <r>
      <rPr>
        <rFont val="Arial"/>
        <sz val="10.0"/>
        <color rgb="FF000000"/>
      </rPr>
      <t xml:space="preserve">优米食品模型</t>
    </r>
    <phoneticPr fontId="1" type="noConversion" alignment="left"/>
  </si>
  <si>
    <t xml:space="preserve">https://www.douyin.com/share/user/76917805518</t>
    <phoneticPr fontId="1" type="noConversion" alignment="left"/>
  </si>
  <si>
    <t xml:space="preserve">将大莱</t>
    <phoneticPr fontId="1" type="noConversion" alignment="left"/>
  </si>
  <si>
    <t xml:space="preserve">https://www.douyin.com/share/user/81658252842</t>
    <phoneticPr fontId="1" type="noConversion" alignment="left"/>
  </si>
  <si>
    <t xml:space="preserve">猴神:monkey:大叔和宋大都督</t>
    <phoneticPr fontId="1" type="noConversion" alignment="left"/>
  </si>
  <si>
    <t xml:space="preserve">https://www.douyin.com/share/user/71989548383</t>
    <phoneticPr fontId="1" type="noConversion" alignment="left"/>
  </si>
  <si>
    <t xml:space="preserve">鄙人李洋洋</t>
    <phoneticPr fontId="1" type="noConversion" alignment="left"/>
  </si>
  <si>
    <t xml:space="preserve">https://www.douyin.com/share/user/81276036245</t>
    <phoneticPr fontId="1" type="noConversion" alignment="left"/>
  </si>
  <si>
    <t xml:space="preserve">春丽丽</t>
    <phoneticPr fontId="1" type="noConversion" alignment="left"/>
  </si>
  <si>
    <t xml:space="preserve">https://www.douyin.com/share/user/71193663101</t>
    <phoneticPr fontId="1" type="noConversion" alignment="left"/>
  </si>
  <si>
    <t xml:space="preserve">蕊蕊吖</t>
    <phoneticPr fontId="1" type="noConversion" alignment="left"/>
  </si>
  <si>
    <t xml:space="preserve">https://www.douyin.com/share/user/93598478632</t>
    <phoneticPr fontId="1" type="noConversion" alignment="left"/>
  </si>
  <si>
    <r>
      <rPr>
        <rFont val="Arial"/>
        <sz val="10.0"/>
        <color rgb="FF112233"/>
        <b val="true"/>
      </rPr>
      <t xml:space="preserve">最后更新日期</t>
    </r>
    <phoneticPr fontId="1" type="noConversion" alignment="left"/>
  </si>
  <si>
    <r>
      <rPr>
        <rFont val="Microsoft YaHei"/>
        <sz val="10.0"/>
      </rPr>
      <t xml:space="preserve">-</t>
    </r>
    <r>
      <rPr>
        <rFont val="微软雅黑"/>
        <sz val="10.0"/>
        <color rgb="FF000000"/>
      </rPr>
      <t xml:space="preserve">    </t>
    </r>
    <r>
      <rPr>
        <rFont val="Microsoft YaHei"/>
        <sz val="10.0"/>
      </rPr>
      <t xml:space="preserve">麦麦</t>
    </r>
    <r>
      <rPr>
        <rFont val="微软雅黑"/>
        <sz val="10.0"/>
        <color rgb="FF000000"/>
      </rPr>
      <t xml:space="preserve">  :r</t>
    </r>
    <r>
      <rPr>
        <rFont val="Microsoft YaHei"/>
        <sz val="10.0"/>
      </rPr>
      <t xml:space="preserve">ibbon:</t>
    </r>
    <phoneticPr fontId="1" type="noConversion" alignment="left"/>
  </si>
  <si>
    <t xml:space="preserve">https://www.douyin.com/share/user/62691698167</t>
    <phoneticPr fontId="1" type="noConversion" alignment="left"/>
  </si>
  <si>
    <r>
      <rPr>
        <rFont val="Microsoft YaHei"/>
        <sz val="10.0"/>
        <color rgb="FF000000"/>
      </rPr>
      <t xml:space="preserve">抖音</t>
    </r>
    <phoneticPr fontId="1" type="noConversion" alignment="left"/>
  </si>
  <si>
    <t xml:space="preserve">谭小聪明</t>
    <phoneticPr fontId="1" type="noConversion" alignment="left"/>
  </si>
  <si>
    <t xml:space="preserve">https://www.douyin.com/share/user/93539980269</t>
    <phoneticPr fontId="1" type="noConversion" alignment="left"/>
  </si>
  <si>
    <r>
      <rPr>
        <rFont val="Microsoft YaHei"/>
        <sz val="10.0"/>
        <color rgb="FF000000"/>
      </rPr>
      <t xml:space="preserve">海外作者</t>
    </r>
    <phoneticPr fontId="1" type="noConversion" alignment="left"/>
  </si>
  <si>
    <t xml:space="preserve">柚子犟:fire:</t>
    <phoneticPr fontId="1" type="noConversion" alignment="left"/>
  </si>
  <si>
    <t xml:space="preserve">https://www.douyin.com/share/user/95126918790</t>
    <phoneticPr fontId="1" type="noConversion" alignment="left"/>
  </si>
  <si>
    <r>
      <rPr>
        <rFont val="Microsoft YaHei"/>
        <sz val="10.0"/>
        <color rgb="FF000000"/>
      </rPr>
      <t xml:space="preserve">柚子酱（假期中。。。。）</t>
    </r>
    <phoneticPr fontId="1" type="noConversion" alignment="left"/>
  </si>
  <si>
    <t xml:space="preserve">小仔仔:baby_angel:</t>
    <phoneticPr fontId="1" type="noConversion" alignment="left"/>
  </si>
  <si>
    <t xml:space="preserve">https://www.douyin.com/share/user/96826388738</t>
    <phoneticPr fontId="1" type="noConversion" alignment="left"/>
  </si>
  <si>
    <t xml:space="preserve">是你家仔仔：</t>
    <phoneticPr fontId="1" type="noConversion" alignment="left"/>
  </si>
  <si>
    <t xml:space="preserve">润辉超市-大润发九洲店</t>
    <phoneticPr fontId="1" type="noConversion" alignment="left"/>
  </si>
  <si>
    <t xml:space="preserve">https://www.douyin.com/share/user/99017335366</t>
    <phoneticPr fontId="1" type="noConversion" alignment="left"/>
  </si>
  <si>
    <t xml:space="preserve">杨娃娃:lollipop:</t>
    <phoneticPr fontId="1" type="noConversion" alignment="left"/>
  </si>
  <si>
    <t xml:space="preserve">https://www.douyin.com/share/user/82978172150</t>
    <phoneticPr fontId="1" type="noConversion" alignment="left"/>
  </si>
  <si>
    <t xml:space="preserve">崔珊珊</t>
    <phoneticPr fontId="1" type="noConversion" alignment="left"/>
  </si>
  <si>
    <t xml:space="preserve">https://www.douyin.com/share/user/69633613285</t>
    <phoneticPr fontId="1" type="noConversion" alignment="left"/>
  </si>
  <si>
    <t xml:space="preserve">3Gm汽车性能升级中心</t>
    <phoneticPr fontId="1" type="noConversion" alignment="left"/>
  </si>
  <si>
    <t xml:space="preserve">https://www.douyin.com/share/user/106387174770</t>
    <phoneticPr fontId="1" type="noConversion" alignment="left"/>
  </si>
  <si>
    <t xml:space="preserve">摄影师_啊喂</t>
    <phoneticPr fontId="1" type="noConversion" alignment="left"/>
  </si>
  <si>
    <t xml:space="preserve">https://www.douyin.com/share/user/93609475273</t>
    <phoneticPr fontId="1" type="noConversion" alignment="left"/>
  </si>
  <si>
    <t xml:space="preserve">抖音+商务微信</t>
    <phoneticPr fontId="1" type="noConversion" alignment="left"/>
  </si>
  <si>
    <t xml:space="preserve">商务：QS0661(非本人)</t>
    <phoneticPr fontId="1" type="noConversion" alignment="left"/>
  </si>
  <si>
    <t xml:space="preserve">小丁美子</t>
    <phoneticPr fontId="1" type="noConversion" alignment="left"/>
  </si>
  <si>
    <t xml:space="preserve">https://www.douyin.com/share/user/80622548762</t>
    <phoneticPr fontId="1" type="noConversion" alignment="left"/>
  </si>
  <si>
    <t xml:space="preserve">嗨绵阳</t>
    <phoneticPr fontId="1" type="noConversion" alignment="left"/>
  </si>
  <si>
    <t xml:space="preserve">https://www.douyin.com/share/user/106604173412</t>
    <phoneticPr fontId="1" type="noConversion" alignment="left"/>
  </si>
  <si>
    <t xml:space="preserve">stanleywu0806</t>
    <phoneticPr fontId="1" type="noConversion" alignment="left"/>
  </si>
  <si>
    <t xml:space="preserve">可以叫我荣大夫</t>
    <phoneticPr fontId="1" type="noConversion" alignment="left"/>
  </si>
  <si>
    <t xml:space="preserve">https://www.douyin.com/share/user/94863579608</t>
    <phoneticPr fontId="1" type="noConversion" alignment="left"/>
  </si>
  <si>
    <t xml:space="preserve">小影小浪夫妇</t>
    <phoneticPr fontId="1" type="noConversion" alignment="left"/>
  </si>
  <si>
    <t xml:space="preserve">https://www.douyin.com/share/user/89923470088</t>
    <phoneticPr fontId="1" type="noConversion" alignment="left"/>
  </si>
  <si>
    <t xml:space="preserve">韩小浪（不过是美食类）1119.4w粉丝</t>
    <phoneticPr fontId="1" type="noConversion" alignment="left"/>
  </si>
  <si>
    <t xml:space="preserve">商务微信</t>
    <phoneticPr fontId="1" type="noConversion" alignment="left"/>
  </si>
  <si>
    <t xml:space="preserve">商务微信：dongtroper2</t>
    <phoneticPr fontId="1" type="noConversion" alignment="left"/>
  </si>
  <si>
    <t xml:space="preserve">生哥表演你来看</t>
    <phoneticPr fontId="1" type="noConversion" alignment="left"/>
  </si>
  <si>
    <t xml:space="preserve">https://www.douyin.com/share/user/111529030654</t>
    <phoneticPr fontId="1" type="noConversion" alignment="left"/>
  </si>
  <si>
    <t xml:space="preserve">每晚8:00直播</t>
    <phoneticPr fontId="1" type="noConversion" alignment="left"/>
  </si>
  <si>
    <t xml:space="preserve">抖音</t>
    <phoneticPr fontId="1" type="noConversion" alignment="left"/>
  </si>
  <si>
    <t xml:space="preserve">浩天脱口秀</t>
    <phoneticPr fontId="1" type="noConversion" alignment="left"/>
  </si>
  <si>
    <t xml:space="preserve">https://www.douyin.com/share/user/100423548903</t>
    <phoneticPr fontId="1" type="noConversion" alignment="left"/>
  </si>
  <si>
    <t xml:space="preserve">商务：peiguijieniu</t>
    <phoneticPr fontId="1" type="noConversion" alignment="left"/>
  </si>
  <si>
    <t xml:space="preserve">长江:person_biking:</t>
    <phoneticPr fontId="1" type="noConversion" alignment="left"/>
  </si>
  <si>
    <t xml:space="preserve">https://www.douyin.com/share/user/97528063606</t>
    <phoneticPr fontId="1" type="noConversion" alignment="left"/>
  </si>
  <si>
    <t xml:space="preserve">嘉鹅</t>
    <phoneticPr fontId="1" type="noConversion" alignment="left"/>
  </si>
  <si>
    <t xml:space="preserve">https://www.douyin.com/share/user/4322905789303031</t>
    <phoneticPr fontId="1" type="noConversion" alignment="left"/>
  </si>
  <si>
    <t xml:space="preserve">四川晓幺妹儿</t>
    <phoneticPr fontId="1" type="noConversion" alignment="left"/>
  </si>
  <si>
    <t xml:space="preserve">https://www.douyin.com/share/user/106786583919</t>
    <phoneticPr fontId="1" type="noConversion" alignment="left"/>
  </si>
  <si>
    <t xml:space="preserve">莫小瑜</t>
    <phoneticPr fontId="1" type="noConversion" alignment="left"/>
  </si>
  <si>
    <t xml:space="preserve">https://www.douyin.com/share/user/4270134534347853</t>
    <phoneticPr fontId="1" type="noConversion" alignment="left"/>
  </si>
  <si>
    <t xml:space="preserve">莫小瑜：moxiaoyu666</t>
    <phoneticPr fontId="1" type="noConversion" alignment="left"/>
  </si>
  <si>
    <t xml:space="preserve">夕锅:smiling_face_with_sunglasses:</t>
    <phoneticPr fontId="1" type="noConversion" alignment="left"/>
  </si>
  <si>
    <t xml:space="preserve">https://www.douyin.com/share/user/2757200972091031</t>
    <phoneticPr fontId="1" type="noConversion" alignment="left"/>
  </si>
  <si>
    <t xml:space="preserve">唯一小号：LX1997520（未搜索）xiguo1997（抖音号尝试搜了一下微信，触达）</t>
    <phoneticPr fontId="1" type="noConversion" alignment="left"/>
  </si>
  <si>
    <t xml:space="preserve">觉颖珠宝</t>
    <phoneticPr fontId="1" type="noConversion" alignment="left"/>
  </si>
  <si>
    <t xml:space="preserve">https://www.douyin.com/share/user/2757164502352843</t>
    <phoneticPr fontId="1" type="noConversion" alignment="left"/>
  </si>
  <si>
    <t xml:space="preserve">皮皮朵:cherry_blossom:</t>
    <phoneticPr fontId="1" type="noConversion" alignment="left"/>
  </si>
  <si>
    <t xml:space="preserve">https://www.douyin.com/share/user/4322877064612686</t>
    <phoneticPr fontId="1" type="noConversion" alignment="left"/>
  </si>
  <si>
    <r>
      <rPr>
        <rFont val="宋体"/>
        <sz val="10.0"/>
        <color rgb="FF000000"/>
      </rPr>
      <t xml:space="preserve">皮皮朵，抖音号</t>
    </r>
    <r>
      <rPr>
        <rFont val="Calibri"/>
        <sz val="10.0"/>
        <color rgb="FF000000"/>
      </rPr>
      <t xml:space="preserve">huaduo8888</t>
    </r>
    <phoneticPr fontId="1" type="noConversion" alignment="left"/>
  </si>
  <si>
    <t xml:space="preserve">娟娟同学</t>
    <phoneticPr fontId="1" type="noConversion" alignment="left"/>
  </si>
  <si>
    <t xml:space="preserve">https://www.douyin.com/share/user/1490570278342284</t>
    <phoneticPr fontId="1" type="noConversion" alignment="left"/>
  </si>
  <si>
    <r>
      <rPr>
        <rFont val="宋体"/>
        <sz val="10.0"/>
        <color rgb="FF000000"/>
      </rPr>
      <t xml:space="preserve">娟娟看房记，抖音号，</t>
    </r>
    <r>
      <rPr>
        <rFont val="Calibri"/>
        <sz val="10.0"/>
        <color rgb="FF000000"/>
      </rPr>
      <t xml:space="preserve">LJJ5209988</t>
    </r>
    <r>
      <rPr>
        <rFont val="宋体"/>
        <sz val="10.0"/>
        <color rgb="FF000000"/>
      </rPr>
      <t xml:space="preserve">（看房必回）</t>
    </r>
    <phoneticPr fontId="1" type="noConversion" alignment="left"/>
  </si>
  <si>
    <t xml:space="preserve">大林音乐汇:musical_note:</t>
    <phoneticPr fontId="1" type="noConversion" alignment="left"/>
  </si>
  <si>
    <t xml:space="preserve">https://www.douyin.com/share/user/3751169332358219</t>
    <phoneticPr fontId="1" type="noConversion" alignment="left"/>
  </si>
  <si>
    <r>
      <rPr>
        <rFont val="宋体"/>
        <sz val="10.0"/>
        <color rgb="FF000000"/>
      </rPr>
      <t xml:space="preserve">晓浪姐妹：zsbzqy666</t>
    </r>
    <phoneticPr fontId="1" type="noConversion" alignment="left"/>
  </si>
  <si>
    <t xml:space="preserve">B座603</t>
    <phoneticPr fontId="1" type="noConversion" alignment="left"/>
  </si>
  <si>
    <t xml:space="preserve">https://www.douyin.com/share/user/1596108460532878</t>
    <phoneticPr fontId="1" type="noConversion" alignment="left"/>
  </si>
  <si>
    <t xml:space="preserve">诸葛杏花</t>
    <phoneticPr fontId="1" type="noConversion" alignment="left"/>
  </si>
  <si>
    <t xml:space="preserve">https://www.douyin.com/share/user/4234956118430523</t>
    <phoneticPr fontId="1" type="noConversion" alignment="left"/>
  </si>
  <si>
    <r>
      <rPr>
        <rFont val="Arial"/>
        <sz val="10.0"/>
        <color rgb="FF000000"/>
      </rPr>
      <t xml:space="preserve">一支小奈</t>
    </r>
    <phoneticPr fontId="1" type="noConversion" alignment="left"/>
  </si>
  <si>
    <r>
      <rPr>
        <rFont val="Microsoft YaHei"/>
        <sz val="10.0"/>
        <color rgb="FF000000"/>
      </rPr>
      <t xml:space="preserve">王大能耐（有办法）</t>
    </r>
    <phoneticPr fontId="1" type="noConversion" alignment="left"/>
  </si>
  <si>
    <t xml:space="preserve">https://www.douyin.com/share/user/65033200441</t>
    <phoneticPr fontId="1" type="noConversion" alignment="left"/>
  </si>
  <si>
    <r>
      <rPr>
        <rFont val="宋体"/>
        <sz val="10.0"/>
        <color rgb="FF000000"/>
      </rPr>
      <t xml:space="preserve">王大能耐（爱发明）</t>
    </r>
    <r>
      <rPr>
        <rFont val="Calibri"/>
        <sz val="10.0"/>
        <color rgb="FF000000"/>
      </rPr>
      <t xml:space="preserve">wdnn332</t>
    </r>
    <phoneticPr fontId="1" type="noConversion" alignment="left"/>
  </si>
  <si>
    <t xml:space="preserve">小福仙槑槑</t>
    <phoneticPr fontId="1" type="noConversion" alignment="left"/>
  </si>
  <si>
    <t xml:space="preserve">https://www.douyin.com/share/user/3144237472294940</t>
    <phoneticPr fontId="1" type="noConversion" alignment="left"/>
  </si>
  <si>
    <r>
      <rPr>
        <rFont val="宋体"/>
        <sz val="10.0"/>
        <color rgb="FF000000"/>
      </rPr>
      <t xml:space="preserve">小福仙家族</t>
    </r>
    <r>
      <rPr>
        <rFont val="Calibri"/>
        <sz val="10.0"/>
        <color rgb="FF000000"/>
      </rPr>
      <t xml:space="preserve">XFXMM666</t>
    </r>
    <r>
      <rPr>
        <rFont val="宋体"/>
        <sz val="10.0"/>
        <color rgb="FF000000"/>
      </rPr>
      <t xml:space="preserve">，</t>
    </r>
    <phoneticPr fontId="1" type="noConversion" alignment="left"/>
  </si>
  <si>
    <t xml:space="preserve">符大巍</t>
    <phoneticPr fontId="1" type="noConversion" alignment="left"/>
  </si>
  <si>
    <t xml:space="preserve">https://www.douyin.com/share/user/3390534428133816</t>
    <phoneticPr fontId="1" type="noConversion" alignment="left"/>
  </si>
  <si>
    <r>
      <rPr>
        <rFont val="宋体"/>
        <sz val="10.0"/>
        <color rgb="FF000000"/>
      </rPr>
      <t xml:space="preserve">（抖音</t>
    </r>
    <r>
      <rPr>
        <rFont val="Calibri"/>
        <sz val="10.0"/>
        <color rgb="FF000000"/>
      </rPr>
      <t xml:space="preserve">100</t>
    </r>
    <r>
      <rPr>
        <rFont val="宋体"/>
        <sz val="10.0"/>
        <color rgb="FF000000"/>
      </rPr>
      <t xml:space="preserve">粉了）微信</t>
    </r>
    <r>
      <rPr>
        <rFont val="Calibri"/>
        <sz val="10.0"/>
        <color rgb="FF000000"/>
      </rPr>
      <t xml:space="preserve">kk88gg2</t>
    </r>
    <phoneticPr fontId="1" type="noConversion" alignment="left"/>
  </si>
  <si>
    <t xml:space="preserve">老王吐槽会</t>
    <phoneticPr fontId="1" type="noConversion" alignment="left"/>
  </si>
  <si>
    <t xml:space="preserve">https://www.douyin.com/share/user/628561281302302</t>
    <phoneticPr fontId="1" type="noConversion" alignment="left"/>
  </si>
  <si>
    <t xml:space="preserve">有趣科技，</t>
    <phoneticPr fontId="1" type="noConversion" alignment="left"/>
  </si>
  <si>
    <t xml:space="preserve">一个浪迹天涯的芝麻～</t>
    <phoneticPr fontId="1" type="noConversion" alignment="left"/>
  </si>
  <si>
    <t xml:space="preserve">https://www.douyin.com/share/user/3619208659473144</t>
    <phoneticPr fontId="1" type="noConversion" alignment="left"/>
  </si>
  <si>
    <r>
      <rPr>
        <rFont val="宋体"/>
        <sz val="10.0"/>
        <color rgb="FF000000"/>
      </rPr>
      <t xml:space="preserve">抖音同名</t>
    </r>
    <r>
      <rPr>
        <rFont val="Calibri"/>
        <sz val="10.0"/>
        <color rgb="FF000000"/>
      </rPr>
      <t xml:space="preserve">Zhima0427</t>
    </r>
    <r>
      <rPr>
        <rFont val="宋体"/>
        <sz val="10.0"/>
        <color rgb="FF000000"/>
      </rPr>
      <t xml:space="preserve">，微信，</t>
    </r>
    <r>
      <rPr>
        <rFont val="Calibri"/>
        <sz val="10.0"/>
        <color rgb="FF000000"/>
      </rPr>
      <t xml:space="preserve">dingdangrsyj</t>
    </r>
    <phoneticPr fontId="1" type="noConversion" alignment="left"/>
  </si>
  <si>
    <t xml:space="preserve">哎呦我滴个乖乖</t>
    <phoneticPr fontId="1" type="noConversion" alignment="left"/>
  </si>
  <si>
    <t xml:space="preserve">https://www.douyin.com/share/user/96441200163</t>
    <phoneticPr fontId="1" type="noConversion" alignment="left"/>
  </si>
  <si>
    <r>
      <rPr>
        <rFont val="Microsoft YaHei"/>
        <sz val="10.0"/>
        <color rgb="FF000000"/>
      </rPr>
      <t xml:space="preserve">已激活</t>
    </r>
    <phoneticPr fontId="1" type="noConversion" alignment="left"/>
  </si>
  <si>
    <r>
      <rPr>
        <rFont val="宋体"/>
        <sz val="10.0"/>
        <color rgb="FF000000"/>
      </rPr>
      <t xml:space="preserve">微信：</t>
    </r>
    <r>
      <rPr>
        <rFont val="Calibri"/>
        <sz val="10.0"/>
        <color rgb="FF000000"/>
      </rPr>
      <t xml:space="preserve">xc598248356</t>
    </r>
    <phoneticPr fontId="1" type="noConversion" alignment="left"/>
  </si>
  <si>
    <r>
      <rPr>
        <rFont val="Microsoft YaHei"/>
        <sz val="10.0"/>
        <color rgb="FF000000"/>
      </rPr>
      <t xml:space="preserve">阅想</t>
    </r>
    <phoneticPr fontId="1" type="noConversion" alignment="left"/>
  </si>
  <si>
    <t xml:space="preserve">1001005085924</t>
    <phoneticPr fontId="1" type="noConversion" alignment="left"/>
  </si>
  <si>
    <t xml:space="preserve">万能的支付宝客服</t>
    <phoneticPr fontId="1" type="noConversion" alignment="left"/>
  </si>
  <si>
    <t xml:space="preserve">https://www.douyin.com/share/user/92662361468</t>
    <phoneticPr fontId="1" type="noConversion" alignment="left"/>
  </si>
  <si>
    <r>
      <rPr>
        <rFont val="SimSun"/>
        <sz val="10.0"/>
        <color rgb="FF000000"/>
      </rPr>
      <t xml:space="preserve">万能的支付宝客服</t>
    </r>
    <r>
      <rPr>
        <rFont val="Calibri"/>
        <sz val="10.0"/>
        <color rgb="FF000000"/>
      </rPr>
      <t xml:space="preserve">01676023zfb</t>
    </r>
    <r>
      <rPr>
        <rFont val="SimSun"/>
        <sz val="10.0"/>
        <color rgb="FF000000"/>
      </rPr>
      <t xml:space="preserve">。。官方账号。。。？？？</t>
    </r>
    <phoneticPr fontId="1" type="noConversion" alignment="left"/>
  </si>
  <si>
    <t xml:space="preserve">班班小短腿</t>
    <phoneticPr fontId="1" type="noConversion" alignment="left"/>
  </si>
  <si>
    <t xml:space="preserve">https://www.douyin.com/share/user/105125125681</t>
    <phoneticPr fontId="1" type="noConversion" alignment="left"/>
  </si>
  <si>
    <r>
      <rPr>
        <rFont val="宋体"/>
        <sz val="10.0"/>
        <color rgb="FF000000"/>
      </rPr>
      <t xml:space="preserve">团宠班班，</t>
    </r>
    <r>
      <rPr>
        <rFont val="Calibri"/>
        <sz val="10.0"/>
        <color rgb="FF000000"/>
      </rPr>
      <t xml:space="preserve">wumiaobd66</t>
    </r>
    <r>
      <rPr>
        <rFont val="宋体"/>
        <sz val="10.0"/>
        <color rgb="FF000000"/>
      </rPr>
      <t xml:space="preserve">，微信同号（伍瞄视频。林辉）</t>
    </r>
    <phoneticPr fontId="1" type="noConversion" alignment="left"/>
  </si>
  <si>
    <t xml:space="preserve">小奶果（5.20百天庆）</t>
    <phoneticPr fontId="1" type="noConversion" alignment="left"/>
  </si>
  <si>
    <t xml:space="preserve">https://www.douyin.com/share/user/103637691286</t>
    <phoneticPr fontId="1" type="noConversion" alignment="left"/>
  </si>
  <si>
    <r>
      <rPr>
        <rFont val="Calibri"/>
        <sz val="10.0"/>
        <color rgb="FF000000"/>
      </rPr>
      <t xml:space="preserve">oWo1122</t>
    </r>
    <r>
      <rPr>
        <rFont val="SimSun"/>
        <sz val="10.0"/>
        <color rgb="FF000000"/>
      </rPr>
      <t xml:space="preserve">，声优（72.8w</t>
    </r>
    <phoneticPr fontId="1" type="noConversion" alignment="left"/>
  </si>
  <si>
    <t xml:space="preserve">晨曦(飞哥）</t>
    <phoneticPr fontId="1" type="noConversion" alignment="left"/>
  </si>
  <si>
    <t xml:space="preserve">https://www.douyin.com/share/user/102298785483</t>
    <phoneticPr fontId="1" type="noConversion" alignment="left"/>
  </si>
  <si>
    <r>
      <rPr>
        <rFont val="SimSun"/>
        <sz val="10.0"/>
        <color rgb="FF000000"/>
      </rPr>
      <t xml:space="preserve">抖音号</t>
    </r>
    <r>
      <rPr>
        <rFont val="Calibri"/>
        <sz val="10.0"/>
        <color rgb="FF000000"/>
      </rPr>
      <t xml:space="preserve">1914981717</t>
    </r>
    <r>
      <rPr>
        <rFont val="SimSun"/>
        <sz val="10.0"/>
        <color rgb="FF000000"/>
      </rPr>
      <t xml:space="preserve">，</t>
    </r>
    <r>
      <rPr>
        <rFont val="Calibri"/>
        <sz val="10.0"/>
        <color rgb="FF000000"/>
      </rPr>
      <t xml:space="preserve">ChengXi6326不存在</t>
    </r>
    <phoneticPr fontId="1" type="noConversion" alignment="left"/>
  </si>
  <si>
    <t xml:space="preserve">三姐（二维哥团队）</t>
    <phoneticPr fontId="1" type="noConversion" alignment="left"/>
  </si>
  <si>
    <t xml:space="preserve">https://www.douyin.com/share/user/111044576118</t>
    <phoneticPr fontId="1" type="noConversion" alignment="left"/>
  </si>
  <si>
    <r>
      <rPr>
        <rFont val="SimSun"/>
        <sz val="10.0"/>
        <color rgb="FF000000"/>
      </rPr>
      <t xml:space="preserve">抖音号</t>
    </r>
    <r>
      <rPr>
        <rFont val="Calibri"/>
        <sz val="10.0"/>
        <color rgb="FF000000"/>
      </rPr>
      <t xml:space="preserve">2018986843  153.2w</t>
    </r>
    <phoneticPr fontId="1" type="noConversion" alignment="left"/>
  </si>
  <si>
    <t xml:space="preserve">彦颖:pig_face:</t>
    <phoneticPr fontId="1" type="noConversion" alignment="left"/>
  </si>
  <si>
    <t xml:space="preserve">https://www.douyin.com/share/user/86467266802</t>
    <phoneticPr fontId="1" type="noConversion" alignment="left"/>
  </si>
  <si>
    <r>
      <rPr>
        <rFont val="宋体"/>
        <sz val="10.0"/>
        <color rgb="FF000000"/>
      </rPr>
      <t xml:space="preserve">微信</t>
    </r>
    <r>
      <rPr>
        <rFont val="Calibri"/>
        <sz val="10.0"/>
        <color rgb="FF000000"/>
      </rPr>
      <t xml:space="preserve">lan_3344551</t>
    </r>
    <r>
      <rPr>
        <rFont val="宋体"/>
        <sz val="10.0"/>
        <color rgb="FF000000"/>
      </rPr>
      <t xml:space="preserve">，好吃的，好玩的</t>
    </r>
    <phoneticPr fontId="1" type="noConversion" alignment="left"/>
  </si>
  <si>
    <t xml:space="preserve">水gai上班记</t>
    <phoneticPr fontId="1" type="noConversion" alignment="left"/>
  </si>
  <si>
    <t xml:space="preserve">https://www.douyin.com/share/user/628562225529908</t>
    <phoneticPr fontId="1" type="noConversion" alignment="left"/>
  </si>
  <si>
    <r>
      <rPr>
        <rFont val="宋体"/>
        <sz val="10.0"/>
        <color rgb="FF000000"/>
      </rPr>
      <t xml:space="preserve">二老师，抖音号erlaoshi222</t>
    </r>
    <phoneticPr fontId="1" type="noConversion" alignment="left"/>
  </si>
  <si>
    <t xml:space="preserve">PK时间</t>
    <phoneticPr fontId="1" type="noConversion" alignment="left"/>
  </si>
  <si>
    <t xml:space="preserve">https://www.douyin.com/share/user/3883115238655271</t>
    <phoneticPr fontId="1" type="noConversion" alignment="left"/>
  </si>
  <si>
    <r>
      <rPr>
        <rFont val="宋体"/>
        <sz val="10.0"/>
        <color rgb="FF000000"/>
      </rPr>
      <t xml:space="preserve">唯一微信</t>
    </r>
    <r>
      <rPr>
        <rFont val="Calibri"/>
        <sz val="10.0"/>
        <color rgb="FF000000"/>
      </rPr>
      <t xml:space="preserve">pktime666</t>
    </r>
    <r>
      <rPr>
        <rFont val="宋体"/>
        <sz val="10.0"/>
        <color rgb="FF000000"/>
      </rPr>
      <t xml:space="preserve">，</t>
    </r>
    <phoneticPr fontId="1" type="noConversion" alignment="left"/>
  </si>
  <si>
    <t xml:space="preserve">冯大侄子</t>
    <phoneticPr fontId="1" type="noConversion" alignment="left"/>
  </si>
  <si>
    <t xml:space="preserve">https://www.douyin.com/share/user/1991933892508967</t>
    <phoneticPr fontId="1" type="noConversion" alignment="left"/>
  </si>
  <si>
    <r>
      <rPr>
        <rFont val="宋体"/>
        <sz val="10.0"/>
        <color rgb="FF000000"/>
      </rPr>
      <t xml:space="preserve">冯巩！！！合作微信，</t>
    </r>
    <r>
      <rPr>
        <rFont val="Calibri"/>
        <sz val="10.0"/>
        <color rgb="FF000000"/>
      </rPr>
      <t xml:space="preserve">13146277832</t>
    </r>
    <phoneticPr fontId="1" type="noConversion" alignment="left"/>
  </si>
  <si>
    <t xml:space="preserve">小黑肖恩</t>
    <phoneticPr fontId="1" type="noConversion" alignment="left"/>
  </si>
  <si>
    <t xml:space="preserve">https://www.douyin.com/share/user/1200322328139213</t>
    <phoneticPr fontId="1" type="noConversion" alignment="left"/>
  </si>
  <si>
    <r>
      <rPr>
        <rFont val="SimSun"/>
        <sz val="10.0"/>
        <color rgb="FF000000"/>
      </rPr>
      <t xml:space="preserve">微信合作：</t>
    </r>
    <r>
      <rPr>
        <rFont val="Calibri"/>
        <sz val="10.0"/>
        <color rgb="FF000000"/>
      </rPr>
      <t xml:space="preserve">Chunkuan2580</t>
    </r>
    <phoneticPr fontId="1" type="noConversion" alignment="left"/>
  </si>
  <si>
    <t xml:space="preserve">电竞哈哈狗:dog_face:</t>
    <phoneticPr fontId="1" type="noConversion" alignment="left"/>
  </si>
  <si>
    <t xml:space="preserve">https://www.douyin.com/share/user/2352592577112903</t>
    <phoneticPr fontId="1" type="noConversion" alignment="left"/>
  </si>
  <si>
    <r>
      <rPr>
        <rFont val="宋体"/>
        <sz val="10.0"/>
        <color rgb="FF000000"/>
      </rPr>
      <t xml:space="preserve">宏益集团、、家具类型。。，抖音：</t>
    </r>
    <r>
      <rPr>
        <rFont val="Calibri"/>
        <sz val="10.0"/>
        <color rgb="FF000000"/>
      </rPr>
      <t xml:space="preserve">hongyijituan</t>
    </r>
    <phoneticPr fontId="1" type="noConversion" alignment="left"/>
  </si>
  <si>
    <t xml:space="preserve">阿彪:fairy_dark_skin_tone::female_sign:</t>
    <phoneticPr fontId="1" type="noConversion" alignment="left"/>
  </si>
  <si>
    <t xml:space="preserve">https://www.douyin.com/share/user/663727178787336</t>
    <phoneticPr fontId="1" type="noConversion" alignment="left"/>
  </si>
  <si>
    <r>
      <rPr>
        <rFont val="宋体"/>
        <sz val="10.0"/>
        <color rgb="FF000000"/>
      </rPr>
      <t xml:space="preserve">阿彪，微信，</t>
    </r>
    <r>
      <rPr>
        <rFont val="Calibri"/>
        <sz val="10.0"/>
        <color rgb="FF000000"/>
      </rPr>
      <t xml:space="preserve">18316951968</t>
    </r>
    <phoneticPr fontId="1" type="noConversion" alignment="left"/>
  </si>
  <si>
    <t xml:space="preserve">人间朝慕</t>
    <phoneticPr fontId="1" type="noConversion" alignment="left"/>
  </si>
  <si>
    <t xml:space="preserve">https://www.douyin.com/share/user/646154638857917</t>
    <phoneticPr fontId="1" type="noConversion" alignment="left"/>
  </si>
  <si>
    <r>
      <rPr>
        <rFont val="宋体"/>
        <sz val="10.0"/>
        <color rgb="FF000000"/>
      </rPr>
      <t xml:space="preserve">微信</t>
    </r>
    <r>
      <rPr>
        <rFont val="Calibri"/>
        <sz val="10.0"/>
        <color rgb="FF000000"/>
      </rPr>
      <t xml:space="preserve">KMDyukito</t>
    </r>
    <r>
      <rPr>
        <rFont val="宋体"/>
        <sz val="10.0"/>
        <color rgb="FF000000"/>
      </rPr>
      <t xml:space="preserve">（非本人），微博：挽尘_人间朝暮</t>
    </r>
    <phoneticPr fontId="1" type="noConversion" alignment="left"/>
  </si>
  <si>
    <t xml:space="preserve">不加班联萌</t>
    <phoneticPr fontId="1" type="noConversion" alignment="left"/>
  </si>
  <si>
    <t xml:space="preserve">https://www.douyin.com/share/user/1578529658255054</t>
    <phoneticPr fontId="1" type="noConversion" alignment="left"/>
  </si>
  <si>
    <t xml:space="preserve">:honeybee:fakaMiye:honeybee:</t>
    <phoneticPr fontId="1" type="noConversion" alignment="left"/>
  </si>
  <si>
    <t xml:space="preserve">https://www.douyin.com/share/user/106395647885</t>
    <phoneticPr fontId="1" type="noConversion" alignment="left"/>
  </si>
  <si>
    <t xml:space="preserve">万能主任</t>
    <phoneticPr fontId="1" type="noConversion" alignment="left"/>
  </si>
  <si>
    <t xml:space="preserve">https://www.douyin.com/share/user/3161801795575043</t>
    <phoneticPr fontId="1" type="noConversion" alignment="left"/>
  </si>
  <si>
    <r>
      <rPr>
        <rFont val="宋体"/>
        <sz val="10.0"/>
        <color rgb="FF000000"/>
      </rPr>
      <t xml:space="preserve">抖音号，1931586734，分享日本的愉快生活</t>
    </r>
    <phoneticPr fontId="1" type="noConversion" alignment="left"/>
  </si>
  <si>
    <t xml:space="preserve">傲凯小叔</t>
    <phoneticPr fontId="1" type="noConversion" alignment="left"/>
  </si>
  <si>
    <t xml:space="preserve">https://www.douyin.com/share/user/3566443228049875</t>
    <phoneticPr fontId="1" type="noConversion" alignment="left"/>
  </si>
  <si>
    <t xml:space="preserve">D：徐一凯，微信Xuyikai-517</t>
    <phoneticPr fontId="1" type="noConversion" alignment="left"/>
  </si>
  <si>
    <t xml:space="preserve">路飞一样的男人</t>
    <phoneticPr fontId="1" type="noConversion" alignment="left"/>
  </si>
  <si>
    <t xml:space="preserve">https://www.douyin.com/share/user/111180289101</t>
    <phoneticPr fontId="1" type="noConversion" alignment="left"/>
  </si>
  <si>
    <t xml:space="preserve">一泡三响</t>
    <phoneticPr fontId="1" type="noConversion" alignment="left"/>
  </si>
  <si>
    <t xml:space="preserve">https://www.douyin.com/share/user/63319149287</t>
    <phoneticPr fontId="1" type="noConversion" alignment="left"/>
  </si>
  <si>
    <t xml:space="preserve">有想法的《斌子》</t>
    <phoneticPr fontId="1" type="noConversion" alignment="left"/>
  </si>
  <si>
    <t xml:space="preserve">https://www.douyin.com/share/user/2211857523016846</t>
    <phoneticPr fontId="1" type="noConversion" alignment="left"/>
  </si>
  <si>
    <t xml:space="preserve">微信：bz891002</t>
    <phoneticPr fontId="1" type="noConversion" alignment="left"/>
  </si>
  <si>
    <t xml:space="preserve">秦尾巴:angry_face_with_horns:</t>
    <phoneticPr fontId="1" type="noConversion" alignment="left"/>
  </si>
  <si>
    <t xml:space="preserve">https://www.douyin.com/share/user/4393297511714279</t>
    <phoneticPr fontId="1" type="noConversion" alignment="left"/>
  </si>
  <si>
    <t xml:space="preserve">秦尾巴：微信：onedouyin3</t>
    <phoneticPr fontId="1" type="noConversion" alignment="left"/>
  </si>
  <si>
    <t xml:space="preserve">暴虎又来啦:tiger_face:【无所畏惧】</t>
    <phoneticPr fontId="1" type="noConversion" alignment="left"/>
  </si>
  <si>
    <t xml:space="preserve">https://www.douyin.com/share/user/97073535788</t>
    <phoneticPr fontId="1" type="noConversion" alignment="left"/>
  </si>
  <si>
    <t xml:space="preserve">抖音：暴虎归来，</t>
    <phoneticPr fontId="1" type="noConversion" alignment="left"/>
  </si>
  <si>
    <r>
      <rPr>
        <rFont val="Microsoft YaHei"/>
        <sz val="10.0"/>
        <color rgb="FF000000"/>
      </rPr>
      <t xml:space="preserve">和抖音平台签约了</t>
    </r>
    <phoneticPr fontId="1" type="noConversion" alignment="left"/>
  </si>
  <si>
    <t xml:space="preserve">荆雪儿</t>
    <phoneticPr fontId="1" type="noConversion" alignment="left"/>
  </si>
  <si>
    <t xml:space="preserve">https://www.douyin.com/share/user/1358637175938332</t>
    <phoneticPr fontId="1" type="noConversion" alignment="left"/>
  </si>
  <si>
    <t xml:space="preserve">抖音：荆雪儿，wb：蠢阿雪</t>
    <phoneticPr fontId="1" type="noConversion" alignment="left"/>
  </si>
  <si>
    <t xml:space="preserve">电话小红娘</t>
    <phoneticPr fontId="1" type="noConversion" alignment="left"/>
  </si>
  <si>
    <t xml:space="preserve">https://www.douyin.com/share/user/99046591298</t>
    <phoneticPr fontId="1" type="noConversion" alignment="left"/>
  </si>
  <si>
    <t xml:space="preserve">抖抖飞-丢总</t>
    <phoneticPr fontId="1" type="noConversion" alignment="left"/>
  </si>
  <si>
    <t xml:space="preserve">https://www.douyin.com/share/user/391056163082875</t>
    <phoneticPr fontId="1" type="noConversion" alignment="left"/>
  </si>
  <si>
    <t xml:space="preserve">微信：wzyy777777</t>
    <phoneticPr fontId="1" type="noConversion" alignment="left"/>
  </si>
  <si>
    <t xml:space="preserve">米迷</t>
    <phoneticPr fontId="1" type="noConversion" alignment="left"/>
  </si>
  <si>
    <t xml:space="preserve">https://www.douyin.com/share/user/92222189160</t>
    <phoneticPr fontId="1" type="noConversion" alignment="left"/>
  </si>
  <si>
    <t xml:space="preserve">抖音触达</t>
    <phoneticPr fontId="1" type="noConversion" alignment="left"/>
  </si>
  <si>
    <t xml:space="preserve">疏影奢侈品</t>
    <phoneticPr fontId="1" type="noConversion" alignment="left"/>
  </si>
  <si>
    <t xml:space="preserve">https://www.douyin.com/share/user/63701366881</t>
    <phoneticPr fontId="1" type="noConversion" alignment="left"/>
  </si>
  <si>
    <t xml:space="preserve">抖音号：SS00099</t>
    <phoneticPr fontId="1" type="noConversion" alignment="left"/>
  </si>
  <si>
    <t xml:space="preserve">康天庥</t>
    <phoneticPr fontId="1" type="noConversion" alignment="left"/>
  </si>
  <si>
    <t xml:space="preserve">https://www.douyin.com/share/user/96087349524</t>
    <phoneticPr fontId="1" type="noConversion" alignment="left"/>
  </si>
  <si>
    <r>
      <rPr>
        <rFont val="Microsoft YaHei"/>
        <sz val="10.0"/>
      </rPr>
      <t xml:space="preserve">微信：zkx130658</t>
    </r>
    <r>
      <rPr>
        <rFont val="微软雅黑"/>
        <sz val="10.0"/>
        <color rgb="FF000000"/>
      </rPr>
      <t xml:space="preserve"> </t>
    </r>
    <r>
      <rPr>
        <rFont val="Microsoft YaHei"/>
        <sz val="10.0"/>
      </rPr>
      <t xml:space="preserve">K歌，搞笑</t>
    </r>
    <phoneticPr fontId="1" type="noConversion" alignment="left"/>
  </si>
  <si>
    <t xml:space="preserve">豪情亮哥</t>
    <phoneticPr fontId="1" type="noConversion" alignment="left"/>
  </si>
  <si>
    <t xml:space="preserve">https://www.douyin.com/share/user/76868976334</t>
    <phoneticPr fontId="1" type="noConversion" alignment="left"/>
  </si>
  <si>
    <t xml:space="preserve">抖音号：LGV5666666</t>
    <phoneticPr fontId="1" type="noConversion" alignment="left"/>
  </si>
  <si>
    <t xml:space="preserve">迷云小夫妻:kiss:</t>
    <phoneticPr fontId="1" type="noConversion" alignment="left"/>
  </si>
  <si>
    <t xml:space="preserve">https://www.douyin.com/share/user/58499459044</t>
    <phoneticPr fontId="1" type="noConversion" alignment="left"/>
  </si>
  <si>
    <t xml:space="preserve">微信：232296976</t>
    <phoneticPr fontId="1" type="noConversion" alignment="left"/>
  </si>
  <si>
    <t xml:space="preserve">唯西在无锡</t>
    <phoneticPr fontId="1" type="noConversion" alignment="left"/>
  </si>
  <si>
    <t xml:space="preserve">https://www.douyin.com/share/user/102662543601</t>
    <phoneticPr fontId="1" type="noConversion" alignment="left"/>
  </si>
  <si>
    <t xml:space="preserve">微博</t>
    <phoneticPr fontId="1" type="noConversion" alignment="left"/>
  </si>
  <si>
    <t xml:space="preserve">微博：唯西在无锡</t>
    <phoneticPr fontId="1" type="noConversion" alignment="left"/>
  </si>
  <si>
    <t xml:space="preserve">你的小斌斌哦:face_blowing_a_kiss:</t>
    <phoneticPr fontId="1" type="noConversion" alignment="left"/>
  </si>
  <si>
    <t xml:space="preserve">https://www.douyin.com/share/user/68368378198</t>
    <phoneticPr fontId="1" type="noConversion" alignment="left"/>
  </si>
  <si>
    <t xml:space="preserve">微信751545469</t>
    <phoneticPr fontId="1" type="noConversion" alignment="left"/>
  </si>
  <si>
    <t xml:space="preserve">青岛城阳小秦姐</t>
    <phoneticPr fontId="1" type="noConversion" alignment="left"/>
  </si>
  <si>
    <t xml:space="preserve">https://www.douyin.com/share/user/59831567012</t>
    <phoneticPr fontId="1" type="noConversion" alignment="left"/>
  </si>
  <si>
    <t xml:space="preserve">微信：mi13579999，已发送</t>
    <phoneticPr fontId="1" type="noConversion" alignment="left"/>
  </si>
  <si>
    <t xml:space="preserve">蔡超(闽家军)</t>
    <phoneticPr fontId="1" type="noConversion" alignment="left"/>
  </si>
  <si>
    <t xml:space="preserve">https://www.douyin.com/share/user/97006319800</t>
    <phoneticPr fontId="1" type="noConversion" alignment="left"/>
  </si>
  <si>
    <t xml:space="preserve">已抖音私信</t>
    <phoneticPr fontId="1" type="noConversion" alignment="left"/>
  </si>
  <si>
    <t xml:space="preserve">熊松鼠</t>
    <phoneticPr fontId="1" type="noConversion" alignment="left"/>
  </si>
  <si>
    <t xml:space="preserve">https://www.douyin.com/share/user/102586810377</t>
    <phoneticPr fontId="1" type="noConversion" alignment="left"/>
  </si>
  <si>
    <t xml:space="preserve">微信，xs23xs</t>
    <phoneticPr fontId="1" type="noConversion" alignment="left"/>
  </si>
  <si>
    <t xml:space="preserve">Sachiko酱:two_hearts:</t>
    <phoneticPr fontId="1" type="noConversion" alignment="left"/>
  </si>
  <si>
    <t xml:space="preserve">https://www.douyin.com/share/user/84669144833</t>
    <phoneticPr fontId="1" type="noConversion" alignment="left"/>
  </si>
  <si>
    <t xml:space="preserve">贵州三娘</t>
    <phoneticPr fontId="1" type="noConversion" alignment="left"/>
  </si>
  <si>
    <t xml:space="preserve">https://www.douyin.com/share/user/76388470901</t>
    <phoneticPr fontId="1" type="noConversion" alignment="left"/>
  </si>
  <si>
    <t xml:space="preserve">蛋【哥】</t>
    <phoneticPr fontId="1" type="noConversion" alignment="left"/>
  </si>
  <si>
    <t xml:space="preserve">https://www.douyin.com/share/user/61078554796</t>
    <phoneticPr fontId="1" type="noConversion" alignment="left"/>
  </si>
  <si>
    <t xml:space="preserve">四公子:hundred_points:老头</t>
    <phoneticPr fontId="1" type="noConversion" alignment="left"/>
  </si>
  <si>
    <t xml:space="preserve">https://www.douyin.com/share/user/103208252178</t>
    <phoneticPr fontId="1" type="noConversion" alignment="left"/>
  </si>
  <si>
    <t xml:space="preserve">马宁</t>
    <phoneticPr fontId="1" type="noConversion" alignment="left"/>
  </si>
  <si>
    <t xml:space="preserve">https://www.douyin.com/share/user/18565664151</t>
    <phoneticPr fontId="1" type="noConversion" alignment="left"/>
  </si>
  <si>
    <t xml:space="preserve">微信（商务）</t>
    <phoneticPr fontId="1" type="noConversion" alignment="left"/>
  </si>
  <si>
    <t xml:space="preserve">NR550467，合作微信触达</t>
    <phoneticPr fontId="1" type="noConversion" alignment="left"/>
  </si>
  <si>
    <t xml:space="preserve">:rainbow:博文哥哥</t>
    <phoneticPr fontId="1" type="noConversion" alignment="left"/>
  </si>
  <si>
    <t xml:space="preserve">https://www.douyin.com/share/user/82132621231</t>
    <phoneticPr fontId="1" type="noConversion" alignment="left"/>
  </si>
  <si>
    <t xml:space="preserve">（无法私信）</t>
    <phoneticPr fontId="1" type="noConversion" alignment="left"/>
  </si>
  <si>
    <t xml:space="preserve">油头哥</t>
    <phoneticPr fontId="1" type="noConversion" alignment="left"/>
  </si>
  <si>
    <t xml:space="preserve">https://www.douyin.com/share/user/63486125313</t>
    <phoneticPr fontId="1" type="noConversion" alignment="left"/>
  </si>
  <si>
    <t xml:space="preserve">微信，ygvx8855</t>
    <phoneticPr fontId="1" type="noConversion" alignment="left"/>
  </si>
  <si>
    <t xml:space="preserve">美美爱撒娇</t>
    <phoneticPr fontId="1" type="noConversion" alignment="left"/>
  </si>
  <si>
    <t xml:space="preserve">https://www.douyin.com/share/user/68721149881</t>
    <phoneticPr fontId="1" type="noConversion" alignment="left"/>
  </si>
  <si>
    <t xml:space="preserve">微信lxm0227777，商务微信触达</t>
    <phoneticPr fontId="1" type="noConversion" alignment="left"/>
  </si>
  <si>
    <t xml:space="preserve">皮皮霞:balloon:（加油）</t>
    <phoneticPr fontId="1" type="noConversion" alignment="left"/>
  </si>
  <si>
    <t xml:space="preserve">https://www.douyin.com/share/user/65437225693</t>
    <phoneticPr fontId="1" type="noConversion" alignment="left"/>
  </si>
  <si>
    <t xml:space="preserve">青岛港 口红哥:lipstick:</t>
    <phoneticPr fontId="1" type="noConversion" alignment="left"/>
  </si>
  <si>
    <t xml:space="preserve">https://www.douyin.com/share/user/57666990341</t>
    <phoneticPr fontId="1" type="noConversion" alignment="left"/>
  </si>
  <si>
    <t xml:space="preserve">微信商务，触达</t>
    <phoneticPr fontId="1" type="noConversion" alignment="left"/>
  </si>
  <si>
    <t xml:space="preserve">:red_heart:Liuzu媛:red_heart:</t>
    <phoneticPr fontId="1" type="noConversion" alignment="left"/>
  </si>
  <si>
    <t xml:space="preserve">https://www.douyin.com/share/user/63357689940</t>
    <phoneticPr fontId="1" type="noConversion" alignment="left"/>
  </si>
  <si>
    <t xml:space="preserve">微信触达</t>
    <phoneticPr fontId="1" type="noConversion" alignment="left"/>
  </si>
  <si>
    <t xml:space="preserve">玉ying罕呀:winking_face_with_tongue:（景秀十二寨）</t>
    <phoneticPr fontId="1" type="noConversion" alignment="left"/>
  </si>
  <si>
    <t xml:space="preserve">https://www.douyin.com/share/user/60327994265</t>
    <phoneticPr fontId="1" type="noConversion" alignment="left"/>
  </si>
  <si>
    <t xml:space="preserve">皮皮罕，抖音触达</t>
    <phoneticPr fontId="1" type="noConversion" alignment="left"/>
  </si>
  <si>
    <r>
      <rPr>
        <rFont val="Microsoft YaHei"/>
        <sz val="10.0"/>
        <color rgb="FF000000"/>
      </rPr>
      <t xml:space="preserve">俏天下商行</t>
    </r>
    <phoneticPr fontId="1" type="noConversion" alignment="left"/>
  </si>
  <si>
    <t xml:space="preserve">https://www.douyin.com/share/user/84969782431</t>
    <phoneticPr fontId="1" type="noConversion" alignment="left"/>
  </si>
  <si>
    <r>
      <rPr>
        <rFont val="Microsoft YaHei"/>
        <sz val="10.0"/>
        <color rgb="FF000000"/>
      </rPr>
      <t xml:space="preserve">已入驻</t>
    </r>
    <phoneticPr fontId="1" type="noConversion" alignment="left"/>
  </si>
  <si>
    <r>
      <rPr>
        <rFont val="Microsoft YaHei"/>
        <sz val="10.0"/>
        <color rgb="FF000000"/>
      </rPr>
      <t xml:space="preserve">我是珊宝</t>
    </r>
    <phoneticPr fontId="1" type="noConversion" alignment="left"/>
  </si>
  <si>
    <r>
      <rPr>
        <rFont val="Microsoft YaHei"/>
        <sz val="10.0"/>
        <color rgb="FF000000"/>
      </rPr>
      <t xml:space="preserve">1001012320442</t>
    </r>
    <phoneticPr fontId="1" type="noConversion" alignment="left"/>
  </si>
  <si>
    <t xml:space="preserve">牙医老王—雅美佳</t>
    <phoneticPr fontId="1" type="noConversion" alignment="left"/>
  </si>
  <si>
    <t xml:space="preserve">https://www.douyin.com/share/user/77251515302</t>
    <phoneticPr fontId="1" type="noConversion" alignment="left"/>
  </si>
  <si>
    <t xml:space="preserve">微信ymjkqyy，牙医</t>
    <phoneticPr fontId="1" type="noConversion" alignment="left"/>
  </si>
  <si>
    <t xml:space="preserve">希乐儿～</t>
    <phoneticPr fontId="1" type="noConversion" alignment="left"/>
  </si>
  <si>
    <t xml:space="preserve">https://www.douyin.com/share/user/58887963092</t>
    <phoneticPr fontId="1" type="noConversion" alignment="left"/>
  </si>
  <si>
    <t xml:space="preserve">二牛粑粑</t>
    <phoneticPr fontId="1" type="noConversion" alignment="left"/>
  </si>
  <si>
    <t xml:space="preserve">https://www.douyin.com/share/user/83415890848</t>
    <phoneticPr fontId="1" type="noConversion" alignment="left"/>
  </si>
  <si>
    <t xml:space="preserve">捕捉一只疯丫丫</t>
    <phoneticPr fontId="1" type="noConversion" alignment="left"/>
  </si>
  <si>
    <t xml:space="preserve">https://www.douyin.com/share/user/92588672527</t>
    <phoneticPr fontId="1" type="noConversion" alignment="left"/>
  </si>
  <si>
    <r>
      <rPr>
        <rFont val="Microsoft YaHei"/>
        <sz val="10.0"/>
      </rPr>
      <t xml:space="preserve">微信：BZYZFYY</t>
    </r>
    <r>
      <rPr>
        <rFont val="微软雅黑"/>
        <sz val="10.0"/>
        <color rgb="FF000000"/>
      </rPr>
      <t xml:space="preserve">  </t>
    </r>
    <r>
      <rPr>
        <rFont val="Microsoft YaHei"/>
        <sz val="10.0"/>
      </rPr>
      <t xml:space="preserve">企鹅：3328050021</t>
    </r>
    <phoneticPr fontId="1" type="noConversion" alignment="left"/>
  </si>
  <si>
    <t xml:space="preserve">门店业绩-倍增秘诀</t>
    <phoneticPr fontId="1" type="noConversion" alignment="left"/>
  </si>
  <si>
    <t xml:space="preserve">https://www.douyin.com/share/user/103313296166</t>
    <phoneticPr fontId="1" type="noConversion" alignment="left"/>
  </si>
  <si>
    <t xml:space="preserve">微信：taobao2671</t>
    <phoneticPr fontId="1" type="noConversion" alignment="left"/>
  </si>
  <si>
    <t xml:space="preserve">神奇蛋蛋</t>
    <phoneticPr fontId="1" type="noConversion" alignment="left"/>
  </si>
  <si>
    <t xml:space="preserve">https://www.douyin.com/share/user/104714312099</t>
    <phoneticPr fontId="1" type="noConversion" alignment="left"/>
  </si>
  <si>
    <t xml:space="preserve">ZSFB111</t>
    <phoneticPr fontId="1" type="noConversion" alignment="left"/>
  </si>
  <si>
    <t xml:space="preserve">:heavy_large_circle:李优秀（坑妈选手）</t>
    <phoneticPr fontId="1" type="noConversion" alignment="left"/>
  </si>
  <si>
    <t xml:space="preserve">https://www.douyin.com/share/user/95096203129</t>
    <phoneticPr fontId="1" type="noConversion" alignment="left"/>
  </si>
  <si>
    <r>
      <rPr>
        <rFont val="Microsoft YaHei"/>
        <sz val="10.0"/>
        <color rgb="FF000000"/>
      </rPr>
      <t xml:space="preserve">李优秀很ok</t>
    </r>
    <phoneticPr fontId="1" type="noConversion" alignment="left"/>
  </si>
  <si>
    <t xml:space="preserve">迷人的大反派:giraffe:</t>
    <phoneticPr fontId="1" type="noConversion" alignment="left"/>
  </si>
  <si>
    <t xml:space="preserve">https://www.douyin.com/share/user/59125372403</t>
    <phoneticPr fontId="1" type="noConversion" alignment="left"/>
  </si>
  <si>
    <t xml:space="preserve">微博，熊登辉哦</t>
    <phoneticPr fontId="1" type="noConversion" alignment="left"/>
  </si>
  <si>
    <t xml:space="preserve">阿普民族风饭店</t>
    <phoneticPr fontId="1" type="noConversion" alignment="left"/>
  </si>
  <si>
    <t xml:space="preserve">https://www.douyin.com/share/user/50884114331</t>
    <phoneticPr fontId="1" type="noConversion" alignment="left"/>
  </si>
  <si>
    <t xml:space="preserve">刚哥——灵璧口水哥</t>
    <phoneticPr fontId="1" type="noConversion" alignment="left"/>
  </si>
  <si>
    <t xml:space="preserve">https://www.douyin.com/share/user/95817383691</t>
    <phoneticPr fontId="1" type="noConversion" alignment="left"/>
  </si>
  <si>
    <t xml:space="preserve">不能私信</t>
    <phoneticPr fontId="1" type="noConversion" alignment="left"/>
  </si>
  <si>
    <t xml:space="preserve">巨大的coco</t>
    <phoneticPr fontId="1" type="noConversion" alignment="left"/>
  </si>
  <si>
    <t xml:space="preserve">https://www.douyin.com/share/user/59110298425</t>
    <phoneticPr fontId="1" type="noConversion" alignment="left"/>
  </si>
  <si>
    <t xml:space="preserve">Boss茶音丷</t>
    <phoneticPr fontId="1" type="noConversion" alignment="left"/>
  </si>
  <si>
    <t xml:space="preserve">https://www.douyin.com/share/user/78505243055</t>
    <phoneticPr fontId="1" type="noConversion" alignment="left"/>
  </si>
  <si>
    <t xml:space="preserve">小拉森音乐</t>
    <phoneticPr fontId="1" type="noConversion" alignment="left"/>
  </si>
  <si>
    <t xml:space="preserve">https://www.douyin.com/share/user/105073161124</t>
    <phoneticPr fontId="1" type="noConversion" alignment="left"/>
  </si>
  <si>
    <t xml:space="preserve">宜宾灯鱼说电商</t>
    <phoneticPr fontId="1" type="noConversion" alignment="left"/>
  </si>
  <si>
    <t xml:space="preserve">https://www.douyin.com/share/user/89350508679</t>
    <phoneticPr fontId="1" type="noConversion" alignment="left"/>
  </si>
  <si>
    <r>
      <rPr>
        <rFont val="Microsoft YaHei"/>
        <sz val="10.0"/>
        <color rgb="FF000000"/>
      </rPr>
      <t xml:space="preserve">@竹竿兄（主持、演员）</t>
    </r>
    <phoneticPr fontId="1" type="noConversion" alignment="left"/>
  </si>
  <si>
    <t xml:space="preserve">https://www.douyin.com/share/user/62502808818</t>
    <phoneticPr fontId="1" type="noConversion" alignment="left"/>
  </si>
  <si>
    <t xml:space="preserve">微信：Dana19891</t>
    <phoneticPr fontId="1" type="noConversion" alignment="left"/>
  </si>
  <si>
    <t xml:space="preserve">短视频创业拿姐</t>
    <phoneticPr fontId="1" type="noConversion" alignment="left"/>
  </si>
  <si>
    <t xml:space="preserve">https://www.douyin.com/share/user/105103954521</t>
    <phoneticPr fontId="1" type="noConversion" alignment="left"/>
  </si>
  <si>
    <t xml:space="preserve">有个川妹叫小芳</t>
    <phoneticPr fontId="1" type="noConversion" alignment="left"/>
  </si>
  <si>
    <t xml:space="preserve">https://www.douyin.com/share/user/59753786636</t>
    <phoneticPr fontId="1" type="noConversion" alignment="left"/>
  </si>
  <si>
    <t xml:space="preserve">蒋太太@滨哥</t>
    <phoneticPr fontId="1" type="noConversion" alignment="left"/>
  </si>
  <si>
    <t xml:space="preserve">https://www.douyin.com/share/user/99410540514</t>
    <phoneticPr fontId="1" type="noConversion" alignment="left"/>
  </si>
  <si>
    <t xml:space="preserve">张天艺</t>
    <phoneticPr fontId="1" type="noConversion" alignment="left"/>
  </si>
  <si>
    <t xml:space="preserve">https://www.douyin.com/share/user/55355029555</t>
    <phoneticPr fontId="1" type="noConversion" alignment="left"/>
  </si>
  <si>
    <t xml:space="preserve">南帝志远:candy:</t>
    <phoneticPr fontId="1" type="noConversion" alignment="left"/>
  </si>
  <si>
    <t xml:space="preserve">https://www.douyin.com/share/user/61299036334</t>
    <phoneticPr fontId="1" type="noConversion" alignment="left"/>
  </si>
  <si>
    <t xml:space="preserve">伊博</t>
    <phoneticPr fontId="1" type="noConversion" alignment="left"/>
  </si>
  <si>
    <t xml:space="preserve">https://www.douyin.com/share/user/104437902161</t>
    <phoneticPr fontId="1" type="noConversion" alignment="left"/>
  </si>
  <si>
    <t xml:space="preserve">美食</t>
    <phoneticPr fontId="1" type="noConversion" alignment="left"/>
  </si>
  <si>
    <t xml:space="preserve">张老伯•陈皮膳食</t>
    <phoneticPr fontId="1" type="noConversion" alignment="left"/>
  </si>
  <si>
    <t xml:space="preserve">https://www.douyin.com/share/user/96300053737</t>
    <phoneticPr fontId="1" type="noConversion" alignment="left"/>
  </si>
  <si>
    <r>
      <rPr>
        <rFont val="Arial"/>
        <sz val="10.0"/>
        <color rgb="FF000000"/>
      </rPr>
      <t xml:space="preserve">抖音</t>
    </r>
    <phoneticPr fontId="1" type="noConversion" alignment="left"/>
  </si>
  <si>
    <t xml:space="preserve">18345354975（未加）</t>
    <phoneticPr fontId="1" type="noConversion" alignment="left"/>
  </si>
  <si>
    <t xml:space="preserve">伟妹妹</t>
    <phoneticPr fontId="1" type="noConversion" alignment="left"/>
  </si>
  <si>
    <t xml:space="preserve">https://www.douyin.com/share/user/67352623397</t>
    <phoneticPr fontId="1" type="noConversion" alignment="left"/>
  </si>
  <si>
    <t xml:space="preserve">博哥（刘博）</t>
    <phoneticPr fontId="1" type="noConversion" alignment="left"/>
  </si>
  <si>
    <t xml:space="preserve">https://www.douyin.com/share/user/61563046509</t>
    <phoneticPr fontId="1" type="noConversion" alignment="left"/>
  </si>
  <si>
    <t xml:space="preserve">徐国人</t>
    <phoneticPr fontId="1" type="noConversion" alignment="left"/>
  </si>
  <si>
    <t xml:space="preserve">https://www.douyin.com/share/user/72530336378</t>
    <phoneticPr fontId="1" type="noConversion" alignment="left"/>
  </si>
  <si>
    <t xml:space="preserve">白胤庭</t>
    <phoneticPr fontId="1" type="noConversion" alignment="left"/>
  </si>
  <si>
    <t xml:space="preserve">https://www.douyin.com/share/user/71580294979</t>
    <phoneticPr fontId="1" type="noConversion" alignment="left"/>
  </si>
  <si>
    <t xml:space="preserve">梁好美丽.:cherries:</t>
    <phoneticPr fontId="1" type="noConversion" alignment="left"/>
  </si>
  <si>
    <t xml:space="preserve">https://www.douyin.com/share/user/58959038217</t>
    <phoneticPr fontId="1" type="noConversion" alignment="left"/>
  </si>
  <si>
    <t xml:space="preserve">淼哥:red_heart:明姐</t>
    <phoneticPr fontId="1" type="noConversion" alignment="left"/>
  </si>
  <si>
    <t xml:space="preserve">https://www.douyin.com/share/user/66311321824</t>
    <phoneticPr fontId="1" type="noConversion" alignment="left"/>
  </si>
  <si>
    <t xml:space="preserve">cucn萧燃</t>
    <phoneticPr fontId="1" type="noConversion" alignment="left"/>
  </si>
  <si>
    <t xml:space="preserve">https://www.douyin.com/share/user/62470017401</t>
    <phoneticPr fontId="1" type="noConversion" alignment="left"/>
  </si>
  <si>
    <t xml:space="preserve">天才小星星:sparkles:</t>
    <phoneticPr fontId="1" type="noConversion" alignment="left"/>
  </si>
  <si>
    <t xml:space="preserve">https://www.douyin.com/share/user/68607815432</t>
    <phoneticPr fontId="1" type="noConversion" alignment="left"/>
  </si>
  <si>
    <t xml:space="preserve">Sunny10268899</t>
    <phoneticPr fontId="1" type="noConversion" alignment="left"/>
  </si>
  <si>
    <t xml:space="preserve">Sunny学姐</t>
    <phoneticPr fontId="1" type="noConversion" alignment="left"/>
  </si>
  <si>
    <t xml:space="preserve">https://www.douyin.com/share/user/58535366667</t>
    <phoneticPr fontId="1" type="noConversion" alignment="left"/>
  </si>
  <si>
    <t xml:space="preserve">CcsaLaheiu</t>
    <phoneticPr fontId="1" type="noConversion" alignment="left"/>
  </si>
  <si>
    <t xml:space="preserve">小方。</t>
    <phoneticPr fontId="1" type="noConversion" alignment="left"/>
  </si>
  <si>
    <t xml:space="preserve">https://www.douyin.com/share/user/80942890260</t>
    <phoneticPr fontId="1" type="noConversion" alignment="left"/>
  </si>
  <si>
    <t xml:space="preserve">miao983895613</t>
    <phoneticPr fontId="1" type="noConversion" alignment="left"/>
  </si>
  <si>
    <t xml:space="preserve">一只小虾米:cherry_blossom:</t>
    <phoneticPr fontId="1" type="noConversion" alignment="left"/>
  </si>
  <si>
    <t xml:space="preserve">https://www.douyin.com/share/user/69550340690</t>
    <phoneticPr fontId="1" type="noConversion" alignment="left"/>
  </si>
  <si>
    <t xml:space="preserve">汕尾小爱姐姐</t>
    <phoneticPr fontId="1" type="noConversion" alignment="left"/>
  </si>
  <si>
    <t xml:space="preserve">https://www.douyin.com/share/user/57813367979</t>
    <phoneticPr fontId="1" type="noConversion" alignment="left"/>
  </si>
  <si>
    <t xml:space="preserve">长沙啸天餐饮管理</t>
    <phoneticPr fontId="1" type="noConversion" alignment="left"/>
  </si>
  <si>
    <t xml:space="preserve">https://www.douyin.com/share/user/65479868944</t>
    <phoneticPr fontId="1" type="noConversion" alignment="left"/>
  </si>
  <si>
    <t xml:space="preserve">王乃迎</t>
    <phoneticPr fontId="1" type="noConversion" alignment="left"/>
  </si>
  <si>
    <t xml:space="preserve">https://www.douyin.com/share/user/61275528964</t>
    <phoneticPr fontId="1" type="noConversion" alignment="left"/>
  </si>
  <si>
    <t xml:space="preserve">咸鱼妹_岛民说</t>
    <phoneticPr fontId="1" type="noConversion" alignment="left"/>
  </si>
  <si>
    <t xml:space="preserve">https://www.douyin.com/share/user/93419705143</t>
    <phoneticPr fontId="1" type="noConversion" alignment="left"/>
  </si>
  <si>
    <t xml:space="preserve">爱笑的小庭哥</t>
    <phoneticPr fontId="1" type="noConversion" alignment="left"/>
  </si>
  <si>
    <t xml:space="preserve">https://www.douyin.com/share/user/99685166825</t>
    <phoneticPr fontId="1" type="noConversion" alignment="left"/>
  </si>
  <si>
    <t xml:space="preserve">超大达人瘦身营</t>
    <phoneticPr fontId="1" type="noConversion" alignment="left"/>
  </si>
  <si>
    <t xml:space="preserve">https://www.douyin.com/share/user/58902444671</t>
    <phoneticPr fontId="1" type="noConversion" alignment="left"/>
  </si>
  <si>
    <t xml:space="preserve">精分小阿夺～</t>
    <phoneticPr fontId="1" type="noConversion" alignment="left"/>
  </si>
  <si>
    <t xml:space="preserve">https://www.douyin.com/share/user/102265409227</t>
    <phoneticPr fontId="1" type="noConversion" alignment="left"/>
  </si>
  <si>
    <t xml:space="preserve">pjl406967263</t>
    <phoneticPr fontId="1" type="noConversion" alignment="left"/>
  </si>
  <si>
    <t xml:space="preserve">笑:face_savoring_food:</t>
    <phoneticPr fontId="1" type="noConversion" alignment="left"/>
  </si>
  <si>
    <t xml:space="preserve">https://www.douyin.com/share/user/55786348878</t>
    <phoneticPr fontId="1" type="noConversion" alignment="left"/>
  </si>
  <si>
    <t xml:space="preserve">王禹乔</t>
    <phoneticPr fontId="1" type="noConversion" alignment="left"/>
  </si>
  <si>
    <t xml:space="preserve">https://www.douyin.com/share/user/58516271310</t>
    <phoneticPr fontId="1" type="noConversion" alignment="left"/>
  </si>
  <si>
    <t xml:space="preserve">:cherry_blossom:CGCG格格儿</t>
    <phoneticPr fontId="1" type="noConversion" alignment="left"/>
  </si>
  <si>
    <t xml:space="preserve">https://www.douyin.com/share/user/67953672212</t>
    <phoneticPr fontId="1" type="noConversion" alignment="left"/>
  </si>
  <si>
    <t xml:space="preserve">广西猫王</t>
    <phoneticPr fontId="1" type="noConversion" alignment="left"/>
  </si>
  <si>
    <t xml:space="preserve">https://www.douyin.com/share/user/73708561657</t>
    <phoneticPr fontId="1" type="noConversion" alignment="left"/>
  </si>
  <si>
    <t xml:space="preserve">蔡哲敏子</t>
    <phoneticPr fontId="1" type="noConversion" alignment="left"/>
  </si>
  <si>
    <t xml:space="preserve">https://www.douyin.com/share/user/58334382802</t>
    <phoneticPr fontId="1" type="noConversion" alignment="left"/>
  </si>
  <si>
    <t xml:space="preserve">CAIZEMINGZI</t>
    <phoneticPr fontId="1" type="noConversion" alignment="left"/>
  </si>
  <si>
    <t xml:space="preserve">茂名吉米仔</t>
    <phoneticPr fontId="1" type="noConversion" alignment="left"/>
  </si>
  <si>
    <t xml:space="preserve">https://www.douyin.com/share/user/64208086528</t>
    <phoneticPr fontId="1" type="noConversion" alignment="left"/>
  </si>
  <si>
    <t xml:space="preserve">李喻乔～音乐:musical_note:</t>
    <phoneticPr fontId="1" type="noConversion" alignment="left"/>
  </si>
  <si>
    <t xml:space="preserve">https://www.douyin.com/share/user/94210570989</t>
    <phoneticPr fontId="1" type="noConversion" alignment="left"/>
  </si>
  <si>
    <t xml:space="preserve">小萝莉:girl:</t>
    <phoneticPr fontId="1" type="noConversion" alignment="left"/>
  </si>
  <si>
    <t xml:space="preserve">https://www.douyin.com/share/user/63800942539</t>
    <phoneticPr fontId="1" type="noConversion" alignment="left"/>
  </si>
  <si>
    <t xml:space="preserve">小萝莉，www1477211927</t>
    <phoneticPr fontId="1" type="noConversion" alignment="left"/>
  </si>
  <si>
    <t xml:space="preserve">孔宇鹏文化传媒</t>
    <phoneticPr fontId="1" type="noConversion" alignment="left"/>
  </si>
  <si>
    <t xml:space="preserve">https://www.douyin.com/share/user/67229193166</t>
    <phoneticPr fontId="1" type="noConversion" alignment="left"/>
  </si>
  <si>
    <t xml:space="preserve">罗锅锅（袁婆）</t>
    <phoneticPr fontId="1" type="noConversion" alignment="left"/>
  </si>
  <si>
    <t xml:space="preserve">https://www.douyin.com/share/user/100531464174</t>
    <phoneticPr fontId="1" type="noConversion" alignment="left"/>
  </si>
  <si>
    <t xml:space="preserve">爆笑跟谁学</t>
    <phoneticPr fontId="1" type="noConversion" alignment="left"/>
  </si>
  <si>
    <t xml:space="preserve">https://www.douyin.com/share/user/97021178522</t>
    <phoneticPr fontId="1" type="noConversion" alignment="left"/>
  </si>
  <si>
    <t xml:space="preserve">北京跟谁学？？？</t>
    <phoneticPr fontId="1" type="noConversion" alignment="left"/>
  </si>
  <si>
    <t xml:space="preserve">废宅快乐雕:baby_chick:</t>
    <phoneticPr fontId="1" type="noConversion" alignment="left"/>
  </si>
  <si>
    <t xml:space="preserve">https://www.douyin.com/share/user/100793595423</t>
    <phoneticPr fontId="1" type="noConversion" alignment="left"/>
  </si>
  <si>
    <t xml:space="preserve">肥宅快乐雕，微信：Dequ-BD</t>
    <phoneticPr fontId="1" type="noConversion" alignment="left"/>
  </si>
  <si>
    <t xml:space="preserve">河南工农兵餐饮管理有限公司</t>
    <phoneticPr fontId="1" type="noConversion" alignment="left"/>
  </si>
  <si>
    <t xml:space="preserve">https://www.douyin.com/share/user/83095349706</t>
    <phoneticPr fontId="1" type="noConversion" alignment="left"/>
  </si>
  <si>
    <t xml:space="preserve">美食，</t>
    <phoneticPr fontId="1" type="noConversion" alignment="left"/>
  </si>
  <si>
    <t xml:space="preserve">机智的阿琛</t>
    <phoneticPr fontId="1" type="noConversion" alignment="left"/>
  </si>
  <si>
    <t xml:space="preserve">https://www.douyin.com/share/user/92674744576</t>
    <phoneticPr fontId="1" type="noConversion" alignment="left"/>
  </si>
  <si>
    <t xml:space="preserve">achen6609</t>
    <phoneticPr fontId="1" type="noConversion" alignment="left"/>
  </si>
  <si>
    <t xml:space="preserve">小潘总</t>
    <phoneticPr fontId="1" type="noConversion" alignment="left"/>
  </si>
  <si>
    <t xml:space="preserve">https://www.douyin.com/share/user/85171719465</t>
    <phoneticPr fontId="1" type="noConversion" alignment="left"/>
  </si>
  <si>
    <t xml:space="preserve">xqn19970213.微博，小傻子的迷弟</t>
    <phoneticPr fontId="1" type="noConversion" alignment="left"/>
  </si>
  <si>
    <t xml:space="preserve">李二妹</t>
    <phoneticPr fontId="1" type="noConversion" alignment="left"/>
  </si>
  <si>
    <t xml:space="preserve">https://www.douyin.com/share/user/82671864837</t>
    <phoneticPr fontId="1" type="noConversion" alignment="left"/>
  </si>
  <si>
    <t xml:space="preserve">陈贤奇-</t>
    <phoneticPr fontId="1" type="noConversion" alignment="left"/>
  </si>
  <si>
    <t xml:space="preserve">https://www.douyin.com/share/user/59866890522</t>
    <phoneticPr fontId="1" type="noConversion" alignment="left"/>
  </si>
  <si>
    <t xml:space="preserve">DTSSJSCM</t>
    <phoneticPr fontId="1" type="noConversion" alignment="left"/>
  </si>
  <si>
    <t xml:space="preserve">鼻嘎丘</t>
    <phoneticPr fontId="1" type="noConversion" alignment="left"/>
  </si>
  <si>
    <t xml:space="preserve">https://www.douyin.com/share/user/59224158953</t>
    <phoneticPr fontId="1" type="noConversion" alignment="left"/>
  </si>
  <si>
    <t xml:space="preserve">东明草根→:pig_face:八戒</t>
    <phoneticPr fontId="1" type="noConversion" alignment="left"/>
  </si>
  <si>
    <t xml:space="preserve">https://www.douyin.com/share/user/58083026576</t>
    <phoneticPr fontId="1" type="noConversion" alignment="left"/>
  </si>
  <si>
    <t xml:space="preserve">侯斯淇</t>
    <phoneticPr fontId="1" type="noConversion" alignment="left"/>
  </si>
  <si>
    <t xml:space="preserve">https://www.douyin.com/share/user/58220006123</t>
    <phoneticPr fontId="1" type="noConversion" alignment="left"/>
  </si>
  <si>
    <t xml:space="preserve">潮汕紫嘴:fleur-de-lis:（每晚10点直播）</t>
    <phoneticPr fontId="1" type="noConversion" alignment="left"/>
  </si>
  <si>
    <t xml:space="preserve">https://www.douyin.com/share/user/57599496116</t>
    <phoneticPr fontId="1" type="noConversion" alignment="left"/>
  </si>
  <si>
    <t xml:space="preserve">这厢德云</t>
    <phoneticPr fontId="1" type="noConversion" alignment="left"/>
  </si>
  <si>
    <t xml:space="preserve">https://www.douyin.com/share/user/62421139222</t>
    <phoneticPr fontId="1" type="noConversion" alignment="left"/>
  </si>
  <si>
    <t xml:space="preserve">一只神秘的虎</t>
    <phoneticPr fontId="1" type="noConversion" alignment="left"/>
  </si>
  <si>
    <t xml:space="preserve">https://www.douyin.com/share/user/77327245009</t>
    <phoneticPr fontId="1" type="noConversion" alignment="left"/>
  </si>
  <si>
    <r>
      <rPr>
        <rFont val="Microsoft YaHei"/>
        <sz val="10.0"/>
        <color rgb="FF000000"/>
      </rPr>
      <t xml:space="preserve">资质审核中</t>
    </r>
    <phoneticPr fontId="1" type="noConversion" alignment="left"/>
  </si>
  <si>
    <r>
      <rPr>
        <rFont val="Arial"/>
        <sz val="10.0"/>
        <color rgb="FF000000"/>
      </rPr>
      <t xml:space="preserve">老林有点飘</t>
    </r>
    <phoneticPr fontId="1" type="noConversion" alignment="left"/>
  </si>
  <si>
    <t xml:space="preserve">王小二很皮:exclamation_mark:</t>
    <phoneticPr fontId="1" type="noConversion" alignment="left"/>
  </si>
  <si>
    <t xml:space="preserve">https://www.douyin.com/share/user/60296452269</t>
    <phoneticPr fontId="1" type="noConversion" alignment="left"/>
  </si>
  <si>
    <t xml:space="preserve">跃宝:four_leaf_clover:</t>
    <phoneticPr fontId="1" type="noConversion" alignment="left"/>
  </si>
  <si>
    <t xml:space="preserve">https://www.douyin.com/share/user/73841890540</t>
    <phoneticPr fontId="1" type="noConversion" alignment="left"/>
  </si>
  <si>
    <t xml:space="preserve">die0828</t>
    <phoneticPr fontId="1" type="noConversion" alignment="left"/>
  </si>
  <si>
    <t xml:space="preserve">@大傻哥</t>
    <phoneticPr fontId="1" type="noConversion" alignment="left"/>
  </si>
  <si>
    <t xml:space="preserve">https://www.douyin.com/share/user/104216640034</t>
    <phoneticPr fontId="1" type="noConversion" alignment="left"/>
  </si>
  <si>
    <t xml:space="preserve">子小月</t>
    <phoneticPr fontId="1" type="noConversion" alignment="left"/>
  </si>
  <si>
    <t xml:space="preserve">https://www.douyin.com/share/user/106093666340</t>
    <phoneticPr fontId="1" type="noConversion" alignment="left"/>
  </si>
  <si>
    <t xml:space="preserve">丽姐:red_heart::red_heart:</t>
    <phoneticPr fontId="1" type="noConversion" alignment="left"/>
  </si>
  <si>
    <t xml:space="preserve">https://www.douyin.com/share/user/105488998403</t>
    <phoneticPr fontId="1" type="noConversion" alignment="left"/>
  </si>
  <si>
    <t xml:space="preserve">Seven、:sun:</t>
    <phoneticPr fontId="1" type="noConversion" alignment="left"/>
  </si>
  <si>
    <t xml:space="preserve">https://www.douyin.com/share/user/60934542901</t>
    <phoneticPr fontId="1" type="noConversion" alignment="left"/>
  </si>
  <si>
    <t xml:space="preserve">古弈鸣</t>
    <phoneticPr fontId="1" type="noConversion" alignment="left"/>
  </si>
  <si>
    <t xml:space="preserve">https://www.douyin.com/share/user/59590553063</t>
    <phoneticPr fontId="1" type="noConversion" alignment="left"/>
  </si>
  <si>
    <r>
      <rPr>
        <rFont val="Microsoft YaHei"/>
        <sz val="10.0"/>
        <color rgb="FF000000"/>
      </rPr>
      <t xml:space="preserve">李佳成超级ok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</si>
  <si>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https://www.douyin.com/share/user/103513089883</t>
    </r>
    <phoneticPr fontId="1" type="noConversion" alignment="left"/>
  </si>
  <si>
    <r>
      <rPr>
        <rFont val="Microsoft YaHei"/>
        <sz val="10.0"/>
        <color rgb="FF000000"/>
      </rPr>
      <t xml:space="preserve">晓晓（不搞笑）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</si>
  <si>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https://www.douyin.com/share/user/80083840179</t>
    </r>
    <phoneticPr fontId="1" type="noConversion" alignment="left"/>
  </si>
  <si>
    <r>
      <rPr>
        <rFont val="Microsoft YaHei"/>
        <sz val="10.0"/>
        <color rgb="FF000000"/>
      </rPr>
      <t xml:space="preserve">青岛大姨张大霞（5月16日下午3点直播）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</si>
  <si>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https://www.douyin.com/share/user/105986267876</t>
    </r>
    <phoneticPr fontId="1" type="noConversion" alignment="left"/>
  </si>
  <si>
    <r>
      <rPr>
        <rFont val="Microsoft YaHei"/>
        <sz val="10.0"/>
        <color rgb="FF000000"/>
      </rPr>
      <t xml:space="preserve">小林是个衣架子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</si>
  <si>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https://www.douyin.com/share/user/109395265371</t>
    </r>
    <phoneticPr fontId="1" type="noConversion" alignment="left"/>
  </si>
  <si>
    <t xml:space="preserve">零血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</si>
  <si>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https://www.douyin.com/share/user/108051207806</t>
    </r>
    <phoneticPr fontId="1" type="noConversion" alignment="left"/>
  </si>
  <si>
    <r>
      <rPr>
        <rFont val="Microsoft YaHei"/>
        <sz val="10.0"/>
        <color rgb="FF000000"/>
      </rPr>
      <t xml:space="preserve">人在国外，身份证不在身边，无法注册</t>
    </r>
    <phoneticPr fontId="1" type="noConversion" alignment="left"/>
  </si>
  <si>
    <t xml:space="preserve">仙人:crescent_moon: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</si>
  <si>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https://www.douyin.com/share/user/69976650363</t>
    </r>
    <phoneticPr fontId="1" type="noConversion" alignment="left"/>
  </si>
  <si>
    <t xml:space="preserve">表情表情包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</si>
  <si>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https://www.douyin.com/share/user/81196630578</t>
    </r>
    <phoneticPr fontId="1" type="noConversion" alignment="left"/>
  </si>
  <si>
    <r>
      <rPr>
        <rFont val="Microsoft YaHei"/>
        <sz val="10.0"/>
        <color rgb="FF000000"/>
      </rPr>
      <t xml:space="preserve">表白表情包</t>
    </r>
    <phoneticPr fontId="1" type="noConversion" alignment="left"/>
  </si>
  <si>
    <r>
      <rPr>
        <rFont val="Microsoft YaHei"/>
        <sz val="10.0"/>
        <color rgb="FF000000"/>
      </rPr>
      <t xml:space="preserve">1001012345788</t>
    </r>
    <phoneticPr fontId="1" type="noConversion" alignment="left"/>
  </si>
  <si>
    <t xml:space="preserve">一篮之量basketball:basketball: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</si>
  <si>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https://www.douyin.com/share/user/103737211113</t>
    </r>
    <phoneticPr fontId="1" type="noConversion" alignment="left"/>
  </si>
  <si>
    <t xml:space="preserve">悟非凡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</si>
  <si>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https://www.douyin.com/share/user/100157478971</t>
    </r>
    <phoneticPr fontId="1" type="noConversion" alignment="left"/>
  </si>
  <si>
    <t xml:space="preserve">放开这个女孩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</si>
  <si>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https://www.douyin.com/share/user/110075190442</t>
    </r>
    <phoneticPr fontId="1" type="noConversion" alignment="left"/>
  </si>
  <si>
    <t xml:space="preserve">你的六哥。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</si>
  <si>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https://www.douyin.com/share/user/61532537288</t>
    </r>
    <phoneticPr fontId="1" type="noConversion" alignment="left"/>
  </si>
  <si>
    <t xml:space="preserve">于若男爱吃辣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</si>
  <si>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https://www.douyin.com/share/user/92601110375</t>
    </r>
    <phoneticPr fontId="1" type="noConversion" alignment="left"/>
  </si>
  <si>
    <r>
      <rPr>
        <rFont val="Microsoft YaHei"/>
        <sz val="10.0"/>
        <color rgb="FF000000"/>
      </rPr>
      <t xml:space="preserve">没有这方面想法，不想考虑</t>
    </r>
    <phoneticPr fontId="1" type="noConversion" alignment="left"/>
  </si>
  <si>
    <t xml:space="preserve">北海道铁柱(伊林謙太)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</si>
  <si>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https://www.douyin.com/share/user/101212494877</t>
    </r>
    <phoneticPr fontId="1" type="noConversion" alignment="left"/>
  </si>
  <si>
    <t xml:space="preserve">Acura 佛山南海店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</si>
  <si>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https://www.douyin.com/share/user/95937352821</t>
    </r>
    <phoneticPr fontId="1" type="noConversion" alignment="left"/>
  </si>
  <si>
    <t xml:space="preserve">省钱小叮当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</si>
  <si>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https://www.douyin.com/share/user/830866538639556</t>
    </r>
    <phoneticPr fontId="1" type="noConversion" alignment="left"/>
  </si>
  <si>
    <t xml:space="preserve">ウエスP/Wes-P/Mr Uekusa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</si>
  <si>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https://www.douyin.com/share/user/602180915299127</t>
    </r>
    <phoneticPr fontId="1" type="noConversion" alignment="left"/>
  </si>
  <si>
    <t xml:space="preserve">奥迪双钻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</si>
  <si>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https://www.douyin.com/share/user/92872904529</t>
    </r>
    <phoneticPr fontId="1" type="noConversion" alignment="left"/>
  </si>
  <si>
    <t xml:space="preserve">曜希凡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</si>
  <si>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https://www.douyin.com/share/user/1763265041668236</t>
    </r>
    <phoneticPr fontId="1" type="noConversion" alignment="left"/>
  </si>
  <si>
    <t xml:space="preserve">JEANNES-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</si>
  <si>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https://www.douyin.com/share/user/57691823335</t>
    </r>
    <phoneticPr fontId="1" type="noConversion" alignment="left"/>
  </si>
  <si>
    <r>
      <rPr>
        <rFont val="Microsoft YaHei"/>
        <sz val="10.0"/>
        <color rgb="FF000000"/>
      </rPr>
      <t xml:space="preserve">分类错误</t>
    </r>
    <phoneticPr fontId="1" type="noConversion" alignment="left"/>
  </si>
  <si>
    <t xml:space="preserve">努力要上天:airplane:</t>
    <phoneticPr fontId="1" type="noConversion" alignment="left"/>
  </si>
  <si>
    <t xml:space="preserve">https://www.douyin.com/share/user/105433814665</t>
    <phoneticPr fontId="1" type="noConversion" alignment="left"/>
  </si>
  <si>
    <t xml:space="preserve">加米小仙姑</t>
    <phoneticPr fontId="1" type="noConversion" alignment="left"/>
  </si>
  <si>
    <t xml:space="preserve">https://www.douyin.com/share/user/2554912414378039</t>
    <phoneticPr fontId="1" type="noConversion" alignment="left"/>
  </si>
  <si>
    <r>
      <rPr>
        <rFont val="Microsoft YaHei"/>
        <sz val="10.0"/>
        <color rgb="FF000000"/>
      </rPr>
      <t xml:space="preserve">MCN表示暂时不考虑入驻</t>
    </r>
    <phoneticPr fontId="1" type="noConversion" alignment="left"/>
  </si>
  <si>
    <t xml:space="preserve">美好时代日用品</t>
    <phoneticPr fontId="1" type="noConversion" alignment="left"/>
  </si>
  <si>
    <t xml:space="preserve">https://www.douyin.com/share/user/62760972840</t>
    <phoneticPr fontId="1" type="noConversion" alignment="left"/>
  </si>
  <si>
    <t xml:space="preserve">南丁格格</t>
    <phoneticPr fontId="1" type="noConversion" alignment="left"/>
  </si>
  <si>
    <t xml:space="preserve">https://www.douyin.com/share/user/102821443766</t>
    <phoneticPr fontId="1" type="noConversion" alignment="left"/>
  </si>
  <si>
    <t xml:space="preserve">囧哥-芷江吃喝玩乐</t>
    <phoneticPr fontId="1" type="noConversion" alignment="left"/>
  </si>
  <si>
    <t xml:space="preserve">https://www.douyin.com/share/user/98472655160</t>
    <phoneticPr fontId="1" type="noConversion" alignment="left"/>
  </si>
  <si>
    <t xml:space="preserve">华仔与大力老师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</si>
  <si>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https://www.douyin.com/share/user/93141186683</t>
    </r>
    <phoneticPr fontId="1" type="noConversion" alignment="left"/>
  </si>
  <si>
    <t xml:space="preserve">魏晖倪Nini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</si>
  <si>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https://www.douyin.com/share/user/70157965882</t>
    </r>
    <phoneticPr fontId="1" type="noConversion" alignment="left"/>
  </si>
  <si>
    <t xml:space="preserve">贝儿小多:cat_face: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</si>
  <si>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https://www.douyin.com/share/user/67798491198</t>
    </r>
    <phoneticPr fontId="1" type="noConversion" alignment="left"/>
  </si>
  <si>
    <t xml:space="preserve">小兔带你看奢侈品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</si>
  <si>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https://www.douyin.com/share/user/103516775930</t>
    </r>
    <phoneticPr fontId="1" type="noConversion" alignment="left"/>
  </si>
  <si>
    <t xml:space="preserve">暮光小雅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</si>
  <si>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https://www.douyin.com/share/user/51702494649</t>
    </r>
    <phoneticPr fontId="1" type="noConversion" alignment="left"/>
  </si>
  <si>
    <t xml:space="preserve">:white_medium_star:远方:crescent_moon::sun: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</si>
  <si>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https://www.douyin.com/share/user/85270483558</t>
    </r>
    <phoneticPr fontId="1" type="noConversion" alignment="left"/>
  </si>
  <si>
    <t xml:space="preserve">多肉衣橱（今晚6:30直播）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</si>
  <si>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https://www.douyin.com/share/user/637343225616135</t>
    </r>
    <phoneticPr fontId="1" type="noConversion" alignment="left"/>
  </si>
  <si>
    <t xml:space="preserve">有梦想的宅楠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</si>
  <si>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https://www.douyin.com/share/user/294259580748327</t>
    </r>
    <phoneticPr fontId="1" type="noConversion" alignment="left"/>
  </si>
  <si>
    <t xml:space="preserve">张板板</t>
    <phoneticPr fontId="1" type="noConversion" alignment="left"/>
  </si>
  <si>
    <t xml:space="preserve">https://www.douyin.com/share/user/53385938156</t>
    <phoneticPr fontId="1" type="noConversion" alignment="left"/>
  </si>
  <si>
    <t xml:space="preserve">翠满天下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</si>
  <si>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https://www.douyin.com/share/user/72529169002</t>
    </r>
    <phoneticPr fontId="1" type="noConversion" alignment="left"/>
  </si>
  <si>
    <t xml:space="preserve">瑞丽市莱润珠宝店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</si>
  <si>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https://www.douyin.com/share/user/2590096074222059</t>
    </r>
    <phoneticPr fontId="1" type="noConversion" alignment="left"/>
  </si>
  <si>
    <t xml:space="preserve">克西包【从心出发】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</si>
  <si>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https://www.douyin.com/share/user/83904397035</t>
    </r>
    <phoneticPr fontId="1" type="noConversion" alignment="left"/>
  </si>
  <si>
    <t xml:space="preserve">敏格拉芭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</si>
  <si>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https://www.douyin.com/share/user/88107205843</t>
    </r>
    <phoneticPr fontId="1" type="noConversion" alignment="left"/>
  </si>
  <si>
    <t xml:space="preserve">蕴霏文化传媒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</si>
  <si>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https://www.douyin.com/share/user/72882505634</t>
    </r>
    <phoneticPr fontId="1" type="noConversion" alignment="left"/>
  </si>
  <si>
    <t xml:space="preserve">姜小云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</si>
  <si>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https://www.douyin.com/share/user/111347785934</t>
    </r>
    <phoneticPr fontId="1" type="noConversion" alignment="left"/>
  </si>
  <si>
    <t xml:space="preserve">庄羽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</si>
  <si>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https://www.douyin.com/share/user/110181175900</t>
    </r>
    <phoneticPr fontId="1" type="noConversion" alignment="left"/>
  </si>
  <si>
    <t xml:space="preserve">火锅王子:prince:（尊师四哥）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</si>
  <si>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https://www.douyin.com/share/user/88623398460</t>
    </r>
    <phoneticPr fontId="1" type="noConversion" alignment="left"/>
  </si>
  <si>
    <t xml:space="preserve">亮教兽-. -（破20万）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</si>
  <si>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https://www.douyin.com/share/user/109619059071</t>
    </r>
    <phoneticPr fontId="1" type="noConversion" alignment="left"/>
  </si>
  <si>
    <t xml:space="preserve">单口邱千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</si>
  <si>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https://www.douyin.com/share/user/98259584309</t>
    </r>
    <phoneticPr fontId="1" type="noConversion" alignment="left"/>
  </si>
  <si>
    <t xml:space="preserve">大天【搞笑配音】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</si>
  <si>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https://www.douyin.com/share/user/68570257287</t>
    </r>
    <phoneticPr fontId="1" type="noConversion" alignment="left"/>
  </si>
  <si>
    <r>
      <rPr>
        <rFont val="Microsoft YaHei"/>
        <sz val="10.0"/>
        <color rgb="FF000000"/>
      </rPr>
      <t xml:space="preserve">线索重复</t>
    </r>
    <phoneticPr fontId="1" type="noConversion" alignment="left"/>
  </si>
  <si>
    <t xml:space="preserve">齐傲大大:flexed_biceps:5月14号晚七点生日庆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</si>
  <si>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https://www.douyin.com/share/user/58111652729</t>
    </r>
    <phoneticPr fontId="1" type="noConversion" alignment="left"/>
  </si>
  <si>
    <t xml:space="preserve">徐佳佳呦:fire: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</si>
  <si>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https://www.douyin.com/share/user/68089438713</t>
    </r>
    <phoneticPr fontId="1" type="noConversion" alignment="left"/>
  </si>
  <si>
    <t xml:space="preserve">云吞它爹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</si>
  <si>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https://www.douyin.com/share/user/82541981762</t>
    </r>
    <phoneticPr fontId="1" type="noConversion" alignment="left"/>
  </si>
  <si>
    <t xml:space="preserve">唐猫庭院:house_with_garden: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</si>
  <si>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https://www.douyin.com/share/user/105380249447</t>
    </r>
    <phoneticPr fontId="1" type="noConversion" alignment="left"/>
  </si>
  <si>
    <t xml:space="preserve">岚霏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</si>
  <si>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https://www.douyin.com/share/user/4058984728504603</t>
    </r>
    <phoneticPr fontId="1" type="noConversion" alignment="left"/>
  </si>
  <si>
    <t xml:space="preserve">非石办公室生活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</si>
  <si>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https://www.douyin.com/share/user/103152208006</t>
    </r>
    <phoneticPr fontId="1" type="noConversion" alignment="left"/>
  </si>
  <si>
    <t xml:space="preserve">贰麻酒馆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</si>
  <si>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https://www.douyin.com/share/user/84779957239</t>
    </r>
    <phoneticPr fontId="1" type="noConversion" alignment="left"/>
  </si>
  <si>
    <t xml:space="preserve">人杰-辉哥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</si>
  <si>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https://www.douyin.com/share/user/93460376076</t>
    </r>
    <phoneticPr fontId="1" type="noConversion" alignment="left"/>
  </si>
  <si>
    <t xml:space="preserve">Bryantttt:fish: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</si>
  <si>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https://www.douyin.com/share/user/60443701741</t>
    </r>
    <phoneticPr fontId="1" type="noConversion" alignment="left"/>
  </si>
  <si>
    <t xml:space="preserve">张金堡L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</si>
  <si>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https://www.douyin.com/share/user/105900936077</t>
    </r>
    <phoneticPr fontId="1" type="noConversion" alignment="left"/>
  </si>
  <si>
    <t xml:space="preserve">冷范er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</si>
  <si>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https://www.douyin.com/share/user/62976196259</t>
    </r>
    <phoneticPr fontId="1" type="noConversion" alignment="left"/>
  </si>
  <si>
    <t xml:space="preserve">阿昊是二哈啊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</si>
  <si>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https://www.douyin.com/share/user/997958953476349</t>
    </r>
    <phoneticPr fontId="1" type="noConversion" alignment="left"/>
  </si>
  <si>
    <t xml:space="preserve">医院逗事（小眼兄弟）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</si>
  <si>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https://www.douyin.com/share/user/59159000718</t>
    </r>
    <phoneticPr fontId="1" type="noConversion" alignment="left"/>
  </si>
  <si>
    <r>
      <rPr>
        <rFont val="Microsoft YaHei"/>
        <sz val="10.0"/>
        <color rgb="FF000000"/>
      </rPr>
      <t xml:space="preserve">佛山一脸油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</si>
  <si>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https://www.douyin.com/share/user/67934008238</t>
    </r>
    <phoneticPr fontId="1" type="noConversion" alignment="left"/>
  </si>
  <si>
    <t xml:space="preserve">艾老板爱微醺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</si>
  <si>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https://www.douyin.com/share/user/1560906724031476</t>
    </r>
    <phoneticPr fontId="1" type="noConversion" alignment="left"/>
  </si>
  <si>
    <r>
      <rPr>
        <rFont val="Microsoft YaHei"/>
        <sz val="10.0"/>
      </rPr>
      <t xml:space="preserve">。</t>
    </r>
    <r>
      <rPr>
        <rFont val="等线"/>
        <sz val="10.0"/>
        <color rgb="FF000000"/>
      </rPr>
      <t xml:space="preserve">๛</t>
    </r>
    <r>
      <rPr>
        <rFont val="微软雅黑"/>
        <sz val="10.0"/>
        <color rgb="FF000000"/>
      </rPr>
      <t xml:space="preserve">小飞翔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</si>
  <si>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https://www.douyin.com/share/user/58685994011</t>
    </r>
    <phoneticPr fontId="1" type="noConversion" alignment="left"/>
  </si>
  <si>
    <t xml:space="preserve">苏泽枫在线扶队友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</si>
  <si>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https://www.douyin.com/share/user/2607687604374152</t>
    </r>
    <phoneticPr fontId="1" type="noConversion" alignment="left"/>
  </si>
  <si>
    <t xml:space="preserve">真真来了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</si>
  <si>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https://www.douyin.com/share/user/109209368728</t>
    </r>
    <phoneticPr fontId="1" type="noConversion" alignment="left"/>
  </si>
  <si>
    <t xml:space="preserve">涵火火（今天休息）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</si>
  <si>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https://www.douyin.com/share/user/57713762753</t>
    </r>
    <phoneticPr fontId="1" type="noConversion" alignment="left"/>
  </si>
  <si>
    <t xml:space="preserve">盗梦魔术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</si>
  <si>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https://www.douyin.com/share/user/1209069681250926</t>
    </r>
    <phoneticPr fontId="1" type="noConversion" alignment="left"/>
  </si>
  <si>
    <t xml:space="preserve">叫我小何呀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</si>
  <si>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https://www.douyin.com/share/user/874816484156348</t>
    </r>
    <phoneticPr fontId="1" type="noConversion" alignment="left"/>
  </si>
  <si>
    <t xml:space="preserve">金木二吒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</si>
  <si>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https://www.douyin.com/share/user/2933100784923959</t>
    </r>
    <phoneticPr fontId="1" type="noConversion" alignment="left"/>
  </si>
  <si>
    <t xml:space="preserve">张最高同学??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</si>
  <si>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https://www.douyin.com/share/user/105436135592</t>
    </r>
    <phoneticPr fontId="1" type="noConversion" alignment="left"/>
  </si>
  <si>
    <t xml:space="preserve">荆州魏爷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</si>
  <si>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https://www.douyin.com/share/user/84105881968</t>
    </r>
    <phoneticPr fontId="1" type="noConversion" alignment="left"/>
  </si>
  <si>
    <t xml:space="preserve">骚弟（神还原）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</si>
  <si>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https://www.douyin.com/share/user/71597882762</t>
    </r>
    <phoneticPr fontId="1" type="noConversion" alignment="left"/>
  </si>
  <si>
    <t xml:space="preserve">张幺姐:sparkles: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</si>
  <si>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https://www.douyin.com/share/user/64933999212</t>
    </r>
    <phoneticPr fontId="1" type="noConversion" alignment="left"/>
  </si>
  <si>
    <t xml:space="preserve">波少:ring: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</si>
  <si>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https://www.douyin.com/share/user/66213470413</t>
    </r>
    <phoneticPr fontId="1" type="noConversion" alignment="left"/>
  </si>
  <si>
    <t xml:space="preserve">肥又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</si>
  <si>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https://www.douyin.com/share/user/61973533726</t>
    </r>
    <phoneticPr fontId="1" type="noConversion" alignment="left"/>
  </si>
  <si>
    <t xml:space="preserve">敏仪酱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</si>
  <si>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https://www.douyin.com/share/user/1165106401781918</t>
    </r>
    <phoneticPr fontId="1" type="noConversion" alignment="left"/>
  </si>
  <si>
    <r>
      <rPr>
        <rFont val="Microsoft YaHei"/>
        <sz val="10.0"/>
        <color rgb="FF000000"/>
      </rPr>
      <t xml:space="preserve">vx：FDDmydd</t>
    </r>
    <phoneticPr fontId="1" type="noConversion" alignment="left"/>
  </si>
  <si>
    <r>
      <rPr>
        <rFont val="Microsoft YaHei"/>
        <sz val="10.0"/>
        <color rgb="FF000000"/>
      </rPr>
      <t xml:space="preserve">敏仪酱</t>
    </r>
    <phoneticPr fontId="1" type="noConversion" alignment="left"/>
  </si>
  <si>
    <r>
      <rPr>
        <rFont val="Microsoft YaHei"/>
        <sz val="10.0"/>
        <color rgb="FF000000"/>
      </rPr>
      <t xml:space="preserve">1001012288362</t>
    </r>
    <phoneticPr fontId="1" type="noConversion" alignment="left"/>
  </si>
  <si>
    <t xml:space="preserve">云弟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</si>
  <si>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https://www.douyin.com/share/user/73017131416</t>
    </r>
    <phoneticPr fontId="1" type="noConversion" alignment="left"/>
  </si>
  <si>
    <t xml:space="preserve">佩奇先生（隔窗喊话原创）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</si>
  <si>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https://www.douyin.com/share/user/103050828759</t>
    </r>
    <phoneticPr fontId="1" type="noConversion" alignment="left"/>
  </si>
  <si>
    <t xml:space="preserve">友情</t>
    <phoneticPr fontId="1" type="noConversion" alignment="left"/>
  </si>
  <si>
    <t xml:space="preserve">我是许晓兰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</si>
  <si>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https://www.douyin.com/share/user/3548823105583052</t>
    </r>
    <phoneticPr fontId="1" type="noConversion" alignment="left"/>
  </si>
  <si>
    <t xml:space="preserve">天宇天宇,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</si>
  <si>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https://www.douyin.com/share/user/104917772821</t>
    </r>
    <phoneticPr fontId="1" type="noConversion" alignment="left"/>
  </si>
  <si>
    <r>
      <rPr>
        <rFont val="Microsoft YaHei"/>
        <sz val="10.0"/>
        <color rgb="FF000000"/>
      </rPr>
      <t xml:space="preserve">vx：ty666624</t>
    </r>
    <phoneticPr fontId="1" type="noConversion" alignment="left"/>
  </si>
  <si>
    <r>
      <rPr>
        <rFont val="Microsoft YaHei"/>
        <sz val="10.0"/>
        <color rgb="FF000000"/>
      </rPr>
      <t xml:space="preserve">天宇天宇吖</t>
    </r>
    <phoneticPr fontId="1" type="noConversion" alignment="left"/>
  </si>
  <si>
    <r>
      <rPr>
        <rFont val="Microsoft YaHei"/>
        <sz val="10.0"/>
        <color rgb="FF000000"/>
      </rPr>
      <t xml:space="preserve">1001012258241</t>
    </r>
    <phoneticPr fontId="1" type="noConversion" alignment="left"/>
  </si>
  <si>
    <t xml:space="preserve">开心侯妈一家人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</si>
  <si>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https://www.douyin.com/share/user/105492682054</t>
    </r>
    <phoneticPr fontId="1" type="noConversion" alignment="left"/>
  </si>
  <si>
    <t xml:space="preserve">奶黄包是也:eyes: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</si>
  <si>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https://www.douyin.com/share/user/857218578134732</t>
    </r>
    <phoneticPr fontId="1" type="noConversion" alignment="left"/>
  </si>
  <si>
    <t xml:space="preserve">小鲸鱼.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</si>
  <si>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https://www.douyin.com/share/user/74384011161</t>
    </r>
    <phoneticPr fontId="1" type="noConversion" alignment="left"/>
  </si>
  <si>
    <t xml:space="preserve">唐宇的爆笑日常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</si>
  <si>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https://www.douyin.com/share/user/106001106434</t>
    </r>
    <phoneticPr fontId="1" type="noConversion" alignment="left"/>
  </si>
  <si>
    <t xml:space="preserve">刘和刚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</si>
  <si>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https://www.douyin.com/share/user/71314073254</t>
    </r>
    <phoneticPr fontId="1" type="noConversion" alignment="left"/>
  </si>
  <si>
    <t xml:space="preserve">阿花 ❀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</si>
  <si>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https://www.douyin.com/share/user/1420179908865085</t>
    </r>
    <phoneticPr fontId="1" type="noConversion" alignment="left"/>
  </si>
  <si>
    <t xml:space="preserve">大梨儿睡够了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</si>
  <si>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https://www.douyin.com/share/user/3548847218888328</t>
    </r>
    <phoneticPr fontId="1" type="noConversion" alignment="left"/>
  </si>
  <si>
    <t xml:space="preserve">:fire:缅甸&amp;生活:fire: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</si>
  <si>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https://www.douyin.com/share/user/56805420697373</t>
    </r>
    <phoneticPr fontId="1" type="noConversion" alignment="left"/>
  </si>
  <si>
    <t xml:space="preserve">小吕同学:watermelon: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</si>
  <si>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https://www.douyin.com/share/user/100013074288</t>
    </r>
    <phoneticPr fontId="1" type="noConversion" alignment="left"/>
  </si>
  <si>
    <t xml:space="preserve">小妹招娣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</si>
  <si>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https://www.douyin.com/share/user/3671988580659756</t>
    </r>
    <phoneticPr fontId="1" type="noConversion" alignment="left"/>
  </si>
  <si>
    <t xml:space="preserve">彤彤想吃肉 :person_gesturing_OK: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</si>
  <si>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https://www.douyin.com/share/user/62542394176</t>
    </r>
    <phoneticPr fontId="1" type="noConversion" alignment="left"/>
  </si>
  <si>
    <t xml:space="preserve">阿振是个辅导员。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</si>
  <si>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https://www.douyin.com/share/user/60445842917</t>
    </r>
    <phoneticPr fontId="1" type="noConversion" alignment="left"/>
  </si>
  <si>
    <t xml:space="preserve">骚骚不骚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</si>
  <si>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https://www.douyin.com/share/user/111322084210</t>
    </r>
    <phoneticPr fontId="1" type="noConversion" alignment="left"/>
  </si>
  <si>
    <t xml:space="preserve">如果研究所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</si>
  <si>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https://www.douyin.com/share/user/110593686410</t>
    </r>
    <phoneticPr fontId="1" type="noConversion" alignment="left"/>
  </si>
  <si>
    <t xml:space="preserve">丹丹姐(湖南)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</si>
  <si>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https://www.douyin.com/share/user/64658519134</t>
    </r>
    <phoneticPr fontId="1" type="noConversion" alignment="left"/>
  </si>
  <si>
    <t xml:space="preserve">享得美本美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</si>
  <si>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https://www.douyin.com/share/user/2695626157465992</t>
    </r>
    <phoneticPr fontId="1" type="noConversion" alignment="left"/>
  </si>
  <si>
    <t xml:space="preserve">杭州:water_wave:《三浪男女服饰》:water_wave: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</si>
  <si>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https://www.douyin.com/share/user/65936273293</t>
    </r>
    <phoneticPr fontId="1" type="noConversion" alignment="left"/>
  </si>
  <si>
    <t xml:space="preserve">小沐柒的好物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</si>
  <si>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https://www.douyin.com/share/user/443826048867038</t>
    </r>
    <phoneticPr fontId="1" type="noConversion" alignment="left"/>
  </si>
  <si>
    <t xml:space="preserve">开心的好生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</si>
  <si>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https://www.douyin.com/share/user/97032133509</t>
    </r>
    <phoneticPr fontId="1" type="noConversion" alignment="left"/>
  </si>
  <si>
    <t xml:space="preserve">:blossom:山下彩奈:mushroom: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</si>
  <si>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https://www.douyin.com/share/user/70203201944</t>
    </r>
    <phoneticPr fontId="1" type="noConversion" alignment="left"/>
  </si>
  <si>
    <t xml:space="preserve">粤新意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</si>
  <si>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https://www.douyin.com/share/user/936412824213300</t>
    </r>
    <phoneticPr fontId="1" type="noConversion" alignment="left"/>
  </si>
  <si>
    <r>
      <rPr>
        <rFont val="Microsoft YaHei"/>
        <sz val="10.0"/>
        <color rgb="FF000000"/>
      </rPr>
      <t xml:space="preserve">团队表示暂时不考虑入驻</t>
    </r>
    <phoneticPr fontId="1" type="noConversion" alignment="left"/>
  </si>
  <si>
    <t xml:space="preserve">中国移动和包支付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</si>
  <si>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https://www.douyin.com/share/user/103389762924</t>
    </r>
    <phoneticPr fontId="1" type="noConversion" alignment="left"/>
  </si>
  <si>
    <t xml:space="preserve">杨老怪本怪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</si>
  <si>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https://www.douyin.com/share/user/109493204193</t>
    </r>
    <phoneticPr fontId="1" type="noConversion" alignment="left"/>
  </si>
  <si>
    <t xml:space="preserve">Bin大多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</si>
  <si>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https://www.douyin.com/share/user/109418289875</t>
    </r>
    <phoneticPr fontId="1" type="noConversion" alignment="left"/>
  </si>
  <si>
    <t xml:space="preserve">七婶呀:exclamation_mark: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</si>
  <si>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https://www.douyin.com/share/user/101426309957</t>
    </r>
    <phoneticPr fontId="1" type="noConversion" alignment="left"/>
  </si>
  <si>
    <t xml:space="preserve">佳佳Miko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</si>
  <si>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https://www.douyin.com/share/user/96753474070</t>
    </r>
    <phoneticPr fontId="1" type="noConversion" alignment="left"/>
  </si>
  <si>
    <t xml:space="preserve">李糯米Dew_m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</si>
  <si>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https://www.douyin.com/share/user/54482670149</t>
    </r>
    <phoneticPr fontId="1" type="noConversion" alignment="left"/>
  </si>
  <si>
    <t xml:space="preserve">光头阿杜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</si>
  <si>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https://www.douyin.com/share/user/100579924231</t>
    </r>
    <phoneticPr fontId="1" type="noConversion" alignment="left"/>
  </si>
  <si>
    <t xml:space="preserve">:microphone:丘山林夕:musical_notes: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</si>
  <si>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https://www.douyin.com/share/user/100693081032</t>
    </r>
    <phoneticPr fontId="1" type="noConversion" alignment="left"/>
  </si>
  <si>
    <t xml:space="preserve">喻十七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</si>
  <si>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https://www.douyin.com/share/user/59016905102</t>
    </r>
    <phoneticPr fontId="1" type="noConversion" alignment="left"/>
  </si>
  <si>
    <t xml:space="preserve">公牛数码配件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</si>
  <si>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https://www.douyin.com/share/user/106755150861</t>
    </r>
    <phoneticPr fontId="1" type="noConversion" alignment="left"/>
  </si>
  <si>
    <t xml:space="preserve">李宁体育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</si>
  <si>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https://www.douyin.com/share/user/82506586019</t>
    </r>
    <phoneticPr fontId="1" type="noConversion" alignment="left"/>
  </si>
  <si>
    <t xml:space="preserve">董老板团伙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</si>
  <si>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https://www.douyin.com/share/user/104415353923</t>
    </r>
    <phoneticPr fontId="1" type="noConversion" alignment="left"/>
  </si>
  <si>
    <t xml:space="preserve">潇洒章鱼哥（自己人）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</si>
  <si>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https://www.douyin.com/share/user/103961308890</t>
    </r>
    <phoneticPr fontId="1" type="noConversion" alignment="left"/>
  </si>
  <si>
    <t xml:space="preserve">青冈七哥大道男装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</si>
  <si>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https://www.douyin.com/share/user/54844399388</t>
    </r>
    <phoneticPr fontId="1" type="noConversion" alignment="left"/>
  </si>
  <si>
    <t xml:space="preserve">缤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</si>
  <si>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https://www.douyin.com/share/user/75458772088</t>
    </r>
    <phoneticPr fontId="1" type="noConversion" alignment="left"/>
  </si>
  <si>
    <t xml:space="preserve">陕南美食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</si>
  <si>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https://www.douyin.com/share/user/2642855249323884</t>
    </r>
    <phoneticPr fontId="1" type="noConversion" alignment="left"/>
  </si>
  <si>
    <r>
      <rPr>
        <rFont val="Arial"/>
        <sz val="10.0"/>
        <color rgb="FF000000"/>
      </rPr>
      <t xml:space="preserve">乡村珍妹</t>
    </r>
    <phoneticPr fontId="1" type="noConversion" alignment="left"/>
  </si>
  <si>
    <r>
      <rPr>
        <rFont val="Arial"/>
        <sz val="10.0"/>
        <color rgb="FF000000"/>
      </rPr>
      <t xml:space="preserve">1001012550339</t>
    </r>
    <phoneticPr fontId="1" type="noConversion" alignment="left"/>
  </si>
  <si>
    <t xml:space="preserve">昊哥很随意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</si>
  <si>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https://www.douyin.com/share/user/56245056148</t>
    </r>
    <phoneticPr fontId="1" type="noConversion" alignment="left"/>
  </si>
  <si>
    <t xml:space="preserve">胖达人减脂训练营收学员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</si>
  <si>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https://www.douyin.com/share/user/76130207063</t>
    </r>
    <phoneticPr fontId="1" type="noConversion" alignment="left"/>
  </si>
  <si>
    <t xml:space="preserve">穆天然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</si>
  <si>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https://www.douyin.com/share/user/58096168770</t>
    </r>
    <phoneticPr fontId="1" type="noConversion" alignment="left"/>
  </si>
  <si>
    <t xml:space="preserve">valdera宝妈时刻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</si>
  <si>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https://www.douyin.com/share/user/101244747161</t>
    </r>
    <phoneticPr fontId="1" type="noConversion" alignment="left"/>
  </si>
  <si>
    <t xml:space="preserve">:glowing_star:乐多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</si>
  <si>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https://www.douyin.com/share/user/62804034999</t>
    </r>
    <phoneticPr fontId="1" type="noConversion" alignment="left"/>
  </si>
  <si>
    <t xml:space="preserve">欧拉ORA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</si>
  <si>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https://www.douyin.com/share/user/100063616077</t>
    </r>
    <phoneticPr fontId="1" type="noConversion" alignment="left"/>
  </si>
  <si>
    <t xml:space="preserve">大脸大老师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</si>
  <si>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https://www.douyin.com/share/user/75263891618</t>
    </r>
    <phoneticPr fontId="1" type="noConversion" alignment="left"/>
  </si>
  <si>
    <t xml:space="preserve">阿星and阿奇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</si>
  <si>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https://www.douyin.com/share/user/3276184030811763</t>
    </r>
    <phoneticPr fontId="1" type="noConversion" alignment="left"/>
  </si>
  <si>
    <t xml:space="preserve">魏小宝美妆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</si>
  <si>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https://www.douyin.com/share/user/75121170471</t>
    </r>
    <phoneticPr fontId="1" type="noConversion" alignment="left"/>
  </si>
  <si>
    <t xml:space="preserve">林樊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</si>
  <si>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https://www.douyin.com/share/user/1644457153793325</t>
    </r>
    <phoneticPr fontId="1" type="noConversion" alignment="left"/>
  </si>
  <si>
    <t xml:space="preserve">泉州言为贸易有限公司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</si>
  <si>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https://www.douyin.com/share/user/3896262030003840</t>
    </r>
    <phoneticPr fontId="1" type="noConversion" alignment="left"/>
  </si>
  <si>
    <t xml:space="preserve">贝贝啊呗呗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</si>
  <si>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https://www.douyin.com/share/user/1860018066961972</t>
    </r>
    <phoneticPr fontId="1" type="noConversion" alignment="left"/>
  </si>
  <si>
    <t xml:space="preserve">整开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</si>
  <si>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https://www.douyin.com/share/user/84494065240</t>
    </r>
    <phoneticPr fontId="1" type="noConversion" alignment="left"/>
  </si>
  <si>
    <t xml:space="preserve">小包没人要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</si>
  <si>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https://www.douyin.com/share/user/106182391235</t>
    </r>
    <phoneticPr fontId="1" type="noConversion" alignment="left"/>
  </si>
  <si>
    <t xml:space="preserve">科技博物馆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</si>
  <si>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https://www.douyin.com/share/user/3126656993596455</t>
    </r>
    <phoneticPr fontId="1" type="noConversion" alignment="left"/>
  </si>
  <si>
    <t xml:space="preserve">195的姚先生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</si>
  <si>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https://www.douyin.com/share/user/1239856439110887</t>
    </r>
    <phoneticPr fontId="1" type="noConversion" alignment="left"/>
  </si>
  <si>
    <r>
      <rPr>
        <rFont val="Microsoft YaHei"/>
        <sz val="10.0"/>
        <color rgb="FF000000"/>
      </rPr>
      <t xml:space="preserve">觉得麻烦，不想考虑</t>
    </r>
    <phoneticPr fontId="1" type="noConversion" alignment="left"/>
  </si>
  <si>
    <t xml:space="preserve">神左Taber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</si>
  <si>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https://www.douyin.com/share/user/59855103739</t>
    </r>
    <phoneticPr fontId="1" type="noConversion" alignment="left"/>
  </si>
  <si>
    <r>
      <rPr>
        <rFont val="Arial"/>
        <sz val="10.0"/>
        <color rgb="FF000000"/>
      </rPr>
      <t xml:space="preserve">已触达</t>
    </r>
    <phoneticPr fontId="1" type="noConversion" alignment="left"/>
  </si>
  <si>
    <t xml:space="preserve">化州 小蝶蝶 光普能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</si>
  <si>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https://www.douyin.com/share/user/60303728015</t>
    </r>
    <phoneticPr fontId="1" type="noConversion" alignment="left"/>
  </si>
  <si>
    <t xml:space="preserve">我和闺蜜的日常:sneezing_face:「已黑化」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</si>
  <si>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https://www.douyin.com/share/user/69692683164</t>
    </r>
    <phoneticPr fontId="1" type="noConversion" alignment="left"/>
  </si>
  <si>
    <t xml:space="preserve">哈哈姐严选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</si>
  <si>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https://www.douyin.com/share/user/73681434975</t>
    </r>
    <phoneticPr fontId="1" type="noConversion" alignment="left"/>
  </si>
  <si>
    <r>
      <rPr>
        <rFont val="Microsoft YaHei"/>
        <sz val="10.0"/>
        <color rgb="FF000000"/>
      </rPr>
      <t xml:space="preserve">视频数量少，断更很久</t>
    </r>
    <phoneticPr fontId="1" type="noConversion" alignment="left"/>
  </si>
  <si>
    <t xml:space="preserve">河南你华哥李妈妈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</si>
  <si>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https://www.douyin.com/share/user/57836738284</t>
    </r>
    <phoneticPr fontId="1" type="noConversion" alignment="left"/>
  </si>
  <si>
    <t xml:space="preserve">杨储豪爸爸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</si>
  <si>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https://www.douyin.com/share/user/75323311269</t>
    </r>
    <phoneticPr fontId="1" type="noConversion" alignment="left"/>
  </si>
  <si>
    <r>
      <rPr>
        <rFont val="Arial"/>
        <sz val="10.0"/>
        <color rgb="FF000000"/>
      </rPr>
      <t xml:space="preserve">沟通中</t>
    </r>
    <phoneticPr fontId="1" type="noConversion" alignment="left"/>
  </si>
  <si>
    <t xml:space="preserve">我是赵岩:collision: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</si>
  <si>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https://www.douyin.com/share/user/57974384719</t>
    </r>
    <phoneticPr fontId="1" type="noConversion" alignment="left"/>
  </si>
  <si>
    <t xml:space="preserve">大东子vip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</si>
  <si>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https://www.douyin.com/share/user/62205070455</t>
    </r>
    <phoneticPr fontId="1" type="noConversion" alignment="left"/>
  </si>
  <si>
    <t xml:space="preserve">老沙瘦二十三斤了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</si>
  <si>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https://www.douyin.com/share/user/59118017879</t>
    </r>
    <phoneticPr fontId="1" type="noConversion" alignment="left"/>
  </si>
  <si>
    <t xml:space="preserve">ins风韩风搭配分享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</si>
  <si>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https://www.douyin.com/share/user/52585970051</t>
    </r>
    <phoneticPr fontId="1" type="noConversion" alignment="left"/>
  </si>
  <si>
    <t xml:space="preserve">:hot_pepper:双胞胎 清:two_women_holding_hands:娇:hot_pepper: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</si>
  <si>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https://www.douyin.com/share/user/71140053733</t>
    </r>
    <phoneticPr fontId="1" type="noConversion" alignment="left"/>
  </si>
  <si>
    <t xml:space="preserve">陈艺桓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</si>
  <si>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https://www.douyin.com/share/user/78828892658</t>
    </r>
    <phoneticPr fontId="1" type="noConversion" alignment="left"/>
  </si>
  <si>
    <t xml:space="preserve">刘老根～宋晓峰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</si>
  <si>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https://www.douyin.com/share/user/91689387268</t>
    </r>
    <phoneticPr fontId="1" type="noConversion" alignment="left"/>
  </si>
  <si>
    <t xml:space="preserve">任乾佳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</si>
  <si>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https://www.douyin.com/share/user/60579254122</t>
    </r>
    <phoneticPr fontId="1" type="noConversion" alignment="left"/>
  </si>
  <si>
    <t xml:space="preserve">འོད་光哥゛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</si>
  <si>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https://www.douyin.com/share/user/93391630296</t>
    </r>
    <phoneticPr fontId="1" type="noConversion" alignment="left"/>
  </si>
  <si>
    <t xml:space="preserve">泽阳:keyboard: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</si>
  <si>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https://www.douyin.com/share/user/54023682633</t>
    </r>
    <phoneticPr fontId="1" type="noConversion" alignment="left"/>
  </si>
  <si>
    <t xml:space="preserve">舒枳豪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</si>
  <si>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https://www.douyin.com/share/user/71201774250</t>
    </r>
    <phoneticPr fontId="1" type="noConversion" alignment="left"/>
  </si>
  <si>
    <t xml:space="preserve">蛇皮饼小干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</si>
  <si>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https://www.douyin.com/share/user/95617266032</t>
    </r>
    <phoneticPr fontId="1" type="noConversion" alignment="left"/>
  </si>
  <si>
    <t xml:space="preserve">俊俊:red_heart: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</si>
  <si>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https://www.douyin.com/share/user/52325747714</t>
    </r>
    <phoneticPr fontId="1" type="noConversion" alignment="left"/>
  </si>
  <si>
    <r>
      <rPr>
        <rFont val="Microsoft YaHei"/>
        <sz val="10.0"/>
        <color rgb="FF000000"/>
      </rPr>
      <t xml:space="preserve">哒哒哥.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</si>
  <si>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https://www.douyin.com/share/user/60112635289</t>
    </r>
    <phoneticPr fontId="1" type="noConversion" alignment="left"/>
  </si>
  <si>
    <r>
      <rPr>
        <rFont val="Microsoft YaHei"/>
        <sz val="10.0"/>
        <color rgb="FF000000"/>
      </rPr>
      <t xml:space="preserve">视频数量过少</t>
    </r>
    <phoneticPr fontId="1" type="noConversion" alignment="left"/>
  </si>
  <si>
    <r>
      <rPr>
        <rFont val="Arial"/>
        <sz val="10.0"/>
        <color rgb="FF112233"/>
        <b val="true"/>
      </rPr>
      <t xml:space="preserve">联系方式</t>
    </r>
    <phoneticPr fontId="1" type="noConversion" alignment="left"/>
  </si>
  <si>
    <t xml:space="preserve">墨家小言言:red_heart:</t>
    <phoneticPr fontId="1" type="noConversion" alignment="left"/>
  </si>
  <si>
    <t xml:space="preserve">https://www.douyin.com/share/user/60636343679</t>
    <phoneticPr fontId="1" type="noConversion" alignment="left"/>
  </si>
  <si>
    <t xml:space="preserve">酒儿种草不用土</t>
    <phoneticPr fontId="1" type="noConversion" alignment="left"/>
  </si>
  <si>
    <t xml:space="preserve">https://www.douyin.com/share/user/707719010716732</t>
    <phoneticPr fontId="1" type="noConversion" alignment="left"/>
  </si>
  <si>
    <r>
      <rPr>
        <rFont val="Microsoft YaHei"/>
        <sz val="10.0"/>
        <color rgb="FF000000"/>
      </rPr>
      <t xml:space="preserve">抖音➕微信</t>
    </r>
    <phoneticPr fontId="1" type="noConversion" alignment="left"/>
  </si>
  <si>
    <t xml:space="preserve">朴世权、</t>
    <phoneticPr fontId="1" type="noConversion" alignment="left"/>
  </si>
  <si>
    <t xml:space="preserve">https://www.douyin.com/share/user/99442998229</t>
    <phoneticPr fontId="1" type="noConversion" alignment="left"/>
  </si>
  <si>
    <t xml:space="preserve">工厂带好货 小乔</t>
    <phoneticPr fontId="1" type="noConversion" alignment="left"/>
  </si>
  <si>
    <t xml:space="preserve">https://www.douyin.com/share/user/106675585484</t>
    <phoneticPr fontId="1" type="noConversion" alignment="left"/>
  </si>
  <si>
    <t xml:space="preserve">:fire:村帅与沙雕姐:fire:</t>
    <phoneticPr fontId="1" type="noConversion" alignment="left"/>
  </si>
  <si>
    <t xml:space="preserve">https://www.douyin.com/share/user/96841328573</t>
    <phoneticPr fontId="1" type="noConversion" alignment="left"/>
  </si>
  <si>
    <t xml:space="preserve">姗姗是宋巨鳄</t>
    <phoneticPr fontId="1" type="noConversion" alignment="left"/>
  </si>
  <si>
    <t xml:space="preserve">https://www.douyin.com/share/user/4402077917787192</t>
    <phoneticPr fontId="1" type="noConversion" alignment="left"/>
  </si>
  <si>
    <r>
      <rPr>
        <rFont val="Microsoft YaHei"/>
        <sz val="10.0"/>
        <color rgb="FF000000"/>
      </rPr>
      <t xml:space="preserve">抖音➕商务微信</t>
    </r>
    <phoneticPr fontId="1" type="noConversion" alignment="left"/>
  </si>
  <si>
    <r>
      <rPr>
        <rFont val="Microsoft YaHei"/>
        <sz val="10.0"/>
        <color rgb="FF000000"/>
      </rPr>
      <t xml:space="preserve">YOLO5488</t>
    </r>
    <phoneticPr fontId="1" type="noConversion" alignment="left"/>
  </si>
  <si>
    <r>
      <rPr>
        <rFont val="Microsoft YaHei"/>
        <sz val="10.0"/>
        <color rgb="FF000000"/>
      </rPr>
      <t xml:space="preserve">暂不考虑</t>
    </r>
    <phoneticPr fontId="1" type="noConversion" alignment="left"/>
  </si>
  <si>
    <t xml:space="preserve">正经曌</t>
    <phoneticPr fontId="1" type="noConversion" alignment="left"/>
  </si>
  <si>
    <t xml:space="preserve">https://www.douyin.com/share/user/75439472686</t>
    <phoneticPr fontId="1" type="noConversion" alignment="left"/>
  </si>
  <si>
    <t xml:space="preserve">碧米鞋业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</si>
  <si>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https://www.douyin.com/share/user/110158644120</t>
    </r>
    <phoneticPr fontId="1" type="noConversion" alignment="left"/>
  </si>
  <si>
    <r>
      <rPr>
        <rFont val="Microsoft YaHei"/>
        <sz val="10.0"/>
      </rPr>
      <t xml:space="preserve">戏精哥哥</t>
    </r>
    <r>
      <rPr>
        <rFont val="微软雅黑"/>
        <sz val="10.0"/>
        <color rgb="FF000000"/>
      </rPr>
      <t xml:space="preserve">  </t>
    </r>
    <r>
      <rPr>
        <rFont val="Microsoft YaHei"/>
        <sz val="10.0"/>
      </rPr>
      <t xml:space="preserve">啊锋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</si>
  <si>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https://www.douyin.com/share/user/62421320717</t>
    </r>
    <phoneticPr fontId="1" type="noConversion" alignment="left"/>
  </si>
  <si>
    <r>
      <rPr>
        <rFont val="Microsoft YaHei"/>
        <sz val="10.0"/>
        <color rgb="FF000000"/>
      </rPr>
      <t xml:space="preserve">不感兴趣</t>
    </r>
    <phoneticPr fontId="1" type="noConversion" alignment="left"/>
  </si>
  <si>
    <t xml:space="preserve">最撩人</t>
    <phoneticPr fontId="1" type="noConversion" alignment="left"/>
  </si>
  <si>
    <t xml:space="preserve">https://www.douyin.com/share/user/4463631868633540</t>
    <phoneticPr fontId="1" type="noConversion" alignment="left"/>
  </si>
  <si>
    <t xml:space="preserve">允儿的花样哥哥</t>
    <phoneticPr fontId="1" type="noConversion" alignment="left"/>
  </si>
  <si>
    <t xml:space="preserve">https://www.douyin.com/share/user/21646067905820</t>
    <phoneticPr fontId="1" type="noConversion" alignment="left"/>
  </si>
  <si>
    <r>
      <rPr>
        <rFont val="Microsoft YaHei"/>
        <sz val="10.0"/>
        <color rgb="FF000000"/>
      </rPr>
      <t xml:space="preserve">不考虑别的平台</t>
    </r>
    <phoneticPr fontId="1" type="noConversion" alignment="left"/>
  </si>
  <si>
    <t xml:space="preserve">粉红男闺蜜</t>
    <phoneticPr fontId="1" type="noConversion" alignment="left"/>
  </si>
  <si>
    <t xml:space="preserve">https://www.douyin.com/share/user/104754209996</t>
    <phoneticPr fontId="1" type="noConversion" alignment="left"/>
  </si>
  <si>
    <t xml:space="preserve">阿星学长</t>
    <phoneticPr fontId="1" type="noConversion" alignment="left"/>
  </si>
  <si>
    <t xml:space="preserve">https://www.douyin.com/share/user/60446188325</t>
    <phoneticPr fontId="1" type="noConversion" alignment="left"/>
  </si>
  <si>
    <t xml:space="preserve">旗姐很酷</t>
    <phoneticPr fontId="1" type="noConversion" alignment="left"/>
  </si>
  <si>
    <t xml:space="preserve">https://www.douyin.com/share/user/2669231583017011</t>
    <phoneticPr fontId="1" type="noConversion" alignment="left"/>
  </si>
  <si>
    <r>
      <rPr>
        <rFont val="Microsoft YaHei"/>
        <sz val="10.0"/>
        <color rgb="FF000000"/>
      </rPr>
      <t xml:space="preserve">抖音➕q好友申请</t>
    </r>
    <phoneticPr fontId="1" type="noConversion" alignment="left"/>
  </si>
  <si>
    <t xml:space="preserve">杨大二正(沙雕大宝）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</si>
  <si>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https://www.douyin.com/share/user/1015537007606791</t>
    </r>
    <phoneticPr fontId="1" type="noConversion" alignment="left"/>
  </si>
  <si>
    <r>
      <rPr>
        <rFont val="Microsoft YaHei"/>
        <sz val="10.0"/>
        <color rgb="FF000000"/>
      </rPr>
      <t xml:space="preserve">SureV520</t>
    </r>
    <phoneticPr fontId="1" type="noConversion" alignment="left"/>
  </si>
  <si>
    <t xml:space="preserve">关老板和萌小胖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</si>
  <si>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https://www.douyin.com/share/user/94327376193</t>
    </r>
    <phoneticPr fontId="1" type="noConversion" alignment="left"/>
  </si>
  <si>
    <t xml:space="preserve">金尤乾</t>
    <phoneticPr fontId="1" type="noConversion" alignment="left"/>
  </si>
  <si>
    <t xml:space="preserve">https://www.douyin.com/share/user/3566438948800616</t>
    <phoneticPr fontId="1" type="noConversion" alignment="left"/>
  </si>
  <si>
    <r>
      <rPr>
        <rFont val="Microsoft YaHei"/>
        <sz val="10.0"/>
        <color rgb="FF000000"/>
      </rPr>
      <t xml:space="preserve">csbt68</t>
    </r>
    <phoneticPr fontId="1" type="noConversion" alignment="left"/>
  </si>
  <si>
    <t xml:space="preserve">哆仔出门了</t>
    <phoneticPr fontId="1" type="noConversion" alignment="left"/>
  </si>
  <si>
    <t xml:space="preserve">https://www.douyin.com/share/user/962769917577060</t>
    <phoneticPr fontId="1" type="noConversion" alignment="left"/>
  </si>
  <si>
    <r>
      <rPr>
        <rFont val="Microsoft YaHei"/>
        <sz val="10.0"/>
        <color rgb="FF000000"/>
      </rPr>
      <t xml:space="preserve">bdcmhz</t>
    </r>
    <phoneticPr fontId="1" type="noConversion" alignment="left"/>
  </si>
  <si>
    <t xml:space="preserve">崔喜东</t>
    <phoneticPr fontId="1" type="noConversion" alignment="left"/>
  </si>
  <si>
    <t xml:space="preserve">https://www.douyin.com/share/user/108221181177</t>
    <phoneticPr fontId="1" type="noConversion" alignment="left"/>
  </si>
  <si>
    <r>
      <rPr>
        <rFont val="Microsoft YaHei"/>
        <sz val="10.0"/>
        <color rgb="FF000000"/>
      </rPr>
      <t xml:space="preserve">Cuixidong88</t>
    </r>
    <phoneticPr fontId="1" type="noConversion" alignment="left"/>
  </si>
  <si>
    <t xml:space="preserve">江西二老表</t>
    <phoneticPr fontId="1" type="noConversion" alignment="left"/>
  </si>
  <si>
    <t xml:space="preserve">https://www.douyin.com/share/user/111086328552</t>
    <phoneticPr fontId="1" type="noConversion" alignment="left"/>
  </si>
  <si>
    <t xml:space="preserve">基门大人</t>
    <phoneticPr fontId="1" type="noConversion" alignment="left"/>
  </si>
  <si>
    <t xml:space="preserve">https://www.douyin.com/share/user/59218140513</t>
    <phoneticPr fontId="1" type="noConversion" alignment="left"/>
  </si>
  <si>
    <t xml:space="preserve">:two_hearts:一只疯狂的小楠楠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</si>
  <si>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https://www.douyin.com/share/user/77611336639</t>
    </r>
    <phoneticPr fontId="1" type="noConversion" alignment="left"/>
  </si>
  <si>
    <t xml:space="preserve">д皮怪皮皮虾℃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</si>
  <si>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https://www.douyin.com/share/user/109603340348</t>
    </r>
    <phoneticPr fontId="1" type="noConversion" alignment="left"/>
  </si>
  <si>
    <t xml:space="preserve">缅甸华人小聪</t>
    <phoneticPr fontId="1" type="noConversion" alignment="left"/>
  </si>
  <si>
    <t xml:space="preserve">https://www.douyin.com/share/user/101087685889</t>
    <phoneticPr fontId="1" type="noConversion" alignment="left"/>
  </si>
  <si>
    <r>
      <rPr>
        <rFont val="Microsoft YaHei"/>
        <sz val="10.0"/>
        <color rgb="FF000000"/>
      </rPr>
      <t xml:space="preserve">xc991818</t>
    </r>
    <phoneticPr fontId="1" type="noConversion" alignment="left"/>
  </si>
  <si>
    <t xml:space="preserve">知涵装饰</t>
    <phoneticPr fontId="1" type="noConversion" alignment="left"/>
  </si>
  <si>
    <t xml:space="preserve">https://www.douyin.com/share/user/96607163708</t>
    <phoneticPr fontId="1" type="noConversion" alignment="left"/>
  </si>
  <si>
    <t xml:space="preserve">女王传奇皮草</t>
    <phoneticPr fontId="1" type="noConversion" alignment="left"/>
  </si>
  <si>
    <t xml:space="preserve">https://www.douyin.com/share/user/110955322769</t>
    <phoneticPr fontId="1" type="noConversion" alignment="left"/>
  </si>
  <si>
    <t xml:space="preserve">茶小月:crescent_moon:</t>
    <phoneticPr fontId="1" type="noConversion" alignment="left"/>
  </si>
  <si>
    <t xml:space="preserve">https://www.douyin.com/share/user/101173582996</t>
    <phoneticPr fontId="1" type="noConversion" alignment="left"/>
  </si>
  <si>
    <r>
      <rPr>
        <rFont val="Microsoft YaHei"/>
        <sz val="10.0"/>
      </rPr>
      <t xml:space="preserve">昌黎</t>
    </r>
    <r>
      <rPr>
        <rFont val="微软雅黑"/>
        <sz val="10.0"/>
        <color rgb="FF000000"/>
      </rPr>
      <t xml:space="preserve">    </t>
    </r>
    <r>
      <rPr>
        <rFont val="Microsoft YaHei"/>
        <sz val="10.0"/>
      </rPr>
      <t xml:space="preserve">方便哥</t>
    </r>
    <phoneticPr fontId="1" type="noConversion" alignment="left"/>
  </si>
  <si>
    <t xml:space="preserve">https://www.douyin.com/share/user/111169223592</t>
    <phoneticPr fontId="1" type="noConversion" alignment="left"/>
  </si>
  <si>
    <t xml:space="preserve">太和小宇</t>
    <phoneticPr fontId="1" type="noConversion" alignment="left"/>
  </si>
  <si>
    <t xml:space="preserve">https://www.douyin.com/share/user/97121856481</t>
    <phoneticPr fontId="1" type="noConversion" alignment="left"/>
  </si>
  <si>
    <r>
      <rPr>
        <rFont val="Microsoft YaHei"/>
        <sz val="10.0"/>
        <color rgb="FF000000"/>
      </rPr>
      <t xml:space="preserve">qaz1595580</t>
    </r>
    <phoneticPr fontId="1" type="noConversion" alignment="left"/>
  </si>
  <si>
    <t xml:space="preserve">品琢珠宝旗舰店</t>
    <phoneticPr fontId="1" type="noConversion" alignment="left"/>
  </si>
  <si>
    <t xml:space="preserve">https://www.douyin.com/share/user/73475369664</t>
    <phoneticPr fontId="1" type="noConversion" alignment="left"/>
  </si>
  <si>
    <r>
      <rPr>
        <rFont val="Microsoft YaHei"/>
        <sz val="10.0"/>
        <color rgb="FF000000"/>
      </rPr>
      <t xml:space="preserve">应芳 :sunflower:</t>
    </r>
    <phoneticPr fontId="1" type="noConversion" alignment="left"/>
  </si>
  <si>
    <t xml:space="preserve">https://www.douyin.com/share/user/54741637488</t>
    <phoneticPr fontId="1" type="noConversion" alignment="left"/>
  </si>
  <si>
    <r>
      <rPr>
        <rFont val="Microsoft YaHei"/>
        <sz val="10.0"/>
        <color rgb="FF000000"/>
      </rPr>
      <t xml:space="preserve">闵应芳</t>
    </r>
    <phoneticPr fontId="1" type="noConversion" alignment="left"/>
  </si>
  <si>
    <r>
      <rPr>
        <rFont val="Microsoft YaHei"/>
        <sz val="10.0"/>
        <color rgb="FF000000"/>
      </rPr>
      <t xml:space="preserve">1001012328857</t>
    </r>
    <phoneticPr fontId="1" type="noConversion" alignment="left"/>
  </si>
  <si>
    <t xml:space="preserve">《柒月》，感谢:folded_hands:亲们支持和鼓励:folded_hands::folded_hands:</t>
    <phoneticPr fontId="1" type="noConversion" alignment="left"/>
  </si>
  <si>
    <t xml:space="preserve">https://www.douyin.com/share/user/77552326957</t>
    <phoneticPr fontId="1" type="noConversion" alignment="left"/>
  </si>
  <si>
    <r>
      <rPr>
        <rFont val="Microsoft YaHei"/>
        <sz val="10.0"/>
        <color rgb="FF000000"/>
      </rPr>
      <t xml:space="preserve">瘦玉环</t>
    </r>
    <phoneticPr fontId="1" type="noConversion" alignment="left"/>
  </si>
  <si>
    <t xml:space="preserve">https://www.douyin.com/share/user/57739253108</t>
    <phoneticPr fontId="1" type="noConversion" alignment="left"/>
  </si>
  <si>
    <t xml:space="preserve">老权【妖怪剧场】</t>
    <phoneticPr fontId="1" type="noConversion" alignment="left"/>
  </si>
  <si>
    <t xml:space="preserve">https://www.douyin.com/share/user/106490357263</t>
    <phoneticPr fontId="1" type="noConversion" alignment="left"/>
  </si>
  <si>
    <r>
      <rPr>
        <rFont val="Microsoft YaHei"/>
        <sz val="10.0"/>
        <color rgb="FF000000"/>
      </rPr>
      <t xml:space="preserve">商务微信</t>
    </r>
    <phoneticPr fontId="1" type="noConversion" alignment="left"/>
  </si>
  <si>
    <r>
      <rPr>
        <rFont val="Microsoft YaHei"/>
        <sz val="10.0"/>
        <color rgb="FF000000"/>
      </rPr>
      <t xml:space="preserve">weiguo444</t>
    </r>
    <phoneticPr fontId="1" type="noConversion" alignment="left"/>
  </si>
  <si>
    <t xml:space="preserve">兮总啊</t>
    <phoneticPr fontId="1" type="noConversion" alignment="left"/>
  </si>
  <si>
    <t xml:space="preserve">https://www.douyin.com/share/user/101357785618</t>
    <phoneticPr fontId="1" type="noConversion" alignment="left"/>
  </si>
  <si>
    <t xml:space="preserve">油花姐</t>
    <phoneticPr fontId="1" type="noConversion" alignment="left"/>
  </si>
  <si>
    <t xml:space="preserve">https://www.douyin.com/share/user/68047247632</t>
    <phoneticPr fontId="1" type="noConversion" alignment="left"/>
  </si>
  <si>
    <t xml:space="preserve">害羞的田豆豆</t>
    <phoneticPr fontId="1" type="noConversion" alignment="left"/>
  </si>
  <si>
    <t xml:space="preserve">https://www.douyin.com/share/user/63170174469</t>
    <phoneticPr fontId="1" type="noConversion" alignment="left"/>
  </si>
  <si>
    <r>
      <rPr>
        <rFont val="Microsoft YaHei"/>
        <sz val="10.0"/>
        <color rgb="FF000000"/>
      </rPr>
      <t xml:space="preserve">TianDDou</t>
    </r>
    <phoneticPr fontId="1" type="noConversion" alignment="left"/>
  </si>
  <si>
    <t xml:space="preserve">九疯子(晚上十点直播！狠pk)</t>
    <phoneticPr fontId="1" type="noConversion" alignment="left"/>
  </si>
  <si>
    <t xml:space="preserve">https://www.douyin.com/share/user/100786740999</t>
    <phoneticPr fontId="1" type="noConversion" alignment="left"/>
  </si>
  <si>
    <r>
      <rPr>
        <rFont val="Microsoft YaHei"/>
        <sz val="10.0"/>
        <color rgb="FF000000"/>
      </rPr>
      <t xml:space="preserve">wifi629981</t>
    </r>
    <phoneticPr fontId="1" type="noConversion" alignment="left"/>
  </si>
  <si>
    <t xml:space="preserve">大碴子味的语文老师</t>
    <phoneticPr fontId="1" type="noConversion" alignment="left"/>
  </si>
  <si>
    <t xml:space="preserve">https://www.douyin.com/share/user/65126169292</t>
    <phoneticPr fontId="1" type="noConversion" alignment="left"/>
  </si>
  <si>
    <t xml:space="preserve">全网最男人的女人</t>
    <phoneticPr fontId="1" type="noConversion" alignment="left"/>
  </si>
  <si>
    <t xml:space="preserve">https://www.douyin.com/share/user/51237714953</t>
    <phoneticPr fontId="1" type="noConversion" alignment="left"/>
  </si>
  <si>
    <t xml:space="preserve">大鹏同学</t>
    <phoneticPr fontId="1" type="noConversion" alignment="left"/>
  </si>
  <si>
    <t xml:space="preserve">https://www.douyin.com/share/user/83114421627</t>
    <phoneticPr fontId="1" type="noConversion" alignment="left"/>
  </si>
  <si>
    <t xml:space="preserve">鹭姐儿</t>
    <phoneticPr fontId="1" type="noConversion" alignment="left"/>
  </si>
  <si>
    <t xml:space="preserve">https://www.douyin.com/share/user/105360550111</t>
    <phoneticPr fontId="1" type="noConversion" alignment="left"/>
  </si>
  <si>
    <r>
      <rPr>
        <rFont val="Microsoft YaHei"/>
        <sz val="10.0"/>
        <color rgb="FF000000"/>
      </rPr>
      <t xml:space="preserve">ptfyhz</t>
    </r>
    <phoneticPr fontId="1" type="noConversion" alignment="left"/>
  </si>
  <si>
    <t xml:space="preserve">薛家老三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</si>
  <si>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https://www.douyin.com/share/user/144760896233191</t>
    </r>
    <phoneticPr fontId="1" type="noConversion" alignment="left"/>
  </si>
  <si>
    <t xml:space="preserve">安徽小胖墩服饰</t>
    <phoneticPr fontId="1" type="noConversion" alignment="left"/>
  </si>
  <si>
    <t xml:space="preserve">https://www.douyin.com/share/user/108787785059</t>
    <phoneticPr fontId="1" type="noConversion" alignment="left"/>
  </si>
  <si>
    <t xml:space="preserve">小严女士</t>
    <phoneticPr fontId="1" type="noConversion" alignment="left"/>
  </si>
  <si>
    <t xml:space="preserve">https://www.douyin.com/share/user/93323004151</t>
    <phoneticPr fontId="1" type="noConversion" alignment="left"/>
  </si>
  <si>
    <r>
      <rPr>
        <rFont val="Microsoft YaHei"/>
        <sz val="10.0"/>
        <color rgb="FF000000"/>
      </rPr>
      <t xml:space="preserve">信息未匹配</t>
    </r>
    <phoneticPr fontId="1" type="noConversion" alignment="left"/>
  </si>
  <si>
    <t xml:space="preserve">郑建仁</t>
    <phoneticPr fontId="1" type="noConversion" alignment="left"/>
  </si>
  <si>
    <t xml:space="preserve">https://www.douyin.com/share/user/105634432035</t>
    <phoneticPr fontId="1" type="noConversion" alignment="left"/>
  </si>
  <si>
    <r>
      <rPr>
        <rFont val="Microsoft YaHei"/>
        <sz val="10.0"/>
        <color rgb="FF000000"/>
      </rPr>
      <t xml:space="preserve">swhz1119</t>
    </r>
    <phoneticPr fontId="1" type="noConversion" alignment="left"/>
  </si>
  <si>
    <t xml:space="preserve">叫我杭杭吧:peach:</t>
    <phoneticPr fontId="1" type="noConversion" alignment="left"/>
  </si>
  <si>
    <t xml:space="preserve">https://www.douyin.com/share/user/57429282396</t>
    <phoneticPr fontId="1" type="noConversion" alignment="left"/>
  </si>
  <si>
    <t xml:space="preserve">:red_heart:双双:red_heart:</t>
    <phoneticPr fontId="1" type="noConversion" alignment="left"/>
  </si>
  <si>
    <t xml:space="preserve">https://www.douyin.com/share/user/98513016123</t>
    <phoneticPr fontId="1" type="noConversion" alignment="left"/>
  </si>
  <si>
    <t xml:space="preserve">宁乡第一帅你凯哥</t>
    <phoneticPr fontId="1" type="noConversion" alignment="left"/>
  </si>
  <si>
    <t xml:space="preserve">https://www.douyin.com/share/user/2132684345709499</t>
    <phoneticPr fontId="1" type="noConversion" alignment="left"/>
  </si>
  <si>
    <t xml:space="preserve">妍菲 妍苗</t>
    <phoneticPr fontId="1" type="noConversion" alignment="left"/>
  </si>
  <si>
    <t xml:space="preserve">https://www.douyin.com/share/user/813270391858676</t>
    <phoneticPr fontId="1" type="noConversion" alignment="left"/>
  </si>
  <si>
    <t xml:space="preserve">平姐（5月12号晚上6点直播）</t>
    <phoneticPr fontId="1" type="noConversion" alignment="left"/>
  </si>
  <si>
    <t xml:space="preserve">https://www.douyin.com/share/user/97141938289</t>
    <phoneticPr fontId="1" type="noConversion" alignment="left"/>
  </si>
  <si>
    <t xml:space="preserve">珍爱相随</t>
    <phoneticPr fontId="1" type="noConversion" alignment="left"/>
  </si>
  <si>
    <t xml:space="preserve">https://www.douyin.com/share/user/95544234519</t>
    <phoneticPr fontId="1" type="noConversion" alignment="left"/>
  </si>
  <si>
    <t xml:space="preserve">~田二小姐~(喜贝儿童装店）</t>
    <phoneticPr fontId="1" type="noConversion" alignment="left"/>
  </si>
  <si>
    <t xml:space="preserve">https://www.douyin.com/share/user/111625459722</t>
    <phoneticPr fontId="1" type="noConversion" alignment="left"/>
  </si>
  <si>
    <r>
      <rPr>
        <rFont val="Microsoft YaHei"/>
        <sz val="10.0"/>
        <color rgb="FF000000"/>
      </rPr>
      <t xml:space="preserve">
无法私信</t>
    </r>
    <phoneticPr fontId="1" type="noConversion" alignment="left"/>
  </si>
  <si>
    <t xml:space="preserve">智纲大人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</si>
  <si>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https://www.douyin.com/share/user/59345762097</t>
    </r>
    <phoneticPr fontId="1" type="noConversion" alignment="left"/>
  </si>
  <si>
    <r>
      <rPr>
        <rFont val="Microsoft YaHei"/>
        <sz val="10.0"/>
        <color rgb="FF000000"/>
      </rPr>
      <t xml:space="preserve">tattoo-zhigang</t>
    </r>
    <phoneticPr fontId="1" type="noConversion" alignment="left"/>
  </si>
  <si>
    <t xml:space="preserve">广西崇左消防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</si>
  <si>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https://www.douyin.com/share/user/105713201347</t>
    </r>
    <phoneticPr fontId="1" type="noConversion" alignment="left"/>
  </si>
  <si>
    <r>
      <rPr>
        <rFont val="Microsoft YaHei"/>
        <sz val="10.0"/>
        <color rgb="FF000000"/>
      </rPr>
      <t xml:space="preserve">逆行者观察号</t>
    </r>
    <phoneticPr fontId="1" type="noConversion" alignment="left"/>
  </si>
  <si>
    <r>
      <rPr>
        <rFont val="Microsoft YaHei"/>
        <sz val="10.0"/>
        <color rgb="FF000000"/>
      </rPr>
      <t xml:space="preserve">1001012328291</t>
    </r>
    <phoneticPr fontId="1" type="noConversion" alignment="left"/>
  </si>
  <si>
    <t xml:space="preserve">:blossom:依依</t>
    <phoneticPr fontId="1" type="noConversion" alignment="left"/>
  </si>
  <si>
    <t xml:space="preserve">https://www.douyin.com/share/user/59514623182</t>
    <phoneticPr fontId="1" type="noConversion" alignment="left"/>
  </si>
  <si>
    <r>
      <rPr>
        <rFont val="Microsoft YaHei"/>
        <sz val="10.0"/>
        <color rgb="FF000000"/>
      </rPr>
      <t xml:space="preserve">wx1332926338</t>
    </r>
    <phoneticPr fontId="1" type="noConversion" alignment="left"/>
  </si>
  <si>
    <t xml:space="preserve">诸葛一家人（宠粉）</t>
    <phoneticPr fontId="1" type="noConversion" alignment="left"/>
  </si>
  <si>
    <t xml:space="preserve">https://www.douyin.com/share/user/88728686430</t>
    <phoneticPr fontId="1" type="noConversion" alignment="left"/>
  </si>
  <si>
    <r>
      <rPr>
        <rFont val="Microsoft YaHei"/>
        <sz val="10.0"/>
        <color rgb="FF000000"/>
      </rPr>
      <t xml:space="preserve">szh534114365</t>
    </r>
    <phoneticPr fontId="1" type="noConversion" alignment="left"/>
  </si>
  <si>
    <t xml:space="preserve">小牛牛:zzz: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</si>
  <si>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https://www.douyin.com/share/user/61567391401</t>
    </r>
    <phoneticPr fontId="1" type="noConversion" alignment="left"/>
  </si>
  <si/>
  <si>
    <r>
      <rPr>
        <rFont val="Microsoft YaHei"/>
        <sz val="10.0"/>
        <color rgb="FF000000"/>
      </rPr>
      <t xml:space="preserve">xiao-niuniu13</t>
    </r>
    <phoneticPr fontId="1" type="noConversion" alignment="left"/>
  </si>
  <si>
    <t xml:space="preserve">小蚊子果业</t>
    <phoneticPr fontId="1" type="noConversion" alignment="left"/>
  </si>
  <si>
    <t xml:space="preserve">https://www.douyin.com/share/user/92868959897</t>
    <phoneticPr fontId="1" type="noConversion" alignment="left"/>
  </si>
  <si>
    <t xml:space="preserve">美洋服装搭配顾问</t>
    <phoneticPr fontId="1" type="noConversion" alignment="left"/>
  </si>
  <si>
    <t xml:space="preserve">https://www.douyin.com/share/user/65826850326</t>
    <phoneticPr fontId="1" type="noConversion" alignment="left"/>
  </si>
  <si>
    <r>
      <rPr>
        <rFont val="Microsoft YaHei"/>
        <sz val="10.0"/>
        <color rgb="FF000000"/>
      </rPr>
      <t xml:space="preserve">众星文化传媒【孔家班】</t>
    </r>
    <phoneticPr fontId="1" type="noConversion" alignment="left"/>
  </si>
  <si>
    <t xml:space="preserve">https://www.douyin.com/share/user/72764153992</t>
    <phoneticPr fontId="1" type="noConversion" alignment="left"/>
  </si>
  <si>
    <r>
      <rPr>
        <rFont val="Microsoft YaHei"/>
        <sz val="10.0"/>
        <color rgb="FF000000"/>
      </rPr>
      <t xml:space="preserve">shevhi9494</t>
    </r>
    <phoneticPr fontId="1" type="noConversion" alignment="left"/>
  </si>
  <si>
    <r>
      <rPr>
        <rFont val="Microsoft YaHei"/>
        <sz val="10.0"/>
        <color rgb="FF000000"/>
      </rPr>
      <t xml:space="preserve">饺子:dumpling:15号满月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</si>
  <si>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https://www.douyin.com/share/user/58911418619</t>
    </r>
    <phoneticPr fontId="1" type="noConversion" alignment="left"/>
  </si>
  <si>
    <r>
      <rPr>
        <rFont val="Microsoft YaHei"/>
        <sz val="10.0"/>
        <color rgb="FF000000"/>
      </rPr>
      <t xml:space="preserve">无法私信</t>
    </r>
    <phoneticPr fontId="1" type="noConversion" alignment="left"/>
  </si>
  <si>
    <t xml:space="preserve">人身有情、小人无情</t>
    <phoneticPr fontId="1" type="noConversion" alignment="left"/>
  </si>
  <si>
    <t xml:space="preserve">https://www.douyin.com/share/user/97498261135</t>
    <phoneticPr fontId="1" type="noConversion" alignment="left"/>
  </si>
  <si>
    <t xml:space="preserve">快车汇汽车养护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</si>
  <si>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https://www.douyin.com/share/user/103272474463</t>
    </r>
    <phoneticPr fontId="1" type="noConversion" alignment="left"/>
  </si>
  <si>
    <t xml:space="preserve">电信徽姑娘</t>
    <phoneticPr fontId="1" type="noConversion" alignment="left"/>
  </si>
  <si>
    <t xml:space="preserve">https://www.douyin.com/share/user/989213849561944</t>
    <phoneticPr fontId="1" type="noConversion" alignment="left"/>
  </si>
  <si>
    <t xml:space="preserve">俩不正</t>
    <phoneticPr fontId="1" type="noConversion" alignment="left"/>
  </si>
  <si>
    <t xml:space="preserve">https://www.douyin.com/share/user/105516809810</t>
    <phoneticPr fontId="1" type="noConversion" alignment="left"/>
  </si>
  <si>
    <t xml:space="preserve">叶咔咔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</si>
  <si>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https://www.douyin.com/share/user/70923724145</t>
    </r>
    <phoneticPr fontId="1" type="noConversion" alignment="left"/>
  </si>
  <si>
    <t xml:space="preserve">李俊奕 (打不服)</t>
    <phoneticPr fontId="1" type="noConversion" alignment="left"/>
  </si>
  <si>
    <t xml:space="preserve">https://www.douyin.com/share/user/68069125383</t>
    <phoneticPr fontId="1" type="noConversion" alignment="left"/>
  </si>
  <si>
    <t xml:space="preserve">爱豆传媒文化</t>
    <phoneticPr fontId="1" type="noConversion" alignment="left"/>
  </si>
  <si>
    <t xml:space="preserve">https://www.douyin.com/share/user/72367523639</t>
    <phoneticPr fontId="1" type="noConversion" alignment="left"/>
  </si>
  <si>
    <r>
      <rPr>
        <rFont val="Microsoft YaHei"/>
        <sz val="10.0"/>
        <color rgb="FF000000"/>
      </rPr>
      <t xml:space="preserve">cx19924711278</t>
    </r>
    <phoneticPr fontId="1" type="noConversion" alignment="left"/>
  </si>
  <si>
    <t xml:space="preserve">张地与翠花</t>
    <phoneticPr fontId="1" type="noConversion" alignment="left"/>
  </si>
  <si>
    <t xml:space="preserve">https://www.douyin.com/share/user/61902617218</t>
    <phoneticPr fontId="1" type="noConversion" alignment="left"/>
  </si>
  <si>
    <t xml:space="preserve">河东阿宝</t>
    <phoneticPr fontId="1" type="noConversion" alignment="left"/>
  </si>
  <si>
    <t xml:space="preserve">https://www.douyin.com/share/user/61174049551</t>
    <phoneticPr fontId="1" type="noConversion" alignment="left"/>
  </si>
  <si>
    <t xml:space="preserve">萧雨暮暮</t>
    <phoneticPr fontId="1" type="noConversion" alignment="left"/>
  </si>
  <si>
    <t xml:space="preserve">https://www.douyin.com/share/user/110304615178</t>
    <phoneticPr fontId="1" type="noConversion" alignment="left"/>
  </si>
  <si>
    <r>
      <rPr>
        <rFont val="Microsoft YaHei"/>
        <sz val="10.0"/>
        <color rgb="FF000000"/>
      </rPr>
      <t xml:space="preserve">工作微信</t>
    </r>
    <phoneticPr fontId="1" type="noConversion" alignment="left"/>
  </si>
  <si>
    <r>
      <rPr>
        <rFont val="Microsoft YaHei"/>
        <sz val="10.0"/>
        <color rgb="FF000000"/>
      </rPr>
      <t xml:space="preserve">mazihan0309</t>
    </r>
    <phoneticPr fontId="1" type="noConversion" alignment="left"/>
  </si>
  <si>
    <t xml:space="preserve">吕熙熙:two_hearts: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</si>
  <si>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https://www.douyin.com/share/user/59411445451</t>
    </r>
    <phoneticPr fontId="1" type="noConversion" alignment="left"/>
  </si>
  <si>
    <t xml:space="preserve">豆浆:sparkles: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</si>
  <si>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https://www.douyin.com/share/user/1358627864326771</t>
    </r>
    <phoneticPr fontId="1" type="noConversion" alignment="left"/>
  </si>
  <si>
    <r>
      <rPr>
        <rFont val="Microsoft YaHei"/>
        <sz val="10.0"/>
        <color rgb="FF000000"/>
      </rPr>
      <t xml:space="preserve">csmd10</t>
    </r>
    <phoneticPr fontId="1" type="noConversion" alignment="left"/>
  </si>
  <si>
    <t xml:space="preserve">银川奥莉奥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</si>
  <si>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https://www.douyin.com/share/user/104571500352</t>
    </r>
    <phoneticPr fontId="1" type="noConversion" alignment="left"/>
  </si>
  <si>
    <r>
      <rPr>
        <rFont val="Microsoft YaHei"/>
        <sz val="10.0"/>
        <color rgb="FF000000"/>
      </rPr>
      <t xml:space="preserve">微信➕抖音</t>
    </r>
    <phoneticPr fontId="1" type="noConversion" alignment="left"/>
  </si>
  <si>
    <t xml:space="preserve">红汐商贸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</si>
  <si>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https://www.douyin.com/share/user/1481774472378279</t>
    </r>
    <phoneticPr fontId="1" type="noConversion" alignment="left"/>
  </si>
  <si>
    <r>
      <rPr>
        <rFont val="Microsoft YaHei"/>
        <sz val="10.0"/>
        <color rgb="FF000000"/>
      </rPr>
      <t xml:space="preserve">whx20170611318</t>
    </r>
    <phoneticPr fontId="1" type="noConversion" alignment="left"/>
  </si>
  <si>
    <t xml:space="preserve">想成为一个rapper</t>
    <phoneticPr fontId="1" type="noConversion" alignment="left"/>
  </si>
  <si>
    <t xml:space="preserve">https://www.douyin.com/share/user/93584769686</t>
    <phoneticPr fontId="1" type="noConversion" alignment="left"/>
  </si>
  <si>
    <t xml:space="preserve">小不点涵涵.</t>
    <phoneticPr fontId="1" type="noConversion" alignment="left"/>
  </si>
  <si>
    <t xml:space="preserve">https://www.douyin.com/share/user/1367407215247499</t>
    <phoneticPr fontId="1" type="noConversion" alignment="left"/>
  </si>
  <si>
    <r>
      <rPr>
        <rFont val="Microsoft YaHei"/>
        <sz val="10.0"/>
        <color rgb="FF000000"/>
      </rPr>
      <t xml:space="preserve">xingguoyule</t>
    </r>
    <phoneticPr fontId="1" type="noConversion" alignment="left"/>
  </si>
  <si>
    <t xml:space="preserve">爆笑诊室</t>
    <phoneticPr fontId="1" type="noConversion" alignment="left"/>
  </si>
  <si>
    <t xml:space="preserve">https://www.douyin.com/share/user/3284963559211453</t>
    <phoneticPr fontId="1" type="noConversion" alignment="left"/>
  </si>
  <si>
    <r>
      <rPr>
        <rFont val="Microsoft YaHei"/>
        <sz val="10.0"/>
        <color rgb="FF000000"/>
      </rPr>
      <t xml:space="preserve">何叶果搞笑恐怖小演精</t>
    </r>
    <phoneticPr fontId="1" type="noConversion" alignment="left"/>
  </si>
  <si>
    <t xml:space="preserve">https://www.douyin.com/share/user/4076599026122877</t>
    <phoneticPr fontId="1" type="noConversion" alignment="left"/>
  </si>
  <si>
    <t xml:space="preserve">永多手镯</t>
    <phoneticPr fontId="1" type="noConversion" alignment="left"/>
  </si>
  <si>
    <t xml:space="preserve">https://www.douyin.com/share/user/2651653113134391</t>
    <phoneticPr fontId="1" type="noConversion" alignment="left"/>
  </si>
  <si>
    <t xml:space="preserve">张三炮</t>
    <phoneticPr fontId="1" type="noConversion" alignment="left"/>
  </si>
  <si>
    <t xml:space="preserve">https://www.douyin.com/share/user/110555502339</t>
    <phoneticPr fontId="1" type="noConversion" alignment="left"/>
  </si>
  <si>
    <r>
      <rPr>
        <rFont val="Microsoft YaHei"/>
        <sz val="10.0"/>
        <color rgb="FF000000"/>
      </rPr>
      <t xml:space="preserve">zsp2200</t>
    </r>
    <phoneticPr fontId="1" type="noConversion" alignment="left"/>
  </si>
  <si>
    <t xml:space="preserve">邻邻壹生活馆</t>
    <phoneticPr fontId="1" type="noConversion" alignment="left"/>
  </si>
  <si>
    <t xml:space="preserve">https://www.douyin.com/share/user/105864292885</t>
    <phoneticPr fontId="1" type="noConversion" alignment="left"/>
  </si>
  <si>
    <t xml:space="preserve">姐告朱双泉珠宝店</t>
    <phoneticPr fontId="1" type="noConversion" alignment="left"/>
  </si>
  <si>
    <t xml:space="preserve">https://www.douyin.com/share/user/936435017059803</t>
    <phoneticPr fontId="1" type="noConversion" alignment="left"/>
  </si>
  <si>
    <t xml:space="preserve">丰回珠宝</t>
    <phoneticPr fontId="1" type="noConversion" alignment="left"/>
  </si>
  <si>
    <t xml:space="preserve">https://www.douyin.com/share/user/2678032957205453</t>
    <phoneticPr fontId="1" type="noConversion" alignment="left"/>
  </si>
  <si>
    <t xml:space="preserve">老李开饭</t>
    <phoneticPr fontId="1" type="noConversion" alignment="left"/>
  </si>
  <si>
    <t xml:space="preserve">https://www.douyin.com/share/user/1191500606614520</t>
    <phoneticPr fontId="1" type="noConversion" alignment="left"/>
  </si>
  <si>
    <r>
      <rPr>
        <rFont val="Microsoft YaHei"/>
        <sz val="10.0"/>
        <color rgb="FF000000"/>
      </rPr>
      <t xml:space="preserve">LS5218555</t>
    </r>
    <phoneticPr fontId="1" type="noConversion" alignment="left"/>
  </si>
  <si>
    <t xml:space="preserve">永多摆件</t>
    <phoneticPr fontId="1" type="noConversion" alignment="left"/>
  </si>
  <si>
    <t xml:space="preserve">https://www.douyin.com/share/user/716504782875628</t>
    <phoneticPr fontId="1" type="noConversion" alignment="left"/>
  </si>
  <si>
    <t xml:space="preserve">枸杞大叔</t>
    <phoneticPr fontId="1" type="noConversion" alignment="left"/>
  </si>
  <si>
    <t xml:space="preserve">https://www.douyin.com/share/user/2739598723650040</t>
    <phoneticPr fontId="1" type="noConversion" alignment="left"/>
  </si>
  <si>
    <r>
      <rPr>
        <rFont val="Microsoft YaHei"/>
        <sz val="10.0"/>
        <color rgb="FF000000"/>
      </rPr>
      <t xml:space="preserve">米诺吖</t>
    </r>
    <phoneticPr fontId="1" type="noConversion" alignment="left"/>
  </si>
  <si>
    <r>
      <rPr>
        <rFont val="Microsoft YaHei"/>
        <sz val="10.0"/>
        <color rgb="FF000000"/>
      </rPr>
      <t xml:space="preserve">1001012378844</t>
    </r>
    <phoneticPr fontId="1" type="noConversion" alignment="left"/>
  </si>
  <si>
    <t xml:space="preserve">待用面馆老黑</t>
    <phoneticPr fontId="1" type="noConversion" alignment="left"/>
  </si>
  <si>
    <t xml:space="preserve">https://www.douyin.com/share/user/4217342436859565</t>
    <phoneticPr fontId="1" type="noConversion" alignment="left"/>
  </si>
  <si>
    <r>
      <rPr>
        <rFont val="Microsoft YaHei"/>
        <sz val="10.0"/>
        <color rgb="FF000000"/>
      </rPr>
      <t xml:space="preserve">DYMG999</t>
    </r>
    <phoneticPr fontId="1" type="noConversion" alignment="left"/>
  </si>
  <si>
    <t xml:space="preserve">三妹【农村剧场】</t>
    <phoneticPr fontId="1" type="noConversion" alignment="left"/>
  </si>
  <si>
    <t xml:space="preserve">https://www.douyin.com/share/user/3566447514883571</t>
    <phoneticPr fontId="1" type="noConversion" alignment="left"/>
  </si>
  <si>
    <t xml:space="preserve">释放自我let's go</t>
    <phoneticPr fontId="1" type="noConversion" alignment="left"/>
  </si>
  <si>
    <t xml:space="preserve">https://www.douyin.com/share/user/80967333099</t>
    <phoneticPr fontId="1" type="noConversion" alignment="left"/>
  </si>
  <si>
    <t xml:space="preserve">肥妞(表哥团队)</t>
    <phoneticPr fontId="1" type="noConversion" alignment="left"/>
  </si>
  <si>
    <t xml:space="preserve">https://www.douyin.com/share/user/109146497274</t>
    <phoneticPr fontId="1" type="noConversion" alignment="left"/>
  </si>
  <si>
    <t xml:space="preserve">丽娜同学</t>
    <phoneticPr fontId="1" type="noConversion" alignment="left"/>
  </si>
  <si>
    <t xml:space="preserve">https://www.douyin.com/share/user/1930378014100092</t>
    <phoneticPr fontId="1" type="noConversion" alignment="left"/>
  </si>
  <si>
    <t xml:space="preserve">宽哥哥【农村剧场】</t>
    <phoneticPr fontId="1" type="noConversion" alignment="left"/>
  </si>
  <si>
    <t xml:space="preserve">https://www.douyin.com/share/user/2334967323701661</t>
    <phoneticPr fontId="1" type="noConversion" alignment="left"/>
  </si>
  <si>
    <r>
      <rPr>
        <rFont val="Microsoft YaHei"/>
        <sz val="10.0"/>
        <color rgb="FF000000"/>
      </rPr>
      <t xml:space="preserve">kuan771088360</t>
    </r>
    <phoneticPr fontId="1" type="noConversion" alignment="left"/>
  </si>
  <si>
    <t xml:space="preserve">风趣科技</t>
    <phoneticPr fontId="1" type="noConversion" alignment="left"/>
  </si>
  <si>
    <t xml:space="preserve">https://www.douyin.com/share/user/452641484193405</t>
    <phoneticPr fontId="1" type="noConversion" alignment="left"/>
  </si>
  <si>
    <t xml:space="preserve">博君一笑呦哈哈</t>
    <phoneticPr fontId="1" type="noConversion" alignment="left"/>
  </si>
  <si>
    <t xml:space="preserve">https://www.douyin.com/share/user/4481249258775416</t>
    <phoneticPr fontId="1" type="noConversion" alignment="left"/>
  </si>
  <si>
    <t xml:space="preserve">奇趣科技馆</t>
    <phoneticPr fontId="1" type="noConversion" alignment="left"/>
  </si>
  <si>
    <t xml:space="preserve">https://www.douyin.com/share/user/839669583451256</t>
    <phoneticPr fontId="1" type="noConversion" alignment="left"/>
  </si>
  <si>
    <t xml:space="preserve">木木咋肥事</t>
    <phoneticPr fontId="1" type="noConversion" alignment="left"/>
  </si>
  <si>
    <t xml:space="preserve">https://www.douyin.com/share/user/382255422780716</t>
    <phoneticPr fontId="1" type="noConversion" alignment="left"/>
  </si>
  <si>
    <r>
      <rPr>
        <rFont val="Microsoft YaHei"/>
        <sz val="10.0"/>
        <color rgb="FF000000"/>
      </rPr>
      <t xml:space="preserve">FGHJ201908</t>
    </r>
    <phoneticPr fontId="1" type="noConversion" alignment="left"/>
  </si>
  <si>
    <t xml:space="preserve">陈怂怂</t>
    <phoneticPr fontId="1" type="noConversion" alignment="left"/>
  </si>
  <si>
    <t xml:space="preserve">https://www.douyin.com/share/user/1033171261982808</t>
    <phoneticPr fontId="1" type="noConversion" alignment="left"/>
  </si>
  <si>
    <r>
      <rPr>
        <rFont val="Microsoft YaHei"/>
        <sz val="10.0"/>
        <color rgb="FF000000"/>
      </rPr>
      <t xml:space="preserve">songsongC88</t>
    </r>
    <phoneticPr fontId="1" type="noConversion" alignment="left"/>
  </si>
  <si>
    <t xml:space="preserve">摩的哥</t>
    <phoneticPr fontId="1" type="noConversion" alignment="left"/>
  </si>
  <si>
    <t xml:space="preserve">https://www.douyin.com/share/user/51659761630</t>
    <phoneticPr fontId="1" type="noConversion" alignment="left"/>
  </si>
  <si>
    <r>
      <rPr>
        <rFont val="Microsoft YaHei"/>
        <sz val="10.0"/>
        <color rgb="FF000000"/>
      </rPr>
      <t xml:space="preserve">bohong20160801</t>
    </r>
    <phoneticPr fontId="1" type="noConversion" alignment="left"/>
  </si>
  <si>
    <t xml:space="preserve">乡村故事-秃噜皮频道</t>
    <phoneticPr fontId="1" type="noConversion" alignment="left"/>
  </si>
  <si>
    <t xml:space="preserve">https://www.douyin.com/share/user/87188672797</t>
    <phoneticPr fontId="1" type="noConversion" alignment="left"/>
  </si>
  <si>
    <t xml:space="preserve">凉都犀利哥</t>
    <phoneticPr fontId="1" type="noConversion" alignment="left"/>
  </si>
  <si>
    <t xml:space="preserve">https://www.douyin.com/share/user/72216519385</t>
    <phoneticPr fontId="1" type="noConversion" alignment="left"/>
  </si>
  <si>
    <t xml:space="preserve">妙趣工厂</t>
    <phoneticPr fontId="1" type="noConversion" alignment="left"/>
  </si>
  <si>
    <t xml:space="preserve">https://www.douyin.com/share/user/2809994428292286</t>
    <phoneticPr fontId="1" type="noConversion" alignment="left"/>
  </si>
  <si>
    <t xml:space="preserve">illombo</t>
    <phoneticPr fontId="1" type="noConversion" alignment="left"/>
  </si>
  <si>
    <t xml:space="preserve">https://www.douyin.com/share/user/2106292479466696</t>
    <phoneticPr fontId="1" type="noConversion" alignment="left"/>
  </si>
  <si>
    <t xml:space="preserve">社社要吃好（5.4日21点直播）</t>
    <phoneticPr fontId="1" type="noConversion" alignment="left"/>
  </si>
  <si>
    <t xml:space="preserve">https://www.douyin.com/share/user/3003495039646131</t>
    <phoneticPr fontId="1" type="noConversion" alignment="left"/>
  </si>
  <si>
    <t xml:space="preserve">棉花糖:rabbit_face:</t>
    <phoneticPr fontId="1" type="noConversion" alignment="left"/>
  </si>
  <si>
    <t xml:space="preserve">https://www.douyin.com/share/user/329489967496792</t>
    <phoneticPr fontId="1" type="noConversion" alignment="left"/>
  </si>
  <si>
    <t xml:space="preserve">阿道的小吧台</t>
    <phoneticPr fontId="1" type="noConversion" alignment="left"/>
  </si>
  <si>
    <t xml:space="preserve">https://www.douyin.com/share/user/259097368199211</t>
    <phoneticPr fontId="1" type="noConversion" alignment="left"/>
  </si>
  <si>
    <r>
      <rPr>
        <rFont val="Microsoft YaHei"/>
        <sz val="10.0"/>
        <color rgb="FF000000"/>
      </rPr>
      <t xml:space="preserve">gllaj19088</t>
    </r>
    <phoneticPr fontId="1" type="noConversion" alignment="left"/>
  </si>
  <si>
    <t xml:space="preserve">傻三（段子手）</t>
    <phoneticPr fontId="1" type="noConversion" alignment="left"/>
  </si>
  <si>
    <t xml:space="preserve">https://www.douyin.com/share/user/2669259760081176</t>
    <phoneticPr fontId="1" type="noConversion" alignment="left"/>
  </si>
  <si>
    <t xml:space="preserve">迪丽热九的下铺</t>
    <phoneticPr fontId="1" type="noConversion" alignment="left"/>
  </si>
  <si>
    <t xml:space="preserve">https://www.douyin.com/share/user/106646483604</t>
    <phoneticPr fontId="1" type="noConversion" alignment="left"/>
  </si>
  <si>
    <t xml:space="preserve">giao哥的日常</t>
    <phoneticPr fontId="1" type="noConversion" alignment="left"/>
  </si>
  <si>
    <t xml:space="preserve">https://www.douyin.com/share/user/1789649474562590</t>
    <phoneticPr fontId="1" type="noConversion" alignment="left"/>
  </si>
  <si>
    <t xml:space="preserve">涵小生（放弃治疗吧）</t>
    <phoneticPr fontId="1" type="noConversion" alignment="left"/>
  </si>
  <si>
    <t xml:space="preserve">https://www.douyin.com/share/user/4322922335308125</t>
    <phoneticPr fontId="1" type="noConversion" alignment="left"/>
  </si>
  <si>
    <r>
      <rPr>
        <rFont val="Microsoft YaHei"/>
        <sz val="10.0"/>
        <color rgb="FF000000"/>
      </rPr>
      <t xml:space="preserve">SMH_1005</t>
    </r>
    <phoneticPr fontId="1" type="noConversion" alignment="left"/>
  </si>
  <si>
    <t xml:space="preserve">佩佩学姐</t>
    <phoneticPr fontId="1" type="noConversion" alignment="left"/>
  </si>
  <si>
    <t xml:space="preserve">https://www.douyin.com/share/user/1209059062588500</t>
    <phoneticPr fontId="1" type="noConversion" alignment="left"/>
  </si>
  <si>
    <t xml:space="preserve">@尴尬的小陈</t>
    <phoneticPr fontId="1" type="noConversion" alignment="left"/>
  </si>
  <si>
    <t xml:space="preserve">https://www.douyin.com/share/user/4410874312267635</t>
    <phoneticPr fontId="1" type="noConversion" alignment="left"/>
  </si>
  <si>
    <t xml:space="preserve">刘正常</t>
    <phoneticPr fontId="1" type="noConversion" alignment="left"/>
  </si>
  <si>
    <t xml:space="preserve">https://www.douyin.com/share/user/215135683360590</t>
    <phoneticPr fontId="1" type="noConversion" alignment="left"/>
  </si>
  <si>
    <r>
      <rPr>
        <rFont val="Microsoft YaHei"/>
        <sz val="10.0"/>
        <color rgb="FF000000"/>
      </rPr>
      <t xml:space="preserve">lzc0237</t>
    </r>
    <phoneticPr fontId="1" type="noConversion" alignment="left"/>
  </si>
  <si>
    <t xml:space="preserve">乐在毡房服饰文化</t>
    <phoneticPr fontId="1" type="noConversion" alignment="left"/>
  </si>
  <si>
    <t xml:space="preserve">https://www.douyin.com/share/user/101174520801</t>
    <phoneticPr fontId="1" type="noConversion" alignment="left"/>
  </si>
  <si>
    <r>
      <rPr>
        <rFont val="Microsoft YaHei"/>
        <sz val="10.0"/>
        <color rgb="FF000000"/>
      </rPr>
      <t xml:space="preserve">BT050712</t>
    </r>
    <phoneticPr fontId="1" type="noConversion" alignment="left"/>
  </si>
  <si>
    <r>
      <rPr>
        <rFont val="Arial"/>
        <sz val="10.0"/>
        <color rgb="FF000000"/>
      </rPr>
      <t xml:space="preserve">乐在毡房</t>
    </r>
    <phoneticPr fontId="1" type="noConversion" alignment="left"/>
  </si>
  <si>
    <r>
      <rPr>
        <rFont val="Arial"/>
        <sz val="10.0"/>
        <color rgb="FF000000"/>
      </rPr>
      <t xml:space="preserve">1001012462270</t>
    </r>
    <phoneticPr fontId="1" type="noConversion" alignment="left"/>
  </si>
  <si>
    <r>
      <rPr>
        <rFont val="Microsoft YaHei"/>
        <sz val="10.0"/>
      </rPr>
      <t xml:space="preserve">Sam</t>
    </r>
    <r>
      <rPr>
        <rFont val="微软雅黑"/>
        <sz val="10.0"/>
        <color rgb="FF000000"/>
      </rPr>
      <t xml:space="preserve">  </t>
    </r>
    <r>
      <rPr>
        <rFont val="Microsoft YaHei"/>
        <sz val="10.0"/>
      </rPr>
      <t xml:space="preserve">山姆</t>
    </r>
    <phoneticPr fontId="1" type="noConversion" alignment="left"/>
  </si>
  <si>
    <t xml:space="preserve">https://www.douyin.com/share/user/70078658981</t>
    <phoneticPr fontId="1" type="noConversion" alignment="left"/>
  </si>
  <si>
    <r>
      <rPr>
        <rFont val="Microsoft YaHei"/>
        <sz val="10.0"/>
        <color rgb="FF000000"/>
      </rPr>
      <t xml:space="preserve">hussin123</t>
    </r>
    <phoneticPr fontId="1" type="noConversion" alignment="left"/>
  </si>
  <si>
    <t xml:space="preserve">郭饿饿Hungry</t>
    <phoneticPr fontId="1" type="noConversion" alignment="left"/>
  </si>
  <si>
    <t xml:space="preserve">https://www.douyin.com/share/user/3073882856890012</t>
    <phoneticPr fontId="1" type="noConversion" alignment="left"/>
  </si>
  <si>
    <t xml:space="preserve">哎呀办公室</t>
    <phoneticPr fontId="1" type="noConversion" alignment="left"/>
  </si>
  <si>
    <t xml:space="preserve">https://www.douyin.com/share/user/3988654032167715</t>
    <phoneticPr fontId="1" type="noConversion" alignment="left"/>
  </si>
  <si>
    <t xml:space="preserve">珠峰退票处</t>
    <phoneticPr fontId="1" type="noConversion" alignment="left"/>
  </si>
  <si>
    <t xml:space="preserve">https://www.douyin.com/share/user/2211821481369683</t>
    <phoneticPr fontId="1" type="noConversion" alignment="left"/>
  </si>
  <si>
    <t xml:space="preserve">狗七:coconut:</t>
    <phoneticPr fontId="1" type="noConversion" alignment="left"/>
  </si>
  <si>
    <t xml:space="preserve">https://www.douyin.com/share/user/59119775580</t>
    <phoneticPr fontId="1" type="noConversion" alignment="left"/>
  </si>
  <si>
    <t xml:space="preserve">奶糖糖糖糖</t>
    <phoneticPr fontId="1" type="noConversion" alignment="left"/>
  </si>
  <si>
    <t xml:space="preserve">https://www.douyin.com/share/user/804492311003208</t>
    <phoneticPr fontId="1" type="noConversion" alignment="left"/>
  </si>
  <si>
    <t xml:space="preserve">狗剩子</t>
    <phoneticPr fontId="1" type="noConversion" alignment="left"/>
  </si>
  <si>
    <t xml:space="preserve">https://www.douyin.com/share/user/75941312141</t>
    <phoneticPr fontId="1" type="noConversion" alignment="left"/>
  </si>
  <si>
    <t xml:space="preserve">阿德哥 毛猛达</t>
    <phoneticPr fontId="1" type="noConversion" alignment="left"/>
  </si>
  <si>
    <t xml:space="preserve">https://www.douyin.com/share/user/105263165906</t>
    <phoneticPr fontId="1" type="noConversion" alignment="left"/>
  </si>
  <si>
    <t xml:space="preserve">张金条</t>
    <phoneticPr fontId="1" type="noConversion" alignment="left"/>
  </si>
  <si>
    <t xml:space="preserve">https://www.douyin.com/share/user/1877573151756808</t>
    <phoneticPr fontId="1" type="noConversion" alignment="left"/>
  </si>
  <si>
    <r>
      <rPr>
        <rFont val="Microsoft YaHei"/>
        <sz val="10.0"/>
        <color rgb="FF000000"/>
      </rPr>
      <t xml:space="preserve">jjww19900423</t>
    </r>
    <phoneticPr fontId="1" type="noConversion" alignment="left"/>
  </si>
  <si>
    <t xml:space="preserve">鹿儿呀:deer::microphone:</t>
    <phoneticPr fontId="1" type="noConversion" alignment="left"/>
  </si>
  <si>
    <t xml:space="preserve">https://www.douyin.com/share/user/1824844546321624</t>
    <phoneticPr fontId="1" type="noConversion" alignment="left"/>
  </si>
  <si>
    <r>
      <rPr>
        <rFont val="Arial"/>
        <sz val="10.0"/>
        <color rgb="FF000000"/>
      </rPr>
      <t xml:space="preserve">hezuo6006</t>
    </r>
    <phoneticPr fontId="1" type="noConversion" alignment="left"/>
  </si>
  <si>
    <t xml:space="preserve">雪怡:snowflake:(今天休息)</t>
    <phoneticPr fontId="1" type="noConversion" alignment="left"/>
  </si>
  <si>
    <t xml:space="preserve">https://www.douyin.com/share/user/2669260379529220</t>
    <phoneticPr fontId="1" type="noConversion" alignment="left"/>
  </si>
  <si>
    <r>
      <rPr>
        <rFont val="Arial"/>
        <sz val="10.0"/>
        <color rgb="FF000000"/>
      </rPr>
      <t xml:space="preserve">hezuo666</t>
    </r>
    <phoneticPr fontId="1" type="noConversion" alignment="left"/>
  </si>
  <si>
    <t xml:space="preserve">笑口常开77777</t>
    <phoneticPr fontId="1" type="noConversion" alignment="left"/>
  </si>
  <si>
    <t xml:space="preserve">https://www.douyin.com/share/user/223906422078535</t>
    <phoneticPr fontId="1" type="noConversion" alignment="left"/>
  </si>
  <si>
    <t xml:space="preserve">骆强</t>
    <phoneticPr fontId="1" type="noConversion" alignment="left"/>
  </si>
  <si>
    <t xml:space="preserve">https://www.douyin.com/share/user/303108612174035</t>
    <phoneticPr fontId="1" type="noConversion" alignment="left"/>
  </si>
  <si>
    <t xml:space="preserve">电竞王副校</t>
    <phoneticPr fontId="1" type="noConversion" alignment="left"/>
  </si>
  <si>
    <t xml:space="preserve">https://www.douyin.com/share/user/1473001329529128</t>
    <phoneticPr fontId="1" type="noConversion" alignment="left"/>
  </si>
  <si>
    <r>
      <rPr>
        <rFont val="Arial"/>
        <sz val="10.0"/>
        <color rgb="FF000000"/>
      </rPr>
      <t xml:space="preserve">抖音➕微信</t>
    </r>
    <phoneticPr fontId="1" type="noConversion" alignment="left"/>
  </si>
  <si>
    <r>
      <rPr>
        <rFont val="Arial"/>
        <sz val="10.0"/>
        <color rgb="FF000000"/>
      </rPr>
      <t xml:space="preserve">redbluebuff</t>
    </r>
    <phoneticPr fontId="1" type="noConversion" alignment="left"/>
  </si>
  <si>
    <t xml:space="preserve">近松贵子</t>
    <phoneticPr fontId="1" type="noConversion" alignment="left"/>
  </si>
  <si>
    <t xml:space="preserve">https://www.douyin.com/share/user/80809694927</t>
    <phoneticPr fontId="1" type="noConversion" alignment="left"/>
  </si>
  <si>
    <r>
      <rPr>
        <rFont val="Arial"/>
        <sz val="10.0"/>
        <color rgb="FF000000"/>
      </rPr>
      <t xml:space="preserve">邮箱</t>
    </r>
    <phoneticPr fontId="1" type="noConversion" alignment="left"/>
  </si>
  <si>
    <r>
      <rPr>
        <rFont val="Arial"/>
        <sz val="10.0"/>
        <color rgb="FF0000FF"/>
        <u val="single"/>
      </rPr>
      <t xml:space="preserve">guizi_shangwu@163.com</t>
    </r>
    <phoneticPr fontId="1" type="noConversion" alignment="left"/>
  </si>
  <si>
    <r>
      <rPr>
        <rFont val="Arial"/>
        <sz val="10.0"/>
        <color rgb="FF000000"/>
      </rPr>
      <t xml:space="preserve">近松贵子66</t>
    </r>
    <phoneticPr fontId="1" type="noConversion" alignment="left"/>
  </si>
  <si>
    <r>
      <rPr>
        <rFont val="Arial"/>
        <sz val="10.0"/>
        <color rgb="FF000000"/>
      </rPr>
      <t xml:space="preserve">1001012486162</t>
    </r>
    <phoneticPr fontId="1" type="noConversion" alignment="left"/>
  </si>
  <si>
    <t xml:space="preserve">不二主正能量</t>
    <phoneticPr fontId="1" type="noConversion" alignment="left"/>
  </si>
  <si>
    <t xml:space="preserve">https://www.douyin.com/share/user/104299780338</t>
    <phoneticPr fontId="1" type="noConversion" alignment="left"/>
  </si>
  <si>
    <t xml:space="preserve">清华小霍少</t>
    <phoneticPr fontId="1" type="noConversion" alignment="left"/>
  </si>
  <si>
    <t xml:space="preserve">https://www.douyin.com/share/user/99206705663</t>
    <phoneticPr fontId="1" type="noConversion" alignment="left"/>
  </si>
  <si>
    <t xml:space="preserve">星星手机摄影</t>
    <phoneticPr fontId="1" type="noConversion" alignment="left"/>
  </si>
  <si>
    <t xml:space="preserve">https://www.douyin.com/share/user/131552580222367</t>
    <phoneticPr fontId="1" type="noConversion" alignment="left"/>
  </si>
  <si>
    <t xml:space="preserve">林语酒</t>
    <phoneticPr fontId="1" type="noConversion" alignment="left"/>
  </si>
  <si>
    <t xml:space="preserve">https://www.douyin.com/share/user/105092357297</t>
    <phoneticPr fontId="1" type="noConversion" alignment="left"/>
  </si>
  <si>
    <t xml:space="preserve">酷酷的远:sparkles:</t>
    <phoneticPr fontId="1" type="noConversion" alignment="left"/>
  </si>
  <si>
    <t xml:space="preserve">https://www.douyin.com/share/user/59360365765</t>
    <phoneticPr fontId="1" type="noConversion" alignment="left"/>
  </si>
  <si>
    <r>
      <rPr>
        <rFont val="Arial"/>
        <sz val="10.0"/>
        <color rgb="FF000000"/>
      </rPr>
      <t xml:space="preserve">kukudeyuan778</t>
    </r>
    <phoneticPr fontId="1" type="noConversion" alignment="left"/>
  </si>
  <si>
    <t xml:space="preserve">当阳小萌:ribbon:</t>
    <phoneticPr fontId="1" type="noConversion" alignment="left"/>
  </si>
  <si>
    <t xml:space="preserve">https://www.douyin.com/share/user/70794563211</t>
    <phoneticPr fontId="1" type="noConversion" alignment="left"/>
  </si>
  <si>
    <t xml:space="preserve">大话流行</t>
    <phoneticPr fontId="1" type="noConversion" alignment="left"/>
  </si>
  <si>
    <t xml:space="preserve">https://www.douyin.com/share/user/87362471256</t>
    <phoneticPr fontId="1" type="noConversion" alignment="left"/>
  </si>
  <si>
    <t xml:space="preserve">李峻霖JL【变故停播】</t>
    <phoneticPr fontId="1" type="noConversion" alignment="left"/>
  </si>
  <si>
    <t xml:space="preserve">https://www.douyin.com/share/user/98868591572</t>
    <phoneticPr fontId="1" type="noConversion" alignment="left"/>
  </si>
  <si>
    <t xml:space="preserve">魅声科技</t>
    <phoneticPr fontId="1" type="noConversion" alignment="left"/>
  </si>
  <si>
    <t xml:space="preserve">https://www.douyin.com/share/user/101244334913</t>
    <phoneticPr fontId="1" type="noConversion" alignment="left"/>
  </si>
  <si>
    <t xml:space="preserve">Mr. Pea逗逗先生</t>
    <phoneticPr fontId="1" type="noConversion" alignment="left"/>
  </si>
  <si>
    <t xml:space="preserve">https://www.douyin.com/share/user/100637240139</t>
    <phoneticPr fontId="1" type="noConversion" alignment="left"/>
  </si>
  <si>
    <r>
      <rPr>
        <rFont val="Arial"/>
        <sz val="10.0"/>
        <color rgb="FF000000"/>
      </rPr>
      <t xml:space="preserve">doudou2018001</t>
    </r>
    <phoneticPr fontId="1" type="noConversion" alignment="left"/>
  </si>
  <si>
    <t xml:space="preserve">王大傻-囧事百科</t>
    <phoneticPr fontId="1" type="noConversion" alignment="left"/>
  </si>
  <si>
    <t xml:space="preserve">https://www.douyin.com/share/user/98697290102</t>
    <phoneticPr fontId="1" type="noConversion" alignment="left"/>
  </si>
  <si>
    <t xml:space="preserve">石头哥：</t>
    <phoneticPr fontId="1" type="noConversion" alignment="left"/>
  </si>
  <si>
    <t xml:space="preserve">https://www.douyin.com/share/user/87850028156</t>
    <phoneticPr fontId="1" type="noConversion" alignment="left"/>
  </si>
  <si>
    <t xml:space="preserve">阿阳（乌鸦）</t>
    <phoneticPr fontId="1" type="noConversion" alignment="left"/>
  </si>
  <si>
    <t xml:space="preserve">https://www.douyin.com/share/user/97078359588</t>
    <phoneticPr fontId="1" type="noConversion" alignment="left"/>
  </si>
  <si>
    <t xml:space="preserve">抱我的宝贝母婴用品店</t>
    <phoneticPr fontId="1" type="noConversion" alignment="left"/>
  </si>
  <si>
    <t xml:space="preserve">https://www.douyin.com/share/user/60446059580</t>
    <phoneticPr fontId="1" type="noConversion" alignment="left"/>
  </si>
  <si>
    <t xml:space="preserve">大迪:kiss_mark:在这儿</t>
    <phoneticPr fontId="1" type="noConversion" alignment="left"/>
  </si>
  <si>
    <t xml:space="preserve">https://www.douyin.com/share/user/67688854798</t>
    <phoneticPr fontId="1" type="noConversion" alignment="left"/>
  </si>
  <si>
    <t xml:space="preserve">笑涵</t>
    <phoneticPr fontId="1" type="noConversion" alignment="left"/>
  </si>
  <si>
    <t xml:space="preserve">https://www.douyin.com/share/user/99015613156</t>
    <phoneticPr fontId="1" type="noConversion" alignment="left"/>
  </si>
  <si>
    <r>
      <rPr>
        <rFont val="Arial"/>
        <sz val="10.0"/>
        <color rgb="FF000000"/>
      </rPr>
      <t xml:space="preserve">victorxiaoxiao2</t>
    </r>
    <phoneticPr fontId="1" type="noConversion" alignment="left"/>
  </si>
  <si>
    <r>
      <rPr>
        <rFont val="Arial"/>
        <sz val="10.0"/>
        <color rgb="FF000000"/>
      </rPr>
      <t xml:space="preserve">笑涵</t>
    </r>
    <phoneticPr fontId="1" type="noConversion" alignment="left"/>
  </si>
  <si>
    <r>
      <rPr>
        <rFont val="Arial"/>
        <sz val="10.0"/>
        <color rgb="FF000000"/>
      </rPr>
      <t xml:space="preserve">1001012552368</t>
    </r>
    <phoneticPr fontId="1" type="noConversion" alignment="left"/>
  </si>
  <si>
    <t xml:space="preserve">旭哥:flag_in_hole:抖音正能量</t>
    <phoneticPr fontId="1" type="noConversion" alignment="left"/>
  </si>
  <si>
    <t xml:space="preserve">https://www.douyin.com/share/user/76033210983</t>
    <phoneticPr fontId="1" type="noConversion" alignment="left"/>
  </si>
  <si>
    <t xml:space="preserve">当阳巨匠</t>
    <phoneticPr fontId="1" type="noConversion" alignment="left"/>
  </si>
  <si>
    <t xml:space="preserve">https://www.douyin.com/share/user/70515005009</t>
    <phoneticPr fontId="1" type="noConversion" alignment="left"/>
  </si>
  <si>
    <t xml:space="preserve">影视演员韩成才</t>
    <phoneticPr fontId="1" type="noConversion" alignment="left"/>
  </si>
  <si>
    <t xml:space="preserve">https://www.douyin.com/share/user/65054059459</t>
    <phoneticPr fontId="1" type="noConversion" alignment="left"/>
  </si>
  <si>
    <r>
      <rPr>
        <rFont val="Microsoft YaHei"/>
        <sz val="10.0"/>
        <color rgb="FF000000"/>
      </rPr>
      <t xml:space="preserve">允小红</t>
    </r>
    <phoneticPr fontId="1" type="noConversion" alignment="left"/>
  </si>
  <si>
    <t xml:space="preserve">https://www.douyin.com/share/user/82486478734</t>
    <phoneticPr fontId="1" type="noConversion" alignment="left"/>
  </si>
  <si>
    <t xml:space="preserve">lonely晖</t>
    <phoneticPr fontId="1" type="noConversion" alignment="left"/>
  </si>
  <si>
    <t xml:space="preserve">https://space.bilibili.com/1396256</t>
    <phoneticPr fontId="1" type="noConversion" alignment="left"/>
  </si>
  <si>
    <r>
      <rPr>
        <rFont val="Microsoft YaHei"/>
        <sz val="10.0"/>
        <color rgb="FF000000"/>
      </rPr>
      <t xml:space="preserve">B站</t>
    </r>
    <phoneticPr fontId="1" type="noConversion" alignment="left"/>
  </si>
  <si>
    <t xml:space="preserve">狂发阮籍</t>
    <phoneticPr fontId="1" type="noConversion" alignment="left"/>
  </si>
  <si>
    <t xml:space="preserve">https://space.bilibili.com/24071691</t>
    <phoneticPr fontId="1" type="noConversion" alignment="left"/>
  </si>
  <si>
    <t xml:space="preserve">弈浅kianye丶</t>
    <phoneticPr fontId="1" type="noConversion" alignment="left"/>
  </si>
  <si>
    <t xml:space="preserve">https://space.bilibili.com/57797019</t>
    <phoneticPr fontId="1" type="noConversion" alignment="left"/>
  </si>
  <si>
    <r>
      <rPr>
        <rFont val="Microsoft YaHei"/>
        <sz val="10.0"/>
        <color rgb="FF000000"/>
      </rPr>
      <t xml:space="preserve">未成年</t>
    </r>
    <phoneticPr fontId="1" type="noConversion" alignment="left"/>
  </si>
  <si>
    <t xml:space="preserve">DYSAO</t>
    <phoneticPr fontId="1" type="noConversion" alignment="left"/>
  </si>
  <si>
    <t xml:space="preserve">https://space.bilibili.com/7782238</t>
    <phoneticPr fontId="1" type="noConversion" alignment="left"/>
  </si>
  <si>
    <t xml:space="preserve">鸟酒酒</t>
    <phoneticPr fontId="1" type="noConversion" alignment="left"/>
  </si>
  <si>
    <t xml:space="preserve">https://space.bilibili.com/381299</t>
    <phoneticPr fontId="1" type="noConversion" alignment="left"/>
  </si>
  <si>
    <t xml:space="preserve">单口喜剧演员邱千</t>
    <phoneticPr fontId="1" type="noConversion" alignment="left"/>
  </si>
  <si>
    <t xml:space="preserve">https://space.bilibili.com/242148387</t>
    <phoneticPr fontId="1" type="noConversion" alignment="left"/>
  </si>
  <si>
    <t xml:space="preserve">BellNet</t>
    <phoneticPr fontId="1" type="noConversion" alignment="left"/>
  </si>
  <si>
    <t xml:space="preserve">https://space.bilibili.com/43719678</t>
    <phoneticPr fontId="1" type="noConversion" alignment="left"/>
  </si>
  <si>
    <t xml:space="preserve">主持人沈南</t>
    <phoneticPr fontId="1" type="noConversion" alignment="left"/>
  </si>
  <si>
    <t xml:space="preserve">https://space.bilibili.com/441870829</t>
    <phoneticPr fontId="1" type="noConversion" alignment="left"/>
  </si>
  <si>
    <t xml:space="preserve">综合</t>
    <phoneticPr fontId="1" type="noConversion" alignment="left"/>
  </si>
  <si>
    <t xml:space="preserve">机智的井盖儿</t>
    <phoneticPr fontId="1" type="noConversion" alignment="left"/>
  </si>
  <si>
    <t xml:space="preserve">https://space.bilibili.com/403768652</t>
    <phoneticPr fontId="1" type="noConversion" alignment="left"/>
  </si>
  <si>
    <r>
      <rPr>
        <rFont val="Microsoft YaHei"/>
        <sz val="12.0"/>
        <color rgb="FF000000"/>
      </rPr>
      <t xml:space="preserve">机智的井盖儿</t>
    </r>
    <phoneticPr fontId="1" type="noConversion" alignment="left"/>
  </si>
  <si>
    <t xml:space="preserve">龙崎77-</t>
    <phoneticPr fontId="1" type="noConversion" alignment="left"/>
  </si>
  <si>
    <t xml:space="preserve">https://space.bilibili.com/3974880</t>
    <phoneticPr fontId="1" type="noConversion" alignment="left"/>
  </si>
  <si>
    <t xml:space="preserve">大霓奈</t>
    <phoneticPr fontId="1" type="noConversion" alignment="left"/>
  </si>
  <si>
    <t xml:space="preserve">https://space.bilibili.com/7560829</t>
    <phoneticPr fontId="1" type="noConversion" alignment="left"/>
  </si>
  <si>
    <t xml:space="preserve">天真的小马</t>
    <phoneticPr fontId="1" type="noConversion" alignment="left"/>
  </si>
  <si>
    <t xml:space="preserve">https://space.bilibili.com/47699114</t>
    <phoneticPr fontId="1" type="noConversion" alignment="left"/>
  </si>
  <si>
    <r>
      <rPr>
        <rFont val="Microsoft YaHei"/>
        <sz val="10.0"/>
        <color rgb="FF000000"/>
      </rPr>
      <t xml:space="preserve">B站独家</t>
    </r>
    <phoneticPr fontId="1" type="noConversion" alignment="left"/>
  </si>
  <si>
    <t xml:space="preserve">51美术</t>
    <phoneticPr fontId="1" type="noConversion" alignment="left"/>
  </si>
  <si>
    <t xml:space="preserve">https://space.bilibili.com/189868153</t>
    <phoneticPr fontId="1" type="noConversion" alignment="left"/>
  </si>
  <si>
    <t xml:space="preserve">是桃子酱嘛</t>
    <phoneticPr fontId="1" type="noConversion" alignment="left"/>
  </si>
  <si>
    <t xml:space="preserve">https://space.bilibili.com/558275338</t>
    <phoneticPr fontId="1" type="noConversion" alignment="left"/>
  </si>
  <si>
    <t xml:space="preserve">花臂熊猫</t>
    <phoneticPr fontId="1" type="noConversion" alignment="left"/>
  </si>
  <si>
    <t xml:space="preserve">https://space.bilibili.com/41090143</t>
    <phoneticPr fontId="1" type="noConversion" alignment="left"/>
  </si>
  <si>
    <t xml:space="preserve">亲爱的毛光光</t>
    <phoneticPr fontId="1" type="noConversion" alignment="left"/>
  </si>
  <si>
    <t xml:space="preserve">https://space.bilibili.com/1418442</t>
    <phoneticPr fontId="1" type="noConversion" alignment="left"/>
  </si>
  <si>
    <t xml:space="preserve">HIBIKI_MOE</t>
    <phoneticPr fontId="1" type="noConversion" alignment="left"/>
  </si>
  <si>
    <t xml:space="preserve">https://space.bilibili.com/3295911</t>
    <phoneticPr fontId="1" type="noConversion" alignment="left"/>
  </si>
  <si>
    <t xml:space="preserve">我不做人了bl</t>
    <phoneticPr fontId="1" type="noConversion" alignment="left"/>
  </si>
  <si>
    <t xml:space="preserve">https://space.bilibili.com/429166332</t>
    <phoneticPr fontId="1" type="noConversion" alignment="left"/>
  </si>
  <si>
    <t xml:space="preserve">小鱼乐丶</t>
    <phoneticPr fontId="1" type="noConversion" alignment="left"/>
  </si>
  <si>
    <t xml:space="preserve">https://space.bilibili.com/53449456</t>
    <phoneticPr fontId="1" type="noConversion" alignment="left"/>
  </si>
  <si>
    <t xml:space="preserve">老煎蛋啊</t>
    <phoneticPr fontId="1" type="noConversion" alignment="left"/>
  </si>
  <si>
    <t xml:space="preserve">https://space.bilibili.com/251101310</t>
    <phoneticPr fontId="1" type="noConversion" alignment="left"/>
  </si>
  <si>
    <t xml:space="preserve">林末范_</t>
    <phoneticPr fontId="1" type="noConversion" alignment="left"/>
  </si>
  <si>
    <t xml:space="preserve">https://space.bilibili.com/277454080</t>
    <phoneticPr fontId="1" type="noConversion" alignment="left"/>
  </si>
  <si>
    <t xml:space="preserve">几号房间</t>
    <phoneticPr fontId="1" type="noConversion" alignment="left"/>
  </si>
  <si>
    <t xml:space="preserve">https://space.bilibili.com/413417470</t>
    <phoneticPr fontId="1" type="noConversion" alignment="left"/>
  </si>
  <si>
    <r>
      <rPr>
        <rFont val="Microsoft YaHei"/>
        <sz val="10.0"/>
        <color rgb="FF000000"/>
      </rPr>
      <t xml:space="preserve">几号房间</t>
    </r>
    <phoneticPr fontId="1" type="noConversion" alignment="left"/>
  </si>
  <si>
    <t xml:space="preserve">观星狐狸</t>
    <phoneticPr fontId="1" type="noConversion" alignment="left"/>
  </si>
  <si>
    <t xml:space="preserve">https://space.bilibili.com/8920005</t>
    <phoneticPr fontId="1" type="noConversion" alignment="left"/>
  </si>
  <si>
    <r>
      <rPr>
        <rFont val="Microsoft YaHei"/>
        <sz val="10.0"/>
        <color rgb="FF000000"/>
      </rPr>
      <t xml:space="preserve">暂不考虑入驻其他平台</t>
    </r>
    <phoneticPr fontId="1" type="noConversion" alignment="left"/>
  </si>
  <si>
    <t xml:space="preserve">局部气候调查组</t>
    <phoneticPr fontId="1" type="noConversion" alignment="left"/>
  </si>
  <si>
    <t xml:space="preserve">https://space.bilibili.com/383382212</t>
    <phoneticPr fontId="1" type="noConversion" alignment="left"/>
  </si>
  <si>
    <t xml:space="preserve">-霁月灵-</t>
    <phoneticPr fontId="1" type="noConversion" alignment="left"/>
  </si>
  <si>
    <t xml:space="preserve">https://space.bilibili.com/39631261</t>
    <phoneticPr fontId="1" type="noConversion" alignment="left"/>
  </si>
  <si>
    <t xml:space="preserve">中分炸毛蒙茶茶</t>
    <phoneticPr fontId="1" type="noConversion" alignment="left"/>
  </si>
  <si>
    <t xml:space="preserve">https://space.bilibili.com/10712777</t>
    <phoneticPr fontId="1" type="noConversion" alignment="left"/>
  </si>
  <si>
    <t xml:space="preserve">微辣_Manner</t>
    <phoneticPr fontId="1" type="noConversion" alignment="left"/>
  </si>
  <si>
    <t xml:space="preserve">https://space.bilibili.com/37262203</t>
    <phoneticPr fontId="1" type="noConversion" alignment="left"/>
  </si>
  <si>
    <t xml:space="preserve">稚九鸟Channel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</si>
  <si>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https://space.bilibili.com/3107400</t>
    </r>
    <phoneticPr fontId="1" type="noConversion" alignment="left"/>
  </si>
  <si>
    <r>
      <rPr>
        <rFont val="Microsoft YaHei"/>
        <sz val="10.0"/>
        <color rgb="FF000000"/>
      </rPr>
      <t xml:space="preserve">不考虑入驻其他平台</t>
    </r>
    <phoneticPr fontId="1" type="noConversion" alignment="left"/>
  </si>
  <si>
    <t xml:space="preserve">MouDADA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</si>
  <si>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https://space.bilibili.com/6253350</t>
    </r>
    <phoneticPr fontId="1" type="noConversion" alignment="left"/>
  </si>
  <si>
    <t xml:space="preserve">老王小树</t>
    <phoneticPr fontId="1" type="noConversion" alignment="left"/>
  </si>
  <si>
    <t xml:space="preserve">https://space.bilibili.com/16323664</t>
    <phoneticPr fontId="1" type="noConversion" alignment="left"/>
  </si>
  <si>
    <r>
      <rPr>
        <rFont val="Microsoft YaHei"/>
        <sz val="10.0"/>
        <color rgb="FF000000"/>
      </rPr>
      <t xml:space="preserve">没有时间入驻其他平台</t>
    </r>
    <phoneticPr fontId="1" type="noConversion" alignment="left"/>
  </si>
  <si>
    <t xml:space="preserve">郭小胖和若驰</t>
    <phoneticPr fontId="1" type="noConversion" alignment="left"/>
  </si>
  <si>
    <t xml:space="preserve">https://space.bilibili.com/479724321</t>
    <phoneticPr fontId="1" type="noConversion" alignment="left"/>
  </si>
  <si>
    <t xml:space="preserve">屋里萌三殿</t>
    <phoneticPr fontId="1" type="noConversion" alignment="left"/>
  </si>
  <si>
    <t xml:space="preserve">https://space.bilibili.com/16791067</t>
    <phoneticPr fontId="1" type="noConversion" alignment="left"/>
  </si>
  <si>
    <t xml:space="preserve">MMP字幕搬运</t>
    <phoneticPr fontId="1" type="noConversion" alignment="left"/>
  </si>
  <si>
    <t xml:space="preserve">https://space.bilibili.com/278093107</t>
    <phoneticPr fontId="1" type="noConversion" alignment="left"/>
  </si>
  <si>
    <t xml:space="preserve">天天黑渝宝一家熊</t>
    <phoneticPr fontId="1" type="noConversion" alignment="left"/>
  </si>
  <si>
    <t xml:space="preserve">https://space.bilibili.com/478187932</t>
    <phoneticPr fontId="1" type="noConversion" alignment="left"/>
  </si>
  <si>
    <t xml:space="preserve">大康先森呀</t>
    <phoneticPr fontId="1" type="noConversion" alignment="left"/>
  </si>
  <si>
    <t xml:space="preserve">https://space.bilibili.com/431978349</t>
    <phoneticPr fontId="1" type="noConversion" alignment="left"/>
  </si>
  <si>
    <t xml:space="preserve">诺坎普的太阳</t>
    <phoneticPr fontId="1" type="noConversion" alignment="left"/>
  </si>
  <si>
    <t xml:space="preserve">https://space.bilibili.com/15296684</t>
    <phoneticPr fontId="1" type="noConversion" alignment="left"/>
  </si>
  <si>
    <t xml:space="preserve">防止抑郁中心</t>
    <phoneticPr fontId="1" type="noConversion" alignment="left"/>
  </si>
  <si>
    <t xml:space="preserve">https://space.bilibili.com/495469354</t>
    <phoneticPr fontId="1" type="noConversion" alignment="left"/>
  </si>
  <si>
    <t xml:space="preserve">咬米_精分少女</t>
    <phoneticPr fontId="1" type="noConversion" alignment="left"/>
  </si>
  <si>
    <t xml:space="preserve">https://space.bilibili.com/511918779</t>
    <phoneticPr fontId="1" type="noConversion" alignment="left"/>
  </si>
  <si>
    <t xml:space="preserve">无聊的韩国姐妹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</si>
  <si>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https://space.bilibili.com/480278230</t>
    </r>
    <phoneticPr fontId="1" type="noConversion" alignment="left"/>
  </si>
  <si>
    <r>
      <rPr>
        <rFont val="宋体"/>
        <sz val="11.0"/>
        <color rgb="FF000000"/>
      </rPr>
      <t xml:space="preserve">红烧猫头嘤的人真剑灵</t>
    </r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</si>
  <si>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https://space.bilibili.com/412139042</t>
    </r>
    <phoneticPr fontId="1" type="noConversion" alignment="left"/>
  </si>
  <si>
    <t xml:space="preserve">矜香</t>
    <phoneticPr fontId="1" type="noConversion" alignment="left"/>
  </si>
  <si>
    <t xml:space="preserve">https://space.bilibili.com/6030487</t>
    <phoneticPr fontId="1" type="noConversion" alignment="left"/>
  </si>
  <si>
    <r>
      <rPr>
        <rFont val="宋体"/>
        <sz val="11.0"/>
        <color rgb="FF000000"/>
      </rPr>
      <t xml:space="preserve">黑火娱乐</t>
    </r>
    <phoneticPr fontId="1" type="noConversion" alignment="left"/>
  </si>
  <si>
    <t xml:space="preserve">https://space.bilibili.com/71826859</t>
    <phoneticPr fontId="1" type="noConversion" alignment="left"/>
  </si>
  <si>
    <r>
      <rPr>
        <rFont val="Microsoft YaHei"/>
        <sz val="10.0"/>
        <color rgb="FF000000"/>
      </rPr>
      <t xml:space="preserve">没有大陆身份证</t>
    </r>
    <phoneticPr fontId="1" type="noConversion" alignment="left"/>
  </si>
  <si>
    <t xml:space="preserve">Nanya姐姐</t>
    <phoneticPr fontId="1" type="noConversion" alignment="left"/>
  </si>
  <si>
    <t xml:space="preserve">https://space.bilibili.com/279788772</t>
    <phoneticPr fontId="1" type="noConversion" alignment="left"/>
  </si>
  <si>
    <t xml:space="preserve">琦然在努力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</si>
  <si>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https://space.bilibili.com/313582959</t>
    </r>
    <phoneticPr fontId="1" type="noConversion" alignment="left"/>
  </si>
  <si>
    <t xml:space="preserve">姜卓桑Ya</t>
    <phoneticPr fontId="1" type="noConversion" alignment="left"/>
  </si>
  <si>
    <t xml:space="preserve">https://space.bilibili.com/37708011</t>
    <phoneticPr fontId="1" type="noConversion" alignment="left"/>
  </si>
  <si>
    <r>
      <rPr>
        <rFont val="Microsoft YaHei"/>
        <sz val="10.0"/>
        <color rgb="FF0000FF"/>
        <u val="single"/>
      </rPr>
      <t xml:space="preserve">316785353@qq.com</t>
    </r>
    <phoneticPr fontId="1" type="noConversion" alignment="left"/>
  </si>
  <si>
    <r>
      <rPr>
        <rFont val="Microsoft YaHei"/>
        <sz val="10.0"/>
        <color rgb="FF000000"/>
      </rPr>
      <t xml:space="preserve">姜卓桑Ya</t>
    </r>
    <phoneticPr fontId="1" type="noConversion" alignment="left"/>
  </si>
  <si>
    <t xml:space="preserve">第七翼刀</t>
    <phoneticPr fontId="1" type="noConversion" alignment="left"/>
  </si>
  <si>
    <t xml:space="preserve">https://space.bilibili.com/641217</t>
    <phoneticPr fontId="1" type="noConversion" alignment="left"/>
  </si>
  <si>
    <t xml:space="preserve">把爱刻在石头上-</t>
    <phoneticPr fontId="1" type="noConversion" alignment="left"/>
  </si>
  <si>
    <t xml:space="preserve">https://space.bilibili.com/17506172</t>
    <phoneticPr fontId="1" type="noConversion" alignment="left"/>
  </si>
  <si>
    <t xml:space="preserve">我想吃盖饭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</si>
  <si>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https://space.bilibili.com/8544715</t>
    </r>
    <phoneticPr fontId="1" type="noConversion" alignment="left"/>
  </si>
  <si>
    <t xml:space="preserve">隔壁晓冥</t>
    <phoneticPr fontId="1" type="noConversion" alignment="left"/>
  </si>
  <si>
    <t xml:space="preserve">https://space.bilibili.com/24371496</t>
    <phoneticPr fontId="1" type="noConversion" alignment="left"/>
  </si>
  <si>
    <t xml:space="preserve">夜雨星繁y</t>
    <phoneticPr fontId="1" type="noConversion" alignment="left"/>
  </si>
  <si>
    <t xml:space="preserve">https://space.bilibili.com/39422678</t>
    <phoneticPr fontId="1" type="noConversion" alignment="left"/>
  </si>
  <si>
    <t xml:space="preserve">懒懒和一一</t>
    <phoneticPr fontId="1" type="noConversion" alignment="left"/>
  </si>
  <si>
    <t xml:space="preserve">https://space.bilibili.com/453981403</t>
    <phoneticPr fontId="1" type="noConversion" alignment="left"/>
  </si>
  <si>
    <t xml:space="preserve">爱熊猫Lovepanda</t>
    <phoneticPr fontId="1" type="noConversion" alignment="left"/>
  </si>
  <si>
    <t xml:space="preserve">https://space.bilibili.com/37053244</t>
    <phoneticPr fontId="1" type="noConversion" alignment="left"/>
  </si>
  <si>
    <t xml:space="preserve">鑫淼_</t>
    <phoneticPr fontId="1" type="noConversion" alignment="left"/>
  </si>
  <si>
    <t xml:space="preserve">https://space.bilibili.com/510211402</t>
    <phoneticPr fontId="1" type="noConversion" alignment="left"/>
  </si>
  <si>
    <t xml:space="preserve">MaxJanice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</si>
  <si>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https://space.bilibili.com/755999</t>
    </r>
    <phoneticPr fontId="1" type="noConversion" alignment="left"/>
  </si>
  <si>
    <t xml:space="preserve">徐好玩</t>
    <phoneticPr fontId="1" type="noConversion" alignment="left"/>
  </si>
  <si>
    <t xml:space="preserve">https://space.bilibili.com/64334567</t>
    <phoneticPr fontId="1" type="noConversion" alignment="left"/>
  </si>
  <si>
    <t xml:space="preserve">帅气上班族吉良</t>
    <phoneticPr fontId="1" type="noConversion" alignment="left"/>
  </si>
  <si>
    <t xml:space="preserve">https://space.bilibili.com/389993407</t>
    <phoneticPr fontId="1" type="noConversion" alignment="left"/>
  </si>
  <si>
    <t xml:space="preserve">三分钟推理</t>
    <phoneticPr fontId="1" type="noConversion" alignment="left"/>
  </si>
  <si>
    <t xml:space="preserve">https://space.bilibili.com/18472518</t>
    <phoneticPr fontId="1" type="noConversion" alignment="left"/>
  </si>
  <si>
    <t xml:space="preserve">zy戏精学院院长</t>
    <phoneticPr fontId="1" type="noConversion" alignment="left"/>
  </si>
  <si>
    <t xml:space="preserve">https://space.bilibili.com/12196522</t>
    <phoneticPr fontId="1" type="noConversion" alignment="left"/>
  </si>
  <si>
    <t xml:space="preserve">十遍炎小刀</t>
    <phoneticPr fontId="1" type="noConversion" alignment="left"/>
  </si>
  <si>
    <t xml:space="preserve">https://space.bilibili.com/94018664</t>
    <phoneticPr fontId="1" type="noConversion" alignment="left"/>
  </si>
  <si>
    <t xml:space="preserve">等等旁边的女皇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</si>
  <si>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https://space.bilibili.com/100833384</t>
    </r>
    <phoneticPr fontId="1" type="noConversion" alignment="left"/>
  </si>
  <si>
    <t xml:space="preserve">徊加日记</t>
    <phoneticPr fontId="1" type="noConversion" alignment="left"/>
  </si>
  <si>
    <t xml:space="preserve">https://space.bilibili.com/402210326</t>
    <phoneticPr fontId="1" type="noConversion" alignment="left"/>
  </si>
  <si>
    <t xml:space="preserve">宰成Jae</t>
    <phoneticPr fontId="1" type="noConversion" alignment="left"/>
  </si>
  <si>
    <t xml:space="preserve">https://space.bilibili.com/274763004</t>
    <phoneticPr fontId="1" type="noConversion" alignment="left"/>
  </si>
  <si>
    <t xml:space="preserve">石多鱼</t>
    <phoneticPr fontId="1" type="noConversion" alignment="left"/>
  </si>
  <si>
    <t xml:space="preserve">https://space.bilibili.com/170985052</t>
    <phoneticPr fontId="1" type="noConversion" alignment="left"/>
  </si>
  <si>
    <t xml:space="preserve">卑鄙的南瓜骨头</t>
    <phoneticPr fontId="1" type="noConversion" alignment="left"/>
  </si>
  <si>
    <t xml:space="preserve">https://space.bilibili.com/2047074</t>
    <phoneticPr fontId="1" type="noConversion" alignment="left"/>
  </si>
  <si>
    <t xml:space="preserve">葛金鹰</t>
    <phoneticPr fontId="1" type="noConversion" alignment="left"/>
  </si>
  <si>
    <t xml:space="preserve">https://space.bilibili.com/382914112</t>
    <phoneticPr fontId="1" type="noConversion" alignment="left"/>
  </si>
  <si>
    <t xml:space="preserve">喵喵哒orz</t>
    <phoneticPr fontId="1" type="noConversion" alignment="left"/>
  </si>
  <si>
    <t xml:space="preserve">https://space.bilibili.com/485677019</t>
    <phoneticPr fontId="1" type="noConversion" alignment="left"/>
  </si>
  <si>
    <t xml:space="preserve">萌欣Studio</t>
    <phoneticPr fontId="1" type="noConversion" alignment="left"/>
  </si>
  <si>
    <t xml:space="preserve">https://space.bilibili.com/354491760</t>
    <phoneticPr fontId="1" type="noConversion" alignment="left"/>
  </si>
  <si>
    <t xml:space="preserve">武汉汉咖</t>
    <phoneticPr fontId="1" type="noConversion" alignment="left"/>
  </si>
  <si>
    <t xml:space="preserve">https://space.bilibili.com/124574179</t>
    <phoneticPr fontId="1" type="noConversion" alignment="left"/>
  </si>
  <si>
    <r>
      <rPr>
        <rFont val="Microsoft YaHei"/>
        <sz val="10.0"/>
        <color rgb="FF000000"/>
      </rPr>
      <t xml:space="preserve">无法顾及其他平台</t>
    </r>
    <phoneticPr fontId="1" type="noConversion" alignment="left"/>
  </si>
  <si>
    <t xml:space="preserve">泷子丶</t>
    <phoneticPr fontId="1" type="noConversion" alignment="left"/>
  </si>
  <si>
    <t xml:space="preserve">https://space.bilibili.com/204349229</t>
    <phoneticPr fontId="1" type="noConversion" alignment="left"/>
  </si>
  <si>
    <t xml:space="preserve">美少男明泽</t>
    <phoneticPr fontId="1" type="noConversion" alignment="left"/>
  </si>
  <si>
    <t xml:space="preserve">https://space.bilibili.com/382312979</t>
    <phoneticPr fontId="1" type="noConversion" alignment="left"/>
  </si>
  <si>
    <t xml:space="preserve">百变坤坤</t>
    <phoneticPr fontId="1" type="noConversion" alignment="left"/>
  </si>
  <si>
    <t xml:space="preserve">https://space.bilibili.com/260042266</t>
    <phoneticPr fontId="1" type="noConversion" alignment="left"/>
  </si>
  <si>
    <r>
      <rPr>
        <rFont val="Microsoft YaHei"/>
        <sz val="10.0"/>
        <color rgb="FF000000"/>
      </rPr>
      <t xml:space="preserve">没有身份证，无法注册</t>
    </r>
    <phoneticPr fontId="1" type="noConversion" alignment="left"/>
  </si>
  <si>
    <t xml:space="preserve">龟嘴双侠</t>
    <phoneticPr fontId="1" type="noConversion" alignment="left"/>
  </si>
  <si>
    <t xml:space="preserve">https://space.bilibili.com/378569</t>
    <phoneticPr fontId="1" type="noConversion" alignment="left"/>
  </si>
  <si>
    <t xml:space="preserve">小落抒</t>
    <phoneticPr fontId="1" type="noConversion" alignment="left"/>
  </si>
  <si>
    <t xml:space="preserve">https://space.bilibili.com/255292678</t>
    <phoneticPr fontId="1" type="noConversion" alignment="left"/>
  </si>
  <si>
    <t xml:space="preserve">艾卡Aka</t>
    <phoneticPr fontId="1" type="noConversion" alignment="left"/>
  </si>
  <si>
    <t xml:space="preserve">https://space.bilibili.com/1350031</t>
    <phoneticPr fontId="1" type="noConversion" alignment="left"/>
  </si>
  <si>
    <t xml:space="preserve">小明和他的小伙伴们XHB</t>
    <phoneticPr fontId="1" type="noConversion" alignment="left"/>
  </si>
  <si>
    <t xml:space="preserve">https://space.bilibili.com/233134186</t>
    <phoneticPr fontId="1" type="noConversion" alignment="left"/>
  </si>
  <si>
    <t xml:space="preserve">邵艾伦Alan</t>
    <phoneticPr fontId="1" type="noConversion" alignment="left"/>
  </si>
  <si>
    <t xml:space="preserve">https://space.bilibili.com/4029133</t>
    <phoneticPr fontId="1" type="noConversion" alignment="left"/>
  </si>
  <si>
    <t xml:space="preserve">小黑豹子</t>
    <phoneticPr fontId="1" type="noConversion" alignment="left"/>
  </si>
  <si>
    <t xml:space="preserve">https://space.bilibili.com/240862735</t>
    <phoneticPr fontId="1" type="noConversion" alignment="left"/>
  </si>
  <si>
    <t xml:space="preserve">王蓝莓同学</t>
    <phoneticPr fontId="1" type="noConversion" alignment="left"/>
  </si>
  <si>
    <t xml:space="preserve">https://space.bilibili.com/244092991</t>
    <phoneticPr fontId="1" type="noConversion" alignment="left"/>
  </si>
  <si>
    <t xml:space="preserve">计算机学长</t>
    <phoneticPr fontId="1" type="noConversion" alignment="left"/>
  </si>
  <si>
    <t xml:space="preserve">https://space.bilibili.com/442177273</t>
    <phoneticPr fontId="1" type="noConversion" alignment="left"/>
  </si>
  <si>
    <t xml:space="preserve">梦默js</t>
    <phoneticPr fontId="1" type="noConversion" alignment="left"/>
  </si>
  <si>
    <t xml:space="preserve">https://space.bilibili.com/229130836</t>
    <phoneticPr fontId="1" type="noConversion" alignment="left"/>
  </si>
  <si>
    <t xml:space="preserve">我是七木</t>
    <phoneticPr fontId="1" type="noConversion" alignment="left"/>
  </si>
  <si>
    <t xml:space="preserve">https://space.bilibili.com/3646842</t>
    <phoneticPr fontId="1" type="noConversion" alignment="left"/>
  </si>
  <si>
    <r>
      <rPr>
        <rFont val="Microsoft YaHei"/>
        <sz val="10.0"/>
        <color rgb="FF000000"/>
      </rPr>
      <t xml:space="preserve">没有意向</t>
    </r>
    <phoneticPr fontId="1" type="noConversion" alignment="left"/>
  </si>
  <si>
    <t xml:space="preserve">龙之王修罗</t>
    <phoneticPr fontId="1" type="noConversion" alignment="left"/>
  </si>
  <si>
    <r>
      <rPr>
        <rFont val="宋体"/>
        <sz val="11.0"/>
        <color rgb="FF0000FF"/>
        <u val="single"/>
      </rPr>
      <t xml:space="preserve">https://space.bilibili.com/97240074</t>
    </r>
    <phoneticPr fontId="1" type="noConversion" alignment="left"/>
  </si>
  <si>
    <r>
      <rPr>
        <rFont val="Microsoft YaHei"/>
        <sz val="10.0"/>
        <color rgb="FF000000"/>
      </rPr>
      <t xml:space="preserve">sisinai273214</t>
    </r>
    <phoneticPr fontId="1" type="noConversion" alignment="left"/>
  </si>
  <si>
    <r>
      <rPr>
        <rFont val="Microsoft YaHei"/>
        <sz val="10.0"/>
        <color rgb="FF000000"/>
      </rPr>
      <t xml:space="preserve">龙之王修罗</t>
    </r>
    <phoneticPr fontId="1" type="noConversion" alignment="left"/>
  </si>
  <si>
    <t xml:space="preserve">骆驼哥哥Lord</t>
    <phoneticPr fontId="1" type="noConversion" alignment="left"/>
  </si>
  <si>
    <t xml:space="preserve">https://space.bilibili.com/3557007</t>
    <phoneticPr fontId="1" type="noConversion" alignment="left"/>
  </si>
  <si>
    <t xml:space="preserve">说方言的王子涛官方</t>
    <phoneticPr fontId="1" type="noConversion" alignment="left"/>
  </si>
  <si>
    <t xml:space="preserve">https://space.bilibili.com/37062284</t>
    <phoneticPr fontId="1" type="noConversion" alignment="left"/>
  </si>
  <si>
    <t xml:space="preserve">小伍可以</t>
    <phoneticPr fontId="1" type="noConversion" alignment="left"/>
  </si>
  <si>
    <t xml:space="preserve">https://space.bilibili.com/5824219</t>
    <phoneticPr fontId="1" type="noConversion" alignment="left"/>
  </si>
  <si>
    <t xml:space="preserve">KissSoo郑秀晶中文站</t>
    <phoneticPr fontId="1" type="noConversion" alignment="left"/>
  </si>
  <si>
    <t xml:space="preserve">https://space.bilibili.com/4010361</t>
    <phoneticPr fontId="1" type="noConversion" alignment="left"/>
  </si>
  <si>
    <r>
      <rPr>
        <rFont val="SimSun"/>
        <sz val="11.0"/>
        <color rgb="FF000000"/>
      </rPr>
      <t xml:space="preserve">GMH十三</t>
    </r>
    <phoneticPr fontId="1" type="noConversion" alignment="left"/>
  </si>
  <si>
    <t xml:space="preserve">https://space.bilibili.com/250681504</t>
    <phoneticPr fontId="1" type="noConversion" alignment="left"/>
  </si>
  <si>
    <r>
      <rPr>
        <rFont val="Microsoft YaHei"/>
        <sz val="10.0"/>
        <color rgb="FF000000"/>
      </rPr>
      <t xml:space="preserve">GMH十三</t>
    </r>
    <phoneticPr fontId="1" type="noConversion" alignment="left"/>
  </si>
  <si>
    <t xml:space="preserve">电流fun</t>
    <phoneticPr fontId="1" type="noConversion" alignment="left"/>
  </si>
  <si>
    <t xml:space="preserve">https://space.bilibili.com/206019583</t>
    <phoneticPr fontId="1" type="noConversion" alignment="left"/>
  </si>
  <si>
    <t xml:space="preserve">小尼NEO</t>
    <phoneticPr fontId="1" type="noConversion" alignment="left"/>
  </si>
  <si>
    <t xml:space="preserve">https://space.bilibili.com/15554046</t>
    <phoneticPr fontId="1" type="noConversion" alignment="left"/>
  </si>
  <si>
    <t xml:space="preserve">木木-cling</t>
    <phoneticPr fontId="1" type="noConversion" alignment="left"/>
  </si>
  <si>
    <t xml:space="preserve">https://space.bilibili.com/399926824</t>
    <phoneticPr fontId="1" type="noConversion" alignment="left"/>
  </si>
  <si>
    <t xml:space="preserve">维迦君</t>
    <phoneticPr fontId="1" type="noConversion" alignment="left"/>
  </si>
  <si>
    <t xml:space="preserve">https://space.bilibili.com/1294742</t>
    <phoneticPr fontId="1" type="noConversion" alignment="left"/>
  </si>
  <si>
    <t xml:space="preserve">武昌冯vlog</t>
    <phoneticPr fontId="1" type="noConversion" alignment="left"/>
  </si>
  <si>
    <t xml:space="preserve">https://space.bilibili.com/67513423</t>
    <phoneticPr fontId="1" type="noConversion" alignment="left"/>
  </si>
  <si>
    <t xml:space="preserve">我家的脑洞君</t>
    <phoneticPr fontId="1" type="noConversion" alignment="left"/>
  </si>
  <si>
    <t xml:space="preserve">https://space.bilibili.com/3773620</t>
    <phoneticPr fontId="1" type="noConversion" alignment="left"/>
  </si>
  <si>
    <t xml:space="preserve">瀚兄zgrm</t>
    <phoneticPr fontId="1" type="noConversion" alignment="left"/>
  </si>
  <si>
    <t xml:space="preserve">https://space.bilibili.com/38573169</t>
    <phoneticPr fontId="1" type="noConversion" alignment="left"/>
  </si>
  <si>
    <t xml:space="preserve">豆包子-</t>
    <phoneticPr fontId="1" type="noConversion" alignment="left"/>
  </si>
  <si>
    <t xml:space="preserve">https://space.bilibili.com/282800418</t>
    <phoneticPr fontId="1" type="noConversion" alignment="left"/>
  </si>
  <si>
    <t xml:space="preserve">银桑Gint0ki</t>
    <phoneticPr fontId="1" type="noConversion" alignment="left"/>
  </si>
  <si>
    <t xml:space="preserve">https://space.bilibili.com/173998979</t>
    <phoneticPr fontId="1" type="noConversion" alignment="left"/>
  </si>
  <si>
    <t xml:space="preserve">黑男邱比特本人</t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</si>
  <si>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https://space.bilibili.com/405986040</t>
    </r>
    <phoneticPr fontId="1" type="noConversion" alignment="left"/>
  </si>
  <si>
    <t xml:space="preserve">辣椒不辣与Blead_Ward</t>
    <phoneticPr fontId="1" type="noConversion" alignment="left"/>
  </si>
  <si>
    <t xml:space="preserve">https://space.bilibili.com/448615682</t>
    <phoneticPr fontId="1" type="noConversion" alignment="left"/>
  </si>
  <si>
    <t xml:space="preserve">真田康康君</t>
    <phoneticPr fontId="1" type="noConversion" alignment="left"/>
  </si>
  <si>
    <t xml:space="preserve">https://space.bilibili.com/350694067</t>
    <phoneticPr fontId="1" type="noConversion" alignment="left"/>
  </si>
  <si>
    <r>
      <rPr>
        <rFont val="SimSun"/>
        <sz val="11.0"/>
        <color rgb="FF000000"/>
      </rPr>
      <t xml:space="preserve">一营营长何书桓</t>
    </r>
    <phoneticPr fontId="1" type="noConversion" alignment="left"/>
  </si>
  <si>
    <t xml:space="preserve">https://space.bilibili.com/52665014</t>
    <phoneticPr fontId="1" type="noConversion" alignment="left"/>
  </si>
  <si>
    <r>
      <rPr>
        <rFont val="Microsoft YaHei"/>
        <sz val="10.0"/>
        <color rgb="FF000000"/>
      </rPr>
      <t xml:space="preserve">一营营长何书桓</t>
    </r>
    <phoneticPr fontId="1" type="noConversion" alignment="left"/>
  </si>
  <si>
    <t xml:space="preserve">波子头巨大</t>
    <phoneticPr fontId="1" type="noConversion" alignment="left"/>
  </si>
  <si>
    <t xml:space="preserve">https://www.douyin.com/share/user/2897915714745363</t>
    <phoneticPr fontId="1" type="noConversion" alignment="left"/>
  </si>
  <si>
    <t xml:space="preserve">猫爷啊:balloon:(毁歌)</t>
    <phoneticPr fontId="1" type="noConversion" alignment="left"/>
  </si>
  <si>
    <t xml:space="preserve">https://www.douyin.com/share/user/2185477991183223</t>
    <phoneticPr fontId="1" type="noConversion" alignment="left"/>
  </si>
  <si>
    <t xml:space="preserve">琪哥哥</t>
    <phoneticPr fontId="1" type="noConversion" alignment="left"/>
  </si>
  <si>
    <t xml:space="preserve">https://www.douyin.com/share/user/96599702588</t>
    <phoneticPr fontId="1" type="noConversion" alignment="left"/>
  </si>
  <si>
    <t xml:space="preserve">王奕萌最温柔的经纪人</t>
    <phoneticPr fontId="1" type="noConversion" alignment="left"/>
  </si>
  <si>
    <t xml:space="preserve">https://www.douyin.com/share/user/4155772695231971</t>
    <phoneticPr fontId="1" type="noConversion" alignment="left"/>
  </si>
  <si>
    <t xml:space="preserve">韩美娟5月15号直播首秀</t>
    <phoneticPr fontId="1" type="noConversion" alignment="left"/>
  </si>
  <si>
    <t xml:space="preserve">https://www.douyin.com/share/user/99714411562</t>
    <phoneticPr fontId="1" type="noConversion" alignment="left"/>
  </si>
  <si>
    <t xml:space="preserve">桂阳成才精品女包</t>
    <phoneticPr fontId="1" type="noConversion" alignment="left"/>
  </si>
  <si>
    <t xml:space="preserve">https://www.douyin.com/share/user/79764251432</t>
    <phoneticPr fontId="1" type="noConversion" alignment="left"/>
  </si>
  <si>
    <t xml:space="preserve">女保镖冯钰洁</t>
    <phoneticPr fontId="1" type="noConversion" alignment="left"/>
  </si>
  <si>
    <t xml:space="preserve">https://www.douyin.com/share/user/108213075367</t>
    <phoneticPr fontId="1" type="noConversion" alignment="left"/>
  </si>
  <si>
    <t xml:space="preserve">寰球百科</t>
    <phoneticPr fontId="1" type="noConversion" alignment="left"/>
  </si>
  <si>
    <t xml:space="preserve">https://www.douyin.com/share/user/110590180351</t>
    <phoneticPr fontId="1" type="noConversion" alignment="left"/>
  </si>
  <si>
    <t xml:space="preserve">骆达华</t>
    <phoneticPr fontId="1" type="noConversion" alignment="left"/>
  </si>
  <si>
    <t xml:space="preserve">https://www.douyin.com/share/user/97115499845</t>
    <phoneticPr fontId="1" type="noConversion" alignment="left"/>
  </si>
  <si>
    <t xml:space="preserve">小林:face_with_monocle:</t>
    <phoneticPr fontId="1" type="noConversion" alignment="left"/>
  </si>
  <si>
    <t xml:space="preserve">https://www.douyin.com/share/user/93246951963</t>
    <phoneticPr fontId="1" type="noConversion" alignment="left"/>
  </si>
  <si>
    <t xml:space="preserve">张张不胖</t>
    <phoneticPr fontId="1" type="noConversion" alignment="left"/>
  </si>
  <si>
    <t xml:space="preserve">https://www.douyin.com/share/user/1033147955030158</t>
    <phoneticPr fontId="1" type="noConversion" alignment="left"/>
  </si>
  <si>
    <t xml:space="preserve">爱卓王羲之</t>
    <phoneticPr fontId="1" type="noConversion" alignment="left"/>
  </si>
  <si>
    <t xml:space="preserve">https://www.douyin.com/share/user/104479933611</t>
    <phoneticPr fontId="1" type="noConversion" alignment="left"/>
  </si>
  <si>
    <t xml:space="preserve">骑士007</t>
    <phoneticPr fontId="1" type="noConversion" alignment="left"/>
  </si>
  <si>
    <t xml:space="preserve">https://www.douyin.com/share/user/70237372498</t>
    <phoneticPr fontId="1" type="noConversion" alignment="left"/>
  </si>
  <si>
    <t xml:space="preserve">延哥</t>
    <phoneticPr fontId="1" type="noConversion" alignment="left"/>
  </si>
  <si>
    <t xml:space="preserve">https://www.douyin.com/share/user/79989172876</t>
    <phoneticPr fontId="1" type="noConversion" alignment="left"/>
  </si>
  <si>
    <t xml:space="preserve">直男行为大赏</t>
    <phoneticPr fontId="1" type="noConversion" alignment="left"/>
  </si>
  <si>
    <t xml:space="preserve">https://www.douyin.com/share/user/90116196207</t>
    <phoneticPr fontId="1" type="noConversion" alignment="left"/>
  </si>
  <si>
    <t xml:space="preserve">村长段子手</t>
    <phoneticPr fontId="1" type="noConversion" alignment="left"/>
  </si>
  <si>
    <t xml:space="preserve">https://www.douyin.com/share/user/108099337204</t>
    <phoneticPr fontId="1" type="noConversion" alignment="left"/>
  </si>
  <si>
    <t xml:space="preserve">火锅一姐</t>
    <phoneticPr fontId="1" type="noConversion" alignment="left"/>
  </si>
  <si>
    <t xml:space="preserve">https://www.douyin.com/share/user/60440596811</t>
    <phoneticPr fontId="1" type="noConversion" alignment="left"/>
  </si>
  <si>
    <t xml:space="preserve">瑞丽市晰雅珠宝店</t>
    <phoneticPr fontId="1" type="noConversion" alignment="left"/>
  </si>
  <si>
    <t xml:space="preserve">https://www.douyin.com/share/user/98878605592</t>
    <phoneticPr fontId="1" type="noConversion" alignment="left"/>
  </si>
  <si>
    <t xml:space="preserve">许二木</t>
    <phoneticPr fontId="1" type="noConversion" alignment="left"/>
  </si>
  <si>
    <t xml:space="preserve">https://www.douyin.com/share/user/60507562521</t>
    <phoneticPr fontId="1" type="noConversion" alignment="left"/>
  </si>
  <si>
    <t xml:space="preserve">徐太阳Bling_</t>
    <phoneticPr fontId="1" type="noConversion" alignment="left"/>
  </si>
  <si>
    <t xml:space="preserve">https://www.douyin.com/share/user/4296515847199560</t>
    <phoneticPr fontId="1" type="noConversion" alignment="left"/>
  </si>
  <si>
    <t xml:space="preserve">小啾同学</t>
    <phoneticPr fontId="1" type="noConversion" alignment="left"/>
  </si>
  <si>
    <t xml:space="preserve">https://www.douyin.com/share/user/66437380983</t>
    <phoneticPr fontId="1" type="noConversion" alignment="left"/>
  </si>
  <si>
    <t xml:space="preserve">办公室胡大锤:fire:</t>
    <phoneticPr fontId="1" type="noConversion" alignment="left"/>
  </si>
  <si>
    <t xml:space="preserve">https://www.douyin.com/share/user/1877581321741688</t>
    <phoneticPr fontId="1" type="noConversion" alignment="left"/>
  </si>
  <si>
    <t xml:space="preserve">宜家家居哈尔滨商场</t>
    <phoneticPr fontId="1" type="noConversion" alignment="left"/>
  </si>
  <si>
    <t xml:space="preserve">https://www.douyin.com/share/user/88198650463</t>
    <phoneticPr fontId="1" type="noConversion" alignment="left"/>
  </si>
  <si>
    <t xml:space="preserve">暴走SHOW</t>
    <phoneticPr fontId="1" type="noConversion" alignment="left"/>
  </si>
  <si>
    <t xml:space="preserve">https://www.douyin.com/share/user/106287738047</t>
    <phoneticPr fontId="1" type="noConversion" alignment="left"/>
  </si>
  <si>
    <t xml:space="preserve">潇玉杨</t>
    <phoneticPr fontId="1" type="noConversion" alignment="left"/>
  </si>
  <si>
    <t xml:space="preserve">https://www.douyin.com/share/user/98029246954</t>
    <phoneticPr fontId="1" type="noConversion" alignment="left"/>
  </si>
  <si>
    <t xml:space="preserve">张白痴</t>
    <phoneticPr fontId="1" type="noConversion" alignment="left"/>
  </si>
  <si>
    <t xml:space="preserve">https://www.douyin.com/share/user/59225182967</t>
    <phoneticPr fontId="1" type="noConversion" alignment="left"/>
  </si>
  <si>
    <t xml:space="preserve">程有财</t>
    <phoneticPr fontId="1" type="noConversion" alignment="left"/>
  </si>
  <si>
    <t xml:space="preserve">https://www.douyin.com/share/user/92658578924</t>
    <phoneticPr fontId="1" type="noConversion" alignment="left"/>
  </si>
  <si>
    <t xml:space="preserve">东里寺堂会</t>
    <phoneticPr fontId="1" type="noConversion" alignment="left"/>
  </si>
  <si>
    <t xml:space="preserve">https://www.douyin.com/share/user/2387757177509924</t>
    <phoneticPr fontId="1" type="noConversion" alignment="left"/>
  </si>
  <si>
    <t xml:space="preserve">延边攻略</t>
    <phoneticPr fontId="1" type="noConversion" alignment="left"/>
  </si>
  <si>
    <t xml:space="preserve">https://www.douyin.com/share/user/73667789373</t>
    <phoneticPr fontId="1" type="noConversion" alignment="left"/>
  </si>
  <si>
    <t xml:space="preserve">忍冬L_I_</t>
    <phoneticPr fontId="1" type="noConversion" alignment="left"/>
  </si>
  <si>
    <t xml:space="preserve">https://www.douyin.com/share/user/86154328740</t>
    <phoneticPr fontId="1" type="noConversion" alignment="left"/>
  </si>
  <si>
    <t xml:space="preserve">云居山里二姨夫</t>
    <phoneticPr fontId="1" type="noConversion" alignment="left"/>
  </si>
  <si>
    <t xml:space="preserve">https://www.douyin.com/share/user/82463728170</t>
    <phoneticPr fontId="1" type="noConversion" alignment="left"/>
  </si>
  <si>
    <t xml:space="preserve">多多Go</t>
    <phoneticPr fontId="1" type="noConversion" alignment="left"/>
  </si>
  <si>
    <t xml:space="preserve">https://www.douyin.com/share/user/2334953746729587</t>
    <phoneticPr fontId="1" type="noConversion" alignment="left"/>
  </si>
  <si>
    <t xml:space="preserve">郝哥哥.</t>
    <phoneticPr fontId="1" type="noConversion" alignment="left"/>
  </si>
  <si>
    <t xml:space="preserve">https://www.douyin.com/share/user/97869793028</t>
    <phoneticPr fontId="1" type="noConversion" alignment="left"/>
  </si>
  <si>
    <t xml:space="preserve">蛋总很忧伤</t>
    <phoneticPr fontId="1" type="noConversion" alignment="left"/>
  </si>
  <si>
    <t xml:space="preserve">https://www.douyin.com/share/user/58087940002</t>
    <phoneticPr fontId="1" type="noConversion" alignment="left"/>
  </si>
  <si>
    <t xml:space="preserve">噗哧办公室:penguin:（12号晚上7点，谷雨专场</t>
    <phoneticPr fontId="1" type="noConversion" alignment="left"/>
  </si>
  <si>
    <t xml:space="preserve">https://www.douyin.com/share/user/2686829641607127</t>
    <phoneticPr fontId="1" type="noConversion" alignment="left"/>
  </si>
  <si>
    <t xml:space="preserve">永乐珠宝</t>
    <phoneticPr fontId="1" type="noConversion" alignment="left"/>
  </si>
  <si>
    <t xml:space="preserve">https://www.douyin.com/share/user/111632545505</t>
    <phoneticPr fontId="1" type="noConversion" alignment="left"/>
  </si>
  <si>
    <t xml:space="preserve">嘚嘚精和萌萌侠:hugging_face:</t>
    <phoneticPr fontId="1" type="noConversion" alignment="left"/>
  </si>
  <si>
    <t xml:space="preserve">https://www.douyin.com/share/user/1156308862505115</t>
    <phoneticPr fontId="1" type="noConversion" alignment="left"/>
  </si>
  <si>
    <t xml:space="preserve">山东移动</t>
    <phoneticPr fontId="1" type="noConversion" alignment="left"/>
  </si>
  <si>
    <t xml:space="preserve">https://www.douyin.com/share/user/96500192849</t>
    <phoneticPr fontId="1" type="noConversion" alignment="left"/>
  </si>
  <si>
    <t xml:space="preserve">杨洋（二孃小号）</t>
    <phoneticPr fontId="1" type="noConversion" alignment="left"/>
  </si>
  <si>
    <t xml:space="preserve">https://www.douyin.com/share/user/98392057518</t>
    <phoneticPr fontId="1" type="noConversion" alignment="left"/>
  </si>
  <si>
    <t xml:space="preserve">迪姐一家人</t>
    <phoneticPr fontId="1" type="noConversion" alignment="left"/>
  </si>
  <si>
    <t xml:space="preserve">https://www.douyin.com/share/user/60650749911</t>
    <phoneticPr fontId="1" type="noConversion" alignment="left"/>
  </si>
  <si>
    <t xml:space="preserve">主持人梓甄</t>
    <phoneticPr fontId="1" type="noConversion" alignment="left"/>
  </si>
  <si>
    <t xml:space="preserve">https://www.douyin.com/share/user/2581276150473843</t>
    <phoneticPr fontId="1" type="noConversion" alignment="left"/>
  </si>
  <si>
    <t xml:space="preserve">白野Nic</t>
    <phoneticPr fontId="1" type="noConversion" alignment="left"/>
  </si>
  <si>
    <t xml:space="preserve">https://www.douyin.com/share/user/102561163686</t>
    <phoneticPr fontId="1" type="noConversion" alignment="left"/>
  </si>
  <si>
    <t xml:space="preserve">忠山嗷~</t>
    <phoneticPr fontId="1" type="noConversion" alignment="left"/>
  </si>
  <si>
    <t xml:space="preserve">https://www.douyin.com/share/user/96543590399</t>
    <phoneticPr fontId="1" type="noConversion" alignment="left"/>
  </si>
  <si>
    <t xml:space="preserve">juste.</t>
    <phoneticPr fontId="1" type="noConversion" alignment="left"/>
  </si>
  <si>
    <t xml:space="preserve">https://www.douyin.com/share/user/54635647908</t>
    <phoneticPr fontId="1" type="noConversion" alignment="left"/>
  </si>
  <si>
    <t xml:space="preserve">司迎oO</t>
    <phoneticPr fontId="1" type="noConversion" alignment="left"/>
  </si>
  <si>
    <t xml:space="preserve">https://www.douyin.com/share/user/70452691304</t>
    <phoneticPr fontId="1" type="noConversion" alignment="left"/>
  </si>
  <si>
    <t xml:space="preserve">Super老陈丶</t>
    <phoneticPr fontId="1" type="noConversion" alignment="left"/>
  </si>
  <si>
    <t xml:space="preserve">https://www.douyin.com/share/user/104801795096</t>
    <phoneticPr fontId="1" type="noConversion" alignment="left"/>
  </si>
  <si>
    <t xml:space="preserve">王T然</t>
    <phoneticPr fontId="1" type="noConversion" alignment="left"/>
  </si>
  <si>
    <t xml:space="preserve">https://www.douyin.com/share/user/59342530162</t>
    <phoneticPr fontId="1" type="noConversion" alignment="left"/>
  </si>
  <si>
    <t xml:space="preserve">俏婆媳</t>
    <phoneticPr fontId="1" type="noConversion" alignment="left"/>
  </si>
  <si>
    <t xml:space="preserve">https://www.douyin.com/share/user/67201424123</t>
    <phoneticPr fontId="1" type="noConversion" alignment="left"/>
  </si>
  <si>
    <t xml:space="preserve">王九九</t>
    <phoneticPr fontId="1" type="noConversion" alignment="left"/>
  </si>
  <si>
    <t xml:space="preserve">https://www.douyin.com/share/user/105015876545</t>
    <phoneticPr fontId="1" type="noConversion" alignment="left"/>
  </si>
  <si>
    <t xml:space="preserve">李小花:fire:</t>
    <phoneticPr fontId="1" type="noConversion" alignment="left"/>
  </si>
  <si>
    <t xml:space="preserve">https://www.douyin.com/share/user/84671780636</t>
    <phoneticPr fontId="1" type="noConversion" alignment="left"/>
  </si>
  <si>
    <t xml:space="preserve">MIC现代博物馆</t>
    <phoneticPr fontId="1" type="noConversion" alignment="left"/>
  </si>
  <si>
    <t xml:space="preserve">https://www.douyin.com/share/user/109062263021</t>
    <phoneticPr fontId="1" type="noConversion" alignment="left"/>
  </si>
  <si>
    <t xml:space="preserve">黄灵儿（笑花）</t>
    <phoneticPr fontId="1" type="noConversion" alignment="left"/>
  </si>
  <si>
    <t xml:space="preserve">https://www.douyin.com/share/user/74736884286</t>
    <phoneticPr fontId="1" type="noConversion" alignment="left"/>
  </si>
  <si>
    <t xml:space="preserve">战国胡说扒道</t>
    <phoneticPr fontId="1" type="noConversion" alignment="left"/>
  </si>
  <si>
    <t xml:space="preserve">https://www.douyin.com/share/user/68187941615</t>
    <phoneticPr fontId="1" type="noConversion" alignment="left"/>
  </si>
  <si>
    <t xml:space="preserve">安心很安心</t>
    <phoneticPr fontId="1" type="noConversion" alignment="left"/>
  </si>
  <si>
    <t xml:space="preserve">https://www.douyin.com/share/user/57592134020</t>
    <phoneticPr fontId="1" type="noConversion" alignment="left"/>
  </si>
  <si>
    <t xml:space="preserve">呱呱大冬</t>
    <phoneticPr fontId="1" type="noConversion" alignment="left"/>
  </si>
  <si>
    <t xml:space="preserve">https://www.douyin.com/share/user/3355962171</t>
    <phoneticPr fontId="1" type="noConversion" alignment="left"/>
  </si>
  <si>
    <t xml:space="preserve">李天天.</t>
    <phoneticPr fontId="1" type="noConversion" alignment="left"/>
  </si>
  <si>
    <t xml:space="preserve">https://www.douyin.com/share/user/57674736381</t>
    <phoneticPr fontId="1" type="noConversion" alignment="left"/>
  </si>
  <si>
    <t xml:space="preserve">罐头宁爱老婆</t>
    <phoneticPr fontId="1" type="noConversion" alignment="left"/>
  </si>
  <si>
    <t xml:space="preserve">https://www.douyin.com/share/user/109862667252</t>
    <phoneticPr fontId="1" type="noConversion" alignment="left"/>
  </si>
  <si>
    <t xml:space="preserve">松子儿:pig_nose:</t>
    <phoneticPr fontId="1" type="noConversion" alignment="left"/>
  </si>
  <si>
    <t xml:space="preserve">https://www.douyin.com/share/user/64252244397</t>
    <phoneticPr fontId="1" type="noConversion" alignment="left"/>
  </si>
  <si>
    <t xml:space="preserve">北京小门门</t>
    <phoneticPr fontId="1" type="noConversion" alignment="left"/>
  </si>
  <si>
    <t xml:space="preserve">https://www.douyin.com/share/user/92751198663</t>
    <phoneticPr fontId="1" type="noConversion" alignment="left"/>
  </si>
  <si>
    <t xml:space="preserve">小强家</t>
    <phoneticPr fontId="1" type="noConversion" alignment="left"/>
  </si>
  <si>
    <t xml:space="preserve">https://www.douyin.com/share/user/162350016770232</t>
    <phoneticPr fontId="1" type="noConversion" alignment="left"/>
  </si>
  <si>
    <t xml:space="preserve">林森男神经</t>
    <phoneticPr fontId="1" type="noConversion" alignment="left"/>
  </si>
  <si>
    <t xml:space="preserve">https://www.douyin.com/share/user/60307455373</t>
    <phoneticPr fontId="1" type="noConversion" alignment="left"/>
  </si>
  <si>
    <t xml:space="preserve">奶爸测评-鹏易</t>
    <phoneticPr fontId="1" type="noConversion" alignment="left"/>
  </si>
  <si>
    <t xml:space="preserve">https://www.douyin.com/share/user/111245172138</t>
    <phoneticPr fontId="1" type="noConversion" alignment="left"/>
  </si>
  <si>
    <t xml:space="preserve">东岛九爷</t>
    <phoneticPr fontId="1" type="noConversion" alignment="left"/>
  </si>
  <si>
    <t xml:space="preserve">https://www.douyin.com/share/user/82930789923</t>
    <phoneticPr fontId="1" type="noConversion" alignment="left"/>
  </si>
  <si>
    <t xml:space="preserve">麦兜丹</t>
    <phoneticPr fontId="1" type="noConversion" alignment="left"/>
  </si>
  <si>
    <t xml:space="preserve">https://www.douyin.com/share/user/61267861511</t>
    <phoneticPr fontId="1" type="noConversion" alignment="left"/>
  </si>
  <si>
    <t xml:space="preserve">赵铁锤儿</t>
    <phoneticPr fontId="1" type="noConversion" alignment="left"/>
  </si>
  <si>
    <t xml:space="preserve">https://www.douyin.com/share/user/75906202791</t>
    <phoneticPr fontId="1" type="noConversion" alignment="left"/>
  </si>
  <si>
    <t xml:space="preserve">公孙老贼</t>
    <phoneticPr fontId="1" type="noConversion" alignment="left"/>
  </si>
  <si>
    <t xml:space="preserve">https://www.douyin.com/share/user/95776611405</t>
    <phoneticPr fontId="1" type="noConversion" alignment="left"/>
  </si>
  <si>
    <t xml:space="preserve">青小妮▼</t>
    <phoneticPr fontId="1" type="noConversion" alignment="left"/>
  </si>
  <si>
    <t xml:space="preserve">https://www.douyin.com/share/user/1393810348717511</t>
    <phoneticPr fontId="1" type="noConversion" alignment="left"/>
  </si>
  <si>
    <t xml:space="preserve">IP小站</t>
    <phoneticPr fontId="1" type="noConversion" alignment="left"/>
  </si>
  <si>
    <t xml:space="preserve">https://www.douyin.com/share/user/105267554388</t>
    <phoneticPr fontId="1" type="noConversion" alignment="left"/>
  </si>
  <si>
    <t xml:space="preserve">彭恰恰:club_suit:（努力中）</t>
    <phoneticPr fontId="1" type="noConversion" alignment="left"/>
  </si>
  <si>
    <t xml:space="preserve">https://www.douyin.com/share/user/93347906597</t>
    <phoneticPr fontId="1" type="noConversion" alignment="left"/>
  </si>
  <si>
    <t xml:space="preserve">沐阳（身法婉儿）</t>
    <phoneticPr fontId="1" type="noConversion" alignment="left"/>
  </si>
  <si>
    <t xml:space="preserve">https://www.douyin.com/share/user/98125209800</t>
    <phoneticPr fontId="1" type="noConversion" alignment="left"/>
  </si>
  <si>
    <t xml:space="preserve">肤浅的小黑</t>
    <phoneticPr fontId="1" type="noConversion" alignment="left"/>
  </si>
  <si>
    <t xml:space="preserve">https://www.douyin.com/share/user/58813896544</t>
    <phoneticPr fontId="1" type="noConversion" alignment="left"/>
  </si>
  <si>
    <t xml:space="preserve">莎莎妹儿-lisa</t>
    <phoneticPr fontId="1" type="noConversion" alignment="left"/>
  </si>
  <si>
    <t xml:space="preserve">https://www.douyin.com/share/user/101521774547</t>
    <phoneticPr fontId="1" type="noConversion" alignment="left"/>
  </si>
  <si>
    <t xml:space="preserve">LN大洋卷:woman_dancing:</t>
    <phoneticPr fontId="1" type="noConversion" alignment="left"/>
  </si>
  <si>
    <t xml:space="preserve">https://www.douyin.com/share/user/107780816111</t>
    <phoneticPr fontId="1" type="noConversion" alignment="left"/>
  </si>
  <si>
    <t xml:space="preserve">神奇汉服馆</t>
    <phoneticPr fontId="1" type="noConversion" alignment="left"/>
  </si>
  <si>
    <t xml:space="preserve">https://www.douyin.com/share/user/3715971142918932</t>
    <phoneticPr fontId="1" type="noConversion" alignment="left"/>
  </si>
  <si>
    <t xml:space="preserve">江野十四</t>
    <phoneticPr fontId="1" type="noConversion" alignment="left"/>
  </si>
  <si>
    <t xml:space="preserve">https://www.douyin.com/share/user/3047465291884168</t>
    <phoneticPr fontId="1" type="noConversion" alignment="left"/>
  </si>
  <si>
    <t xml:space="preserve">琪哥chen</t>
    <phoneticPr fontId="1" type="noConversion" alignment="left"/>
  </si>
  <si>
    <t xml:space="preserve">https://www.douyin.com/share/user/70514100393</t>
    <phoneticPr fontId="1" type="noConversion" alignment="left"/>
  </si>
  <si>
    <t xml:space="preserve">气质小姐姐kd:fire:</t>
    <phoneticPr fontId="1" type="noConversion" alignment="left"/>
  </si>
  <si>
    <t xml:space="preserve">https://www.douyin.com/share/user/93148732580</t>
    <phoneticPr fontId="1" type="noConversion" alignment="left"/>
  </si>
  <si>
    <t xml:space="preserve">蜜 桃儿:peach:</t>
    <phoneticPr fontId="1" type="noConversion" alignment="left"/>
  </si>
  <si>
    <t xml:space="preserve">https://www.douyin.com/share/user/106547743943</t>
    <phoneticPr fontId="1" type="noConversion" alignment="left"/>
  </si>
  <si>
    <t xml:space="preserve">:kiss_mark:王公子</t>
    <phoneticPr fontId="1" type="noConversion" alignment="left"/>
  </si>
  <si>
    <t xml:space="preserve">https://www.douyin.com/share/user/76252256326</t>
    <phoneticPr fontId="1" type="noConversion" alignment="left"/>
  </si>
  <si>
    <t xml:space="preserve">本宫的茶奶茶</t>
    <phoneticPr fontId="1" type="noConversion" alignment="left"/>
  </si>
  <si>
    <t xml:space="preserve">https://www.douyin.com/share/user/102629558854</t>
    <phoneticPr fontId="1" type="noConversion" alignment="left"/>
  </si>
  <si>
    <t xml:space="preserve">［飞翔的小鸟］</t>
    <phoneticPr fontId="1" type="noConversion" alignment="left"/>
  </si>
  <si>
    <t xml:space="preserve">https://www.douyin.com/share/user/101790779574</t>
    <phoneticPr fontId="1" type="noConversion" alignment="left"/>
  </si>
  <si>
    <t xml:space="preserve">赵欠欠</t>
    <phoneticPr fontId="1" type="noConversion" alignment="left"/>
  </si>
  <si>
    <t xml:space="preserve">https://www.douyin.com/share/user/67085164359</t>
    <phoneticPr fontId="1" type="noConversion" alignment="left"/>
  </si>
  <si>
    <t xml:space="preserve">元歌:performing_arts:</t>
    <phoneticPr fontId="1" type="noConversion" alignment="left"/>
  </si>
  <si>
    <t xml:space="preserve">https://www.douyin.com/share/user/68686484176</t>
    <phoneticPr fontId="1" type="noConversion" alignment="left"/>
  </si>
  <si>
    <t xml:space="preserve">迪嘉在美国</t>
    <phoneticPr fontId="1" type="noConversion" alignment="left"/>
  </si>
  <si>
    <t xml:space="preserve">https://www.douyin.com/share/user/62728558829</t>
    <phoneticPr fontId="1" type="noConversion" alignment="left"/>
  </si>
  <si>
    <t xml:space="preserve">Tomomi</t>
    <phoneticPr fontId="1" type="noConversion" alignment="left"/>
  </si>
  <si>
    <t xml:space="preserve">https://www.douyin.com/share/user/70444715804</t>
    <phoneticPr fontId="1" type="noConversion" alignment="left"/>
  </si>
  <si>
    <t xml:space="preserve">唐主任（副）</t>
    <phoneticPr fontId="1" type="noConversion" alignment="left"/>
  </si>
  <si>
    <t xml:space="preserve">https://www.douyin.com/share/user/99208648582</t>
    <phoneticPr fontId="1" type="noConversion" alignment="left"/>
  </si>
  <si>
    <t xml:space="preserve">如花一支花</t>
    <phoneticPr fontId="1" type="noConversion" alignment="left"/>
  </si>
  <si>
    <t xml:space="preserve">https://www.douyin.com/share/user/58533360962</t>
    <phoneticPr fontId="1" type="noConversion" alignment="left"/>
  </si>
  <si>
    <t xml:space="preserve">梦梦姐:rose::red_heart:</t>
    <phoneticPr fontId="1" type="noConversion" alignment="left"/>
  </si>
  <si>
    <t xml:space="preserve">https://www.douyin.com/share/user/4015055980472590</t>
    <phoneticPr fontId="1" type="noConversion" alignment="left"/>
  </si>
  <si>
    <t xml:space="preserve">苏两拐</t>
    <phoneticPr fontId="1" type="noConversion" alignment="left"/>
  </si>
  <si>
    <t xml:space="preserve">https://www.douyin.com/share/user/93495578692</t>
    <phoneticPr fontId="1" type="noConversion" alignment="left"/>
  </si>
  <si>
    <t xml:space="preserve">特殊鬼</t>
    <phoneticPr fontId="1" type="noConversion" alignment="left"/>
  </si>
  <si>
    <t xml:space="preserve">https://www.douyin.com/share/user/63054849094</t>
    <phoneticPr fontId="1" type="noConversion" alignment="left"/>
  </si>
  <si>
    <t xml:space="preserve">福宴楼饭庄</t>
    <phoneticPr fontId="1" type="noConversion" alignment="left"/>
  </si>
  <si>
    <t xml:space="preserve">https://www.douyin.com/share/user/81789853242</t>
    <phoneticPr fontId="1" type="noConversion" alignment="left"/>
  </si>
  <si>
    <t xml:space="preserve">凌淋（刘卫东）</t>
    <phoneticPr fontId="1" type="noConversion" alignment="left"/>
  </si>
  <si>
    <t xml:space="preserve">https://www.douyin.com/share/user/3241001274057371</t>
    <phoneticPr fontId="1" type="noConversion" alignment="left"/>
  </si>
  <si>
    <t xml:space="preserve">星媒之家优品库</t>
    <phoneticPr fontId="1" type="noConversion" alignment="left"/>
  </si>
  <si>
    <t xml:space="preserve">https://www.douyin.com/share/user/88885363180</t>
    <phoneticPr fontId="1" type="noConversion" alignment="left"/>
  </si>
  <si>
    <t xml:space="preserve">奇凡同学.</t>
    <phoneticPr fontId="1" type="noConversion" alignment="left"/>
  </si>
  <si>
    <t xml:space="preserve">https://www.douyin.com/share/user/2106280895316823</t>
    <phoneticPr fontId="1" type="noConversion" alignment="left"/>
  </si>
  <si>
    <t xml:space="preserve">小珍的东南</t>
    <phoneticPr fontId="1" type="noConversion" alignment="left"/>
  </si>
  <si>
    <t xml:space="preserve">https://www.douyin.com/share/user/95878623522</t>
    <phoneticPr fontId="1" type="noConversion" alignment="left"/>
  </si>
  <si>
    <t xml:space="preserve">阿童木今晚直播</t>
    <phoneticPr fontId="1" type="noConversion" alignment="left"/>
  </si>
  <si>
    <t xml:space="preserve">https://www.douyin.com/share/user/2669213452604331</t>
    <phoneticPr fontId="1" type="noConversion" alignment="left"/>
  </si>
  <si>
    <t xml:space="preserve">九尾木木</t>
    <phoneticPr fontId="1" type="noConversion" alignment="left"/>
  </si>
  <si>
    <t xml:space="preserve">https://www.douyin.com/share/user/1895187764226388</t>
    <phoneticPr fontId="1" type="noConversion" alignment="left"/>
  </si>
  <si>
    <t xml:space="preserve">远房的表舅</t>
    <phoneticPr fontId="1" type="noConversion" alignment="left"/>
  </si>
  <si>
    <t xml:space="preserve">https://www.douyin.com/share/user/53989495678</t>
    <phoneticPr fontId="1" type="noConversion" alignment="left"/>
  </si>
  <si>
    <t xml:space="preserve">程一不蹦迪</t>
    <phoneticPr fontId="1" type="noConversion" alignment="left"/>
  </si>
  <si>
    <t xml:space="preserve">https://www.douyin.com/share/user/62071111166</t>
    <phoneticPr fontId="1" type="noConversion" alignment="left"/>
  </si>
  <si>
    <t xml:space="preserve">粉帽子</t>
    <phoneticPr fontId="1" type="noConversion" alignment="left"/>
  </si>
  <si>
    <t xml:space="preserve">https://www.douyin.com/share/user/7921396140</t>
    <phoneticPr fontId="1" type="noConversion" alignment="left"/>
  </si>
  <si>
    <t xml:space="preserve">刘俏</t>
    <phoneticPr fontId="1" type="noConversion" alignment="left"/>
  </si>
  <si>
    <t xml:space="preserve">王大能耐（有办法）</t>
    <phoneticPr fontId="1" type="noConversion" alignment="left"/>
  </si>
  <si>
    <t xml:space="preserve">俏天下商行</t>
    <phoneticPr fontId="1" type="noConversion" alignment="left"/>
  </si>
  <si>
    <t xml:space="preserve">@竹竿兄（主持、演员）</t>
    <phoneticPr fontId="1" type="noConversion" alignment="left"/>
  </si>
  <si>
    <t xml:space="preserve">李佳成超级ok</t>
    <phoneticPr fontId="1" type="noConversion" alignment="left"/>
  </si>
  <si>
    <t xml:space="preserve">https://www.douyin.com/share/user/103513089883</t>
    <phoneticPr fontId="1" type="noConversion" alignment="left"/>
  </si>
  <si>
    <t xml:space="preserve">林湘凝</t>
    <phoneticPr fontId="1" type="noConversion" alignment="left"/>
  </si>
  <si>
    <t xml:space="preserve">晓晓（不搞笑）</t>
    <phoneticPr fontId="1" type="noConversion" alignment="left"/>
  </si>
  <si>
    <t xml:space="preserve">https://www.douyin.com/share/user/80083840179</t>
    <phoneticPr fontId="1" type="noConversion" alignment="left"/>
  </si>
  <si>
    <t xml:space="preserve">青岛大姨张大霞（5月16日下午3点直播）</t>
    <phoneticPr fontId="1" type="noConversion" alignment="left"/>
  </si>
  <si>
    <t xml:space="preserve">https://www.douyin.com/share/user/105986267876</t>
    <phoneticPr fontId="1" type="noConversion" alignment="left"/>
  </si>
  <si>
    <t xml:space="preserve">小林是个衣架子</t>
    <phoneticPr fontId="1" type="noConversion" alignment="left"/>
  </si>
  <si>
    <t xml:space="preserve">https://www.douyin.com/share/user/109395265371</t>
    <phoneticPr fontId="1" type="noConversion" alignment="left"/>
  </si>
  <si>
    <t xml:space="preserve">https://www.douyin.com/share/user/108051207806</t>
    <phoneticPr fontId="1" type="noConversion" alignment="left"/>
  </si>
  <si>
    <t xml:space="preserve">https://www.douyin.com/share/user/69976650363</t>
    <phoneticPr fontId="1" type="noConversion" alignment="left"/>
  </si>
  <si>
    <t xml:space="preserve">https://www.douyin.com/share/user/81196630578</t>
    <phoneticPr fontId="1" type="noConversion" alignment="left"/>
  </si>
  <si>
    <t xml:space="preserve">https://www.douyin.com/share/user/103737211113</t>
    <phoneticPr fontId="1" type="noConversion" alignment="left"/>
  </si>
  <si>
    <t xml:space="preserve">https://www.douyin.com/share/user/100157478971</t>
    <phoneticPr fontId="1" type="noConversion" alignment="left"/>
  </si>
  <si>
    <t xml:space="preserve">https://www.douyin.com/share/user/110075190442</t>
    <phoneticPr fontId="1" type="noConversion" alignment="left"/>
  </si>
  <si>
    <t xml:space="preserve">https://www.douyin.com/share/user/61532537288</t>
    <phoneticPr fontId="1" type="noConversion" alignment="left"/>
  </si>
  <si>
    <t xml:space="preserve">https://www.douyin.com/share/user/92601110375</t>
    <phoneticPr fontId="1" type="noConversion" alignment="left"/>
  </si>
  <si>
    <t xml:space="preserve">https://www.douyin.com/share/user/101212494877</t>
    <phoneticPr fontId="1" type="noConversion" alignment="left"/>
  </si>
  <si>
    <t xml:space="preserve">https://www.douyin.com/share/user/95937352821</t>
    <phoneticPr fontId="1" type="noConversion" alignment="left"/>
  </si>
  <si>
    <t xml:space="preserve">https://www.douyin.com/share/user/830866538639556</t>
    <phoneticPr fontId="1" type="noConversion" alignment="left"/>
  </si>
  <si>
    <t xml:space="preserve">https://www.douyin.com/share/user/602180915299127</t>
    <phoneticPr fontId="1" type="noConversion" alignment="left"/>
  </si>
  <si>
    <t xml:space="preserve">https://www.douyin.com/share/user/92872904529</t>
    <phoneticPr fontId="1" type="noConversion" alignment="left"/>
  </si>
  <si>
    <t xml:space="preserve">https://www.douyin.com/share/user/1763265041668236</t>
    <phoneticPr fontId="1" type="noConversion" alignment="left"/>
  </si>
  <si>
    <t xml:space="preserve">https://www.douyin.com/share/user/57691823335</t>
    <phoneticPr fontId="1" type="noConversion" alignment="left"/>
  </si>
  <si>
    <t xml:space="preserve">https://www.douyin.com/share/user/93141186683</t>
    <phoneticPr fontId="1" type="noConversion" alignment="left"/>
  </si>
  <si>
    <t xml:space="preserve">https://www.douyin.com/share/user/70157965882</t>
    <phoneticPr fontId="1" type="noConversion" alignment="left"/>
  </si>
  <si>
    <t xml:space="preserve">https://www.douyin.com/share/user/67798491198</t>
    <phoneticPr fontId="1" type="noConversion" alignment="left"/>
  </si>
  <si>
    <t xml:space="preserve">https://www.douyin.com/share/user/103516775930</t>
    <phoneticPr fontId="1" type="noConversion" alignment="left"/>
  </si>
  <si>
    <t xml:space="preserve">https://www.douyin.com/share/user/51702494649</t>
    <phoneticPr fontId="1" type="noConversion" alignment="left"/>
  </si>
  <si>
    <t xml:space="preserve">https://www.douyin.com/share/user/85270483558</t>
    <phoneticPr fontId="1" type="noConversion" alignment="left"/>
  </si>
  <si>
    <t xml:space="preserve">https://www.douyin.com/share/user/637343225616135</t>
    <phoneticPr fontId="1" type="noConversion" alignment="left"/>
  </si>
  <si>
    <t xml:space="preserve">https://www.douyin.com/share/user/294259580748327</t>
    <phoneticPr fontId="1" type="noConversion" alignment="left"/>
  </si>
  <si>
    <t xml:space="preserve">https://www.douyin.com/share/user/72529169002</t>
    <phoneticPr fontId="1" type="noConversion" alignment="left"/>
  </si>
  <si>
    <t xml:space="preserve">https://www.douyin.com/share/user/2590096074222059</t>
    <phoneticPr fontId="1" type="noConversion" alignment="left"/>
  </si>
  <si>
    <t xml:space="preserve">https://www.douyin.com/share/user/83904397035</t>
    <phoneticPr fontId="1" type="noConversion" alignment="left"/>
  </si>
  <si>
    <t xml:space="preserve">https://www.douyin.com/share/user/88107205843</t>
    <phoneticPr fontId="1" type="noConversion" alignment="left"/>
  </si>
  <si>
    <t xml:space="preserve">https://www.douyin.com/share/user/72882505634</t>
    <phoneticPr fontId="1" type="noConversion" alignment="left"/>
  </si>
  <si>
    <t xml:space="preserve">https://www.douyin.com/share/user/111347785934</t>
    <phoneticPr fontId="1" type="noConversion" alignment="left"/>
  </si>
  <si>
    <t xml:space="preserve">https://www.douyin.com/share/user/110181175900</t>
    <phoneticPr fontId="1" type="noConversion" alignment="left"/>
  </si>
  <si>
    <t xml:space="preserve">https://www.douyin.com/share/user/88623398460</t>
    <phoneticPr fontId="1" type="noConversion" alignment="left"/>
  </si>
  <si>
    <t xml:space="preserve">https://www.douyin.com/share/user/109619059071</t>
    <phoneticPr fontId="1" type="noConversion" alignment="left"/>
  </si>
  <si>
    <t xml:space="preserve">https://www.douyin.com/share/user/98259584309</t>
    <phoneticPr fontId="1" type="noConversion" alignment="left"/>
  </si>
  <si>
    <t xml:space="preserve">https://www.douyin.com/share/user/68570257287</t>
    <phoneticPr fontId="1" type="noConversion" alignment="left"/>
  </si>
  <si>
    <t xml:space="preserve">https://www.douyin.com/share/user/58111652729</t>
    <phoneticPr fontId="1" type="noConversion" alignment="left"/>
  </si>
  <si>
    <t xml:space="preserve">https://www.douyin.com/share/user/68089438713</t>
    <phoneticPr fontId="1" type="noConversion" alignment="left"/>
  </si>
  <si>
    <t xml:space="preserve">https://www.douyin.com/share/user/82541981762</t>
    <phoneticPr fontId="1" type="noConversion" alignment="left"/>
  </si>
  <si>
    <t xml:space="preserve">https://www.douyin.com/share/user/105380249447</t>
    <phoneticPr fontId="1" type="noConversion" alignment="left"/>
  </si>
  <si>
    <t xml:space="preserve">https://www.douyin.com/share/user/4058984728504603</t>
    <phoneticPr fontId="1" type="noConversion" alignment="left"/>
  </si>
  <si>
    <t xml:space="preserve">https://www.douyin.com/share/user/103152208006</t>
    <phoneticPr fontId="1" type="noConversion" alignment="left"/>
  </si>
  <si>
    <t xml:space="preserve">https://www.douyin.com/share/user/84779957239</t>
    <phoneticPr fontId="1" type="noConversion" alignment="left"/>
  </si>
  <si>
    <t xml:space="preserve">https://www.douyin.com/share/user/93460376076</t>
    <phoneticPr fontId="1" type="noConversion" alignment="left"/>
  </si>
  <si>
    <t xml:space="preserve">https://www.douyin.com/share/user/60443701741</t>
    <phoneticPr fontId="1" type="noConversion" alignment="left"/>
  </si>
  <si>
    <t xml:space="preserve">https://www.douyin.com/share/user/105900936077</t>
    <phoneticPr fontId="1" type="noConversion" alignment="left"/>
  </si>
  <si>
    <t xml:space="preserve">https://www.douyin.com/share/user/62976196259</t>
    <phoneticPr fontId="1" type="noConversion" alignment="left"/>
  </si>
  <si>
    <t xml:space="preserve">https://www.douyin.com/share/user/997958953476349</t>
    <phoneticPr fontId="1" type="noConversion" alignment="left"/>
  </si>
  <si>
    <t xml:space="preserve">https://www.douyin.com/share/user/59159000718</t>
    <phoneticPr fontId="1" type="noConversion" alignment="left"/>
  </si>
  <si>
    <t xml:space="preserve">佛山一脸油</t>
    <phoneticPr fontId="1" type="noConversion" alignment="left"/>
  </si>
  <si>
    <t xml:space="preserve">https://www.douyin.com/share/user/67934008238</t>
    <phoneticPr fontId="1" type="noConversion" alignment="left"/>
  </si>
  <si>
    <t xml:space="preserve">https://www.douyin.com/share/user/1560906724031476</t>
    <phoneticPr fontId="1" type="noConversion" alignment="left"/>
  </si>
  <si>
    <t xml:space="preserve">https://www.douyin.com/share/user/58685994011</t>
    <phoneticPr fontId="1" type="noConversion" alignment="left"/>
  </si>
  <si>
    <t xml:space="preserve">https://www.douyin.com/share/user/2607687604374152</t>
    <phoneticPr fontId="1" type="noConversion" alignment="left"/>
  </si>
  <si>
    <t xml:space="preserve">https://www.douyin.com/share/user/109209368728</t>
    <phoneticPr fontId="1" type="noConversion" alignment="left"/>
  </si>
  <si>
    <t xml:space="preserve">https://www.douyin.com/share/user/57713762753</t>
    <phoneticPr fontId="1" type="noConversion" alignment="left"/>
  </si>
  <si>
    <t xml:space="preserve">https://www.douyin.com/share/user/1209069681250926</t>
    <phoneticPr fontId="1" type="noConversion" alignment="left"/>
  </si>
  <si>
    <t xml:space="preserve">https://www.douyin.com/share/user/874816484156348</t>
    <phoneticPr fontId="1" type="noConversion" alignment="left"/>
  </si>
  <si>
    <t xml:space="preserve">https://www.douyin.com/share/user/2933100784923959</t>
    <phoneticPr fontId="1" type="noConversion" alignment="left"/>
  </si>
  <si>
    <t xml:space="preserve">https://www.douyin.com/share/user/105436135592</t>
    <phoneticPr fontId="1" type="noConversion" alignment="left"/>
  </si>
  <si>
    <t xml:space="preserve">https://www.douyin.com/share/user/84105881968</t>
    <phoneticPr fontId="1" type="noConversion" alignment="left"/>
  </si>
  <si>
    <t xml:space="preserve">https://www.douyin.com/share/user/71597882762</t>
    <phoneticPr fontId="1" type="noConversion" alignment="left"/>
  </si>
  <si>
    <t xml:space="preserve">https://www.douyin.com/share/user/64933999212</t>
    <phoneticPr fontId="1" type="noConversion" alignment="left"/>
  </si>
  <si>
    <t xml:space="preserve">https://www.douyin.com/share/user/66213470413</t>
    <phoneticPr fontId="1" type="noConversion" alignment="left"/>
  </si>
  <si>
    <t xml:space="preserve">https://www.douyin.com/share/user/61973533726</t>
    <phoneticPr fontId="1" type="noConversion" alignment="left"/>
  </si>
  <si>
    <t xml:space="preserve">https://www.douyin.com/share/user/1165106401781918</t>
    <phoneticPr fontId="1" type="noConversion" alignment="left"/>
  </si>
  <si>
    <t xml:space="preserve">https://www.douyin.com/share/user/73017131416</t>
    <phoneticPr fontId="1" type="noConversion" alignment="left"/>
  </si>
  <si>
    <t xml:space="preserve">https://www.douyin.com/share/user/103050828759</t>
    <phoneticPr fontId="1" type="noConversion" alignment="left"/>
  </si>
  <si>
    <t xml:space="preserve">https://www.douyin.com/share/user/3548823105583052</t>
    <phoneticPr fontId="1" type="noConversion" alignment="left"/>
  </si>
  <si>
    <t xml:space="preserve">https://www.douyin.com/share/user/104917772821</t>
    <phoneticPr fontId="1" type="noConversion" alignment="left"/>
  </si>
  <si>
    <t xml:space="preserve">https://www.douyin.com/share/user/105492682054</t>
    <phoneticPr fontId="1" type="noConversion" alignment="left"/>
  </si>
  <si>
    <t xml:space="preserve">https://www.douyin.com/share/user/857218578134732</t>
    <phoneticPr fontId="1" type="noConversion" alignment="left"/>
  </si>
  <si>
    <t xml:space="preserve">https://www.douyin.com/share/user/74384011161</t>
    <phoneticPr fontId="1" type="noConversion" alignment="left"/>
  </si>
  <si>
    <t xml:space="preserve">https://www.douyin.com/share/user/106001106434</t>
    <phoneticPr fontId="1" type="noConversion" alignment="left"/>
  </si>
  <si>
    <t xml:space="preserve">https://www.douyin.com/share/user/71314073254</t>
    <phoneticPr fontId="1" type="noConversion" alignment="left"/>
  </si>
  <si>
    <t xml:space="preserve">https://www.douyin.com/share/user/1420179908865085</t>
    <phoneticPr fontId="1" type="noConversion" alignment="left"/>
  </si>
  <si>
    <t xml:space="preserve">https://www.douyin.com/share/user/3548847218888328</t>
    <phoneticPr fontId="1" type="noConversion" alignment="left"/>
  </si>
  <si>
    <t xml:space="preserve">https://www.douyin.com/share/user/56805420697373</t>
    <phoneticPr fontId="1" type="noConversion" alignment="left"/>
  </si>
  <si>
    <t xml:space="preserve">https://www.douyin.com/share/user/100013074288</t>
    <phoneticPr fontId="1" type="noConversion" alignment="left"/>
  </si>
  <si>
    <t xml:space="preserve">https://www.douyin.com/share/user/3671988580659756</t>
    <phoneticPr fontId="1" type="noConversion" alignment="left"/>
  </si>
  <si>
    <t xml:space="preserve">https://www.douyin.com/share/user/62542394176</t>
    <phoneticPr fontId="1" type="noConversion" alignment="left"/>
  </si>
  <si>
    <t xml:space="preserve">https://www.douyin.com/share/user/60445842917</t>
    <phoneticPr fontId="1" type="noConversion" alignment="left"/>
  </si>
  <si>
    <t xml:space="preserve">https://www.douyin.com/share/user/111322084210</t>
    <phoneticPr fontId="1" type="noConversion" alignment="left"/>
  </si>
  <si>
    <t xml:space="preserve">https://www.douyin.com/share/user/110593686410</t>
    <phoneticPr fontId="1" type="noConversion" alignment="left"/>
  </si>
  <si>
    <t xml:space="preserve">https://www.douyin.com/share/user/64658519134</t>
    <phoneticPr fontId="1" type="noConversion" alignment="left"/>
  </si>
  <si>
    <t xml:space="preserve">https://www.douyin.com/share/user/2695626157465992</t>
    <phoneticPr fontId="1" type="noConversion" alignment="left"/>
  </si>
  <si>
    <t xml:space="preserve">https://www.douyin.com/share/user/65936273293</t>
    <phoneticPr fontId="1" type="noConversion" alignment="left"/>
  </si>
  <si>
    <t xml:space="preserve">https://www.douyin.com/share/user/443826048867038</t>
    <phoneticPr fontId="1" type="noConversion" alignment="left"/>
  </si>
  <si>
    <t xml:space="preserve">https://www.douyin.com/share/user/97032133509</t>
    <phoneticPr fontId="1" type="noConversion" alignment="left"/>
  </si>
  <si>
    <t xml:space="preserve">https://www.douyin.com/share/user/70203201944</t>
    <phoneticPr fontId="1" type="noConversion" alignment="left"/>
  </si>
  <si>
    <t xml:space="preserve">https://www.douyin.com/share/user/936412824213300</t>
    <phoneticPr fontId="1" type="noConversion" alignment="left"/>
  </si>
  <si>
    <t xml:space="preserve">https://www.douyin.com/share/user/103389762924</t>
    <phoneticPr fontId="1" type="noConversion" alignment="left"/>
  </si>
  <si>
    <t xml:space="preserve">https://www.douyin.com/share/user/109493204193</t>
    <phoneticPr fontId="1" type="noConversion" alignment="left"/>
  </si>
  <si>
    <t xml:space="preserve">https://www.douyin.com/share/user/109418289875</t>
    <phoneticPr fontId="1" type="noConversion" alignment="left"/>
  </si>
  <si>
    <t xml:space="preserve">https://www.douyin.com/share/user/101426309957</t>
    <phoneticPr fontId="1" type="noConversion" alignment="left"/>
  </si>
  <si>
    <t xml:space="preserve">https://www.douyin.com/share/user/96753474070</t>
    <phoneticPr fontId="1" type="noConversion" alignment="left"/>
  </si>
  <si>
    <t xml:space="preserve">https://www.douyin.com/share/user/54482670149</t>
    <phoneticPr fontId="1" type="noConversion" alignment="left"/>
  </si>
  <si>
    <t xml:space="preserve">https://www.douyin.com/share/user/100579924231</t>
    <phoneticPr fontId="1" type="noConversion" alignment="left"/>
  </si>
  <si>
    <t xml:space="preserve">https://www.douyin.com/share/user/100693081032</t>
    <phoneticPr fontId="1" type="noConversion" alignment="left"/>
  </si>
  <si>
    <t xml:space="preserve">https://www.douyin.com/share/user/59016905102</t>
    <phoneticPr fontId="1" type="noConversion" alignment="left"/>
  </si>
  <si>
    <t xml:space="preserve">https://www.douyin.com/share/user/106755150861</t>
    <phoneticPr fontId="1" type="noConversion" alignment="left"/>
  </si>
  <si>
    <t xml:space="preserve">https://www.douyin.com/share/user/82506586019</t>
    <phoneticPr fontId="1" type="noConversion" alignment="left"/>
  </si>
  <si>
    <t xml:space="preserve">https://www.douyin.com/share/user/104415353923</t>
    <phoneticPr fontId="1" type="noConversion" alignment="left"/>
  </si>
  <si>
    <t xml:space="preserve">https://www.douyin.com/share/user/103961308890</t>
    <phoneticPr fontId="1" type="noConversion" alignment="left"/>
  </si>
  <si>
    <t xml:space="preserve">https://www.douyin.com/share/user/54844399388</t>
    <phoneticPr fontId="1" type="noConversion" alignment="left"/>
  </si>
  <si>
    <t xml:space="preserve">https://www.douyin.com/share/user/75458772088</t>
    <phoneticPr fontId="1" type="noConversion" alignment="left"/>
  </si>
  <si>
    <t xml:space="preserve">https://www.douyin.com/share/user/2642855249323884</t>
    <phoneticPr fontId="1" type="noConversion" alignment="left"/>
  </si>
  <si>
    <t xml:space="preserve">https://www.douyin.com/share/user/56245056148</t>
    <phoneticPr fontId="1" type="noConversion" alignment="left"/>
  </si>
  <si>
    <t xml:space="preserve">https://www.douyin.com/share/user/76130207063</t>
    <phoneticPr fontId="1" type="noConversion" alignment="left"/>
  </si>
  <si>
    <t xml:space="preserve">https://www.douyin.com/share/user/58096168770</t>
    <phoneticPr fontId="1" type="noConversion" alignment="left"/>
  </si>
  <si>
    <t xml:space="preserve">https://www.douyin.com/share/user/101244747161</t>
    <phoneticPr fontId="1" type="noConversion" alignment="left"/>
  </si>
  <si>
    <t xml:space="preserve">https://www.douyin.com/share/user/62804034999</t>
    <phoneticPr fontId="1" type="noConversion" alignment="left"/>
  </si>
  <si>
    <t xml:space="preserve">https://www.douyin.com/share/user/100063616077</t>
    <phoneticPr fontId="1" type="noConversion" alignment="left"/>
  </si>
  <si>
    <t xml:space="preserve">https://www.douyin.com/share/user/75263891618</t>
    <phoneticPr fontId="1" type="noConversion" alignment="left"/>
  </si>
  <si>
    <t xml:space="preserve">https://www.douyin.com/share/user/3276184030811763</t>
    <phoneticPr fontId="1" type="noConversion" alignment="left"/>
  </si>
  <si>
    <t xml:space="preserve">https://www.douyin.com/share/user/75121170471</t>
    <phoneticPr fontId="1" type="noConversion" alignment="left"/>
  </si>
  <si>
    <t xml:space="preserve">https://www.douyin.com/share/user/1644457153793325</t>
    <phoneticPr fontId="1" type="noConversion" alignment="left"/>
  </si>
  <si>
    <t xml:space="preserve">https://www.douyin.com/share/user/3896262030003840</t>
    <phoneticPr fontId="1" type="noConversion" alignment="left"/>
  </si>
  <si>
    <t xml:space="preserve">https://www.douyin.com/share/user/1860018066961972</t>
    <phoneticPr fontId="1" type="noConversion" alignment="left"/>
  </si>
  <si>
    <t xml:space="preserve">https://www.douyin.com/share/user/84494065240</t>
    <phoneticPr fontId="1" type="noConversion" alignment="left"/>
  </si>
  <si>
    <t xml:space="preserve">https://www.douyin.com/share/user/106182391235</t>
    <phoneticPr fontId="1" type="noConversion" alignment="left"/>
  </si>
  <si>
    <t xml:space="preserve">https://www.douyin.com/share/user/3126656993596455</t>
    <phoneticPr fontId="1" type="noConversion" alignment="left"/>
  </si>
  <si>
    <t xml:space="preserve">https://www.douyin.com/share/user/1239856439110887</t>
    <phoneticPr fontId="1" type="noConversion" alignment="left"/>
  </si>
  <si>
    <t xml:space="preserve">https://www.douyin.com/share/user/59855103739</t>
    <phoneticPr fontId="1" type="noConversion" alignment="left"/>
  </si>
  <si>
    <t xml:space="preserve">https://www.douyin.com/share/user/60303728015</t>
    <phoneticPr fontId="1" type="noConversion" alignment="left"/>
  </si>
  <si>
    <t xml:space="preserve">https://www.douyin.com/share/user/69692683164</t>
    <phoneticPr fontId="1" type="noConversion" alignment="left"/>
  </si>
  <si>
    <t xml:space="preserve">https://www.douyin.com/share/user/73681434975</t>
    <phoneticPr fontId="1" type="noConversion" alignment="left"/>
  </si>
  <si>
    <t xml:space="preserve">https://www.douyin.com/share/user/57836738284</t>
    <phoneticPr fontId="1" type="noConversion" alignment="left"/>
  </si>
  <si>
    <t xml:space="preserve">https://www.douyin.com/share/user/75323311269</t>
    <phoneticPr fontId="1" type="noConversion" alignment="left"/>
  </si>
  <si>
    <t xml:space="preserve">https://www.douyin.com/share/user/57974384719</t>
    <phoneticPr fontId="1" type="noConversion" alignment="left"/>
  </si>
  <si>
    <t xml:space="preserve">https://www.douyin.com/share/user/62205070455</t>
    <phoneticPr fontId="1" type="noConversion" alignment="left"/>
  </si>
  <si>
    <t xml:space="preserve">https://www.douyin.com/share/user/59118017879</t>
    <phoneticPr fontId="1" type="noConversion" alignment="left"/>
  </si>
  <si>
    <t xml:space="preserve">https://www.douyin.com/share/user/52585970051</t>
    <phoneticPr fontId="1" type="noConversion" alignment="left"/>
  </si>
  <si>
    <t xml:space="preserve">https://www.douyin.com/share/user/71140053733</t>
    <phoneticPr fontId="1" type="noConversion" alignment="left"/>
  </si>
  <si>
    <t xml:space="preserve">https://www.douyin.com/share/user/78828892658</t>
    <phoneticPr fontId="1" type="noConversion" alignment="left"/>
  </si>
  <si>
    <t xml:space="preserve">https://www.douyin.com/share/user/91689387268</t>
    <phoneticPr fontId="1" type="noConversion" alignment="left"/>
  </si>
  <si>
    <t xml:space="preserve">https://www.douyin.com/share/user/60579254122</t>
    <phoneticPr fontId="1" type="noConversion" alignment="left"/>
  </si>
  <si>
    <t xml:space="preserve">https://www.douyin.com/share/user/93391630296</t>
    <phoneticPr fontId="1" type="noConversion" alignment="left"/>
  </si>
  <si>
    <t xml:space="preserve">https://www.douyin.com/share/user/54023682633</t>
    <phoneticPr fontId="1" type="noConversion" alignment="left"/>
  </si>
  <si>
    <t xml:space="preserve">https://www.douyin.com/share/user/71201774250</t>
    <phoneticPr fontId="1" type="noConversion" alignment="left"/>
  </si>
  <si>
    <t xml:space="preserve">https://www.douyin.com/share/user/95617266032</t>
    <phoneticPr fontId="1" type="noConversion" alignment="left"/>
  </si>
  <si>
    <t xml:space="preserve">https://www.douyin.com/share/user/52325747714</t>
    <phoneticPr fontId="1" type="noConversion" alignment="left"/>
  </si>
  <si>
    <t xml:space="preserve">https://www.douyin.com/share/user/60112635289</t>
    <phoneticPr fontId="1" type="noConversion" alignment="left"/>
  </si>
  <si>
    <t xml:space="preserve">https://www.douyin.com/share/user/97630377509</t>
    <phoneticPr fontId="1" type="noConversion" alignment="left"/>
  </si>
  <si>
    <t xml:space="preserve">https://www.douyin.com/share/user/98886159821</t>
    <phoneticPr fontId="1" type="noConversion" alignment="left"/>
  </si>
  <si>
    <t xml:space="preserve">https://www.douyin.com/share/user/64578559101</t>
    <phoneticPr fontId="1" type="noConversion" alignment="left"/>
  </si>
  <si>
    <t xml:space="preserve">https://www.douyin.com/share/user/69365105060</t>
    <phoneticPr fontId="1" type="noConversion" alignment="left"/>
  </si>
  <si>
    <t xml:space="preserve">https://www.douyin.com/share/user/61816401610</t>
    <phoneticPr fontId="1" type="noConversion" alignment="left"/>
  </si>
  <si>
    <t xml:space="preserve">https://www.douyin.com/share/user/93621850377</t>
    <phoneticPr fontId="1" type="noConversion" alignment="left"/>
  </si>
  <si>
    <t xml:space="preserve">https://www.douyin.com/share/user/56938714532</t>
    <phoneticPr fontId="1" type="noConversion" alignment="left"/>
  </si>
  <si>
    <t xml:space="preserve">https://www.douyin.com/share/user/84998601598</t>
    <phoneticPr fontId="1" type="noConversion" alignment="left"/>
  </si>
  <si>
    <t xml:space="preserve">https://www.douyin.com/share/user/58239114590</t>
    <phoneticPr fontId="1" type="noConversion" alignment="left"/>
  </si>
  <si>
    <t xml:space="preserve">https://www.douyin.com/share/user/71753063761</t>
    <phoneticPr fontId="1" type="noConversion" alignment="left"/>
  </si>
  <si>
    <t xml:space="preserve">https://www.douyin.com/share/user/76781123484</t>
    <phoneticPr fontId="1" type="noConversion" alignment="left"/>
  </si>
  <si>
    <t xml:space="preserve">https://www.douyin.com/share/user/81791377265</t>
    <phoneticPr fontId="1" type="noConversion" alignment="left"/>
  </si>
  <si>
    <t xml:space="preserve">https://www.douyin.com/share/user/78043996769</t>
    <phoneticPr fontId="1" type="noConversion" alignment="left"/>
  </si>
  <si>
    <t xml:space="preserve">https://www.douyin.com/share/user/102981231789</t>
    <phoneticPr fontId="1" type="noConversion" alignment="left"/>
  </si>
  <si>
    <t xml:space="preserve">https://www.douyin.com/share/user/59522654679</t>
    <phoneticPr fontId="1" type="noConversion" alignment="left"/>
  </si>
  <si>
    <t xml:space="preserve">https://www.douyin.com/share/user/59063664511</t>
    <phoneticPr fontId="1" type="noConversion" alignment="left"/>
  </si>
  <si>
    <t xml:space="preserve">https://www.douyin.com/share/user/104017499182</t>
    <phoneticPr fontId="1" type="noConversion" alignment="left"/>
  </si>
  <si>
    <t xml:space="preserve">https://www.douyin.com/share/user/67741443211</t>
    <phoneticPr fontId="1" type="noConversion" alignment="left"/>
  </si>
  <si>
    <t xml:space="preserve">https://www.douyin.com/share/user/101439273672</t>
    <phoneticPr fontId="1" type="noConversion" alignment="left"/>
  </si>
  <si>
    <t xml:space="preserve">https://www.douyin.com/share/user/59004972696</t>
    <phoneticPr fontId="1" type="noConversion" alignment="left"/>
  </si>
  <si>
    <t xml:space="preserve">https://www.douyin.com/share/user/68492013937</t>
    <phoneticPr fontId="1" type="noConversion" alignment="left"/>
  </si>
  <si>
    <t xml:space="preserve">https://www.douyin.com/share/user/70700438983</t>
    <phoneticPr fontId="1" type="noConversion" alignment="left"/>
  </si>
  <si>
    <t xml:space="preserve">https://www.douyin.com/share/user/60639394128</t>
    <phoneticPr fontId="1" type="noConversion" alignment="left"/>
  </si>
  <si>
    <t xml:space="preserve">https://www.douyin.com/share/user/89346097975</t>
    <phoneticPr fontId="1" type="noConversion" alignment="left"/>
  </si>
  <si>
    <t xml:space="preserve">https://www.douyin.com/share/user/59355710087</t>
    <phoneticPr fontId="1" type="noConversion" alignment="left"/>
  </si>
  <si>
    <t xml:space="preserve">https://www.douyin.com/share/user/102638965710</t>
    <phoneticPr fontId="1" type="noConversion" alignment="left"/>
  </si>
  <si>
    <t xml:space="preserve">https://www.douyin.com/share/user/75869914598</t>
    <phoneticPr fontId="1" type="noConversion" alignment="left"/>
  </si>
  <si>
    <t xml:space="preserve">https://www.douyin.com/share/user/58750793611</t>
    <phoneticPr fontId="1" type="noConversion" alignment="left"/>
  </si>
  <si>
    <t xml:space="preserve">https://www.douyin.com/share/user/55035616045</t>
    <phoneticPr fontId="1" type="noConversion" alignment="left"/>
  </si>
  <si>
    <t xml:space="preserve">https://www.douyin.com/share/user/104035942437</t>
    <phoneticPr fontId="1" type="noConversion" alignment="left"/>
  </si>
  <si>
    <t xml:space="preserve">https://www.douyin.com/share/user/75952226755</t>
    <phoneticPr fontId="1" type="noConversion" alignment="left"/>
  </si>
  <si>
    <t xml:space="preserve">https://www.douyin.com/share/user/100282363902</t>
    <phoneticPr fontId="1" type="noConversion" alignment="left"/>
  </si>
  <si>
    <t xml:space="preserve">https://www.douyin.com/share/user/62656991415</t>
    <phoneticPr fontId="1" type="noConversion" alignment="left"/>
  </si>
  <si>
    <t xml:space="preserve">https://www.douyin.com/share/user/98276297279</t>
    <phoneticPr fontId="1" type="noConversion" alignment="left"/>
  </si>
  <si>
    <t xml:space="preserve">主持人的日常</t>
    <phoneticPr fontId="1" type="noConversion" alignment="left"/>
  </si>
  <si>
    <t xml:space="preserve">https://www.douyin.com/share/user/54563304143</t>
    <phoneticPr fontId="1" type="noConversion" alignment="left"/>
  </si>
  <si>
    <t xml:space="preserve">贵州～花花</t>
    <phoneticPr fontId="1" type="noConversion" alignment="left"/>
  </si>
  <si>
    <t xml:space="preserve">陈纸纸纸昂。</t>
    <phoneticPr fontId="1" type="noConversion" alignment="left"/>
  </si>
  <si>
    <t xml:space="preserve">小鱼仔??</t>
    <phoneticPr fontId="1" type="noConversion" alignment="left"/>
  </si>
  <si>
    <t xml:space="preserve">滕雨佳的生活分享</t>
    <phoneticPr fontId="1" type="noConversion" alignment="left"/>
  </si>
  <si>
    <t xml:space="preserve">https://www.douyin.com/share/user/103587811686</t>
    <phoneticPr fontId="1" type="noConversion" alignment="left"/>
  </si>
  <si>
    <t xml:space="preserve">哪吒驾到</t>
    <phoneticPr fontId="1" type="noConversion" alignment="left"/>
  </si>
  <si>
    <t xml:space="preserve">https://www.douyin.com/share/user/92202247273</t>
    <phoneticPr fontId="1" type="noConversion" alignment="left"/>
  </si>
  <si>
    <t xml:space="preserve">陈少:exclamation_mark:</t>
    <phoneticPr fontId="1" type="noConversion" alignment="left"/>
  </si>
  <si>
    <t xml:space="preserve">神笔马良食品模型</t>
    <phoneticPr fontId="1" type="noConversion" alignment="left"/>
  </si>
  <si>
    <t xml:space="preserve">https://www.douyin.com/share/user/110158644120</t>
    <phoneticPr fontId="1" type="noConversion" alignment="left"/>
  </si>
  <si>
    <t xml:space="preserve">https://www.douyin.com/share/user/62421320717</t>
    <phoneticPr fontId="1" type="noConversion" alignment="left"/>
  </si>
  <si>
    <t xml:space="preserve">https://www.douyin.com/share/user/1015537007606791</t>
    <phoneticPr fontId="1" type="noConversion" alignment="left"/>
  </si>
  <si>
    <t xml:space="preserve">https://www.douyin.com/share/user/94327376193</t>
    <phoneticPr fontId="1" type="noConversion" alignment="left"/>
  </si>
  <si>
    <t xml:space="preserve">https://www.douyin.com/share/user/77611336639</t>
    <phoneticPr fontId="1" type="noConversion" alignment="left"/>
  </si>
  <si>
    <t xml:space="preserve">https://www.douyin.com/share/user/109603340348</t>
    <phoneticPr fontId="1" type="noConversion" alignment="left"/>
  </si>
  <si>
    <t xml:space="preserve">应芳 :sunflower:</t>
    <phoneticPr fontId="1" type="noConversion" alignment="left"/>
  </si>
  <si>
    <t xml:space="preserve">瘦玉环</t>
    <phoneticPr fontId="1" type="noConversion" alignment="left"/>
  </si>
  <si>
    <t xml:space="preserve">https://www.douyin.com/share/user/144760896233191</t>
    <phoneticPr fontId="1" type="noConversion" alignment="left"/>
  </si>
  <si>
    <t xml:space="preserve">https://www.douyin.com/share/user/59345762097</t>
    <phoneticPr fontId="1" type="noConversion" alignment="left"/>
  </si>
  <si>
    <t xml:space="preserve">https://www.douyin.com/share/user/105713201347</t>
    <phoneticPr fontId="1" type="noConversion" alignment="left"/>
  </si>
  <si>
    <t xml:space="preserve">https://www.douyin.com/share/user/61567391401</t>
    <phoneticPr fontId="1" type="noConversion" alignment="left"/>
  </si>
  <si>
    <t xml:space="preserve">众星文化传媒【孔家班】</t>
    <phoneticPr fontId="1" type="noConversion" alignment="left"/>
  </si>
  <si>
    <t xml:space="preserve">饺子:dumpling:15号满月</t>
    <phoneticPr fontId="1" type="noConversion" alignment="left"/>
  </si>
  <si>
    <t xml:space="preserve">https://www.douyin.com/share/user/58911418619</t>
    <phoneticPr fontId="1" type="noConversion" alignment="left"/>
  </si>
  <si>
    <t xml:space="preserve">https://www.douyin.com/share/user/103272474463</t>
    <phoneticPr fontId="1" type="noConversion" alignment="left"/>
  </si>
  <si>
    <t xml:space="preserve">https://www.douyin.com/share/user/70923724145</t>
    <phoneticPr fontId="1" type="noConversion" alignment="left"/>
  </si>
  <si>
    <t xml:space="preserve">https://www.douyin.com/share/user/59411445451</t>
    <phoneticPr fontId="1" type="noConversion" alignment="left"/>
  </si>
  <si>
    <t xml:space="preserve">https://www.douyin.com/share/user/1358627864326771</t>
    <phoneticPr fontId="1" type="noConversion" alignment="left"/>
  </si>
  <si>
    <t xml:space="preserve">https://www.douyin.com/share/user/104571500352</t>
    <phoneticPr fontId="1" type="noConversion" alignment="left"/>
  </si>
  <si>
    <t xml:space="preserve">https://www.douyin.com/share/user/1481774472378279</t>
    <phoneticPr fontId="1" type="noConversion" alignment="left"/>
  </si>
  <si>
    <t xml:space="preserve">何叶果搞笑恐怖小演精</t>
    <phoneticPr fontId="1" type="noConversion" alignment="left"/>
  </si>
  <si>
    <t xml:space="preserve">小李飞叨·李洋</t>
    <phoneticPr fontId="1" type="noConversion" alignment="left"/>
  </si>
  <si>
    <t xml:space="preserve">林依玫</t>
    <phoneticPr fontId="1" type="noConversion" alignment="left"/>
  </si>
  <si>
    <t xml:space="preserve">Nsakrty『星球阁』阁主</t>
    <phoneticPr fontId="1" type="noConversion" alignment="left"/>
  </si>
  <si>
    <t xml:space="preserve">青岛:pineapple:小菠萝</t>
    <phoneticPr fontId="1" type="noConversion" alignment="left"/>
  </si>
  <si>
    <t xml:space="preserve">心动女生恋爱日常</t>
    <phoneticPr fontId="1" type="noConversion" alignment="left"/>
  </si>
  <si>
    <t xml:space="preserve">刘骥.相声演员</t>
    <phoneticPr fontId="1" type="noConversion" alignment="left"/>
  </si>
  <si>
    <t xml:space="preserve">闹市喜剧</t>
    <phoneticPr fontId="1" type="noConversion" alignment="left"/>
  </si>
  <si>
    <t xml:space="preserve">罗先森（二娃）</t>
    <phoneticPr fontId="1" type="noConversion" alignment="left"/>
  </si>
  <si>
    <t xml:space="preserve">酒食沟峰哥</t>
    <phoneticPr fontId="1" type="noConversion" alignment="left"/>
  </si>
  <si>
    <t xml:space="preserve">胖哥的好物推荐</t>
    <phoneticPr fontId="1" type="noConversion" alignment="left"/>
  </si>
  <si>
    <t xml:space="preserve">宝莉:unicorn_face:</t>
    <phoneticPr fontId="1" type="noConversion" alignment="left"/>
  </si>
  <si>
    <t xml:space="preserve">善男:sports_medal:</t>
    <phoneticPr fontId="1" type="noConversion" alignment="left"/>
  </si>
  <si>
    <t xml:space="preserve">韭韭:oncoming_fist_medium-dark_skin_tone:张禧嫔</t>
    <phoneticPr fontId="1" type="noConversion" alignment="left"/>
  </si>
  <si>
    <t xml:space="preserve">:loudspeaker:楼下小袁</t>
    <phoneticPr fontId="1" type="noConversion" alignment="left"/>
  </si>
  <si>
    <t xml:space="preserve">稀饭:princess:</t>
    <phoneticPr fontId="1" type="noConversion" alignment="left"/>
  </si>
  <si>
    <t xml:space="preserve">kyle要A:heavy_plus_sign:</t>
    <phoneticPr fontId="1" type="noConversion" alignment="left"/>
  </si>
  <si>
    <t xml:space="preserve">荣耀手机二三事</t>
    <phoneticPr fontId="1" type="noConversion" alignment="left"/>
  </si>
  <si>
    <t xml:space="preserve">爆笑女团</t>
    <phoneticPr fontId="1" type="noConversion" alignment="left"/>
  </si>
  <si>
    <t xml:space="preserve">东北的畅畅老妹儿</t>
    <phoneticPr fontId="1" type="noConversion" alignment="left"/>
  </si>
  <si>
    <t xml:space="preserve">闫漂亮（5月16号百天）</t>
    <phoneticPr fontId="1" type="noConversion" alignment="left"/>
  </si>
  <si>
    <t xml:space="preserve">扑街兄弟『户外』</t>
    <phoneticPr fontId="1" type="noConversion" alignment="left"/>
  </si>
  <si>
    <t xml:space="preserve">https://www.douyin.com/share/user/1578501795480228</t>
    <phoneticPr fontId="1" type="noConversion" alignment="left"/>
  </si>
  <si>
    <t xml:space="preserve">https://www.douyin.com/share/user/91682787863</t>
    <phoneticPr fontId="1" type="noConversion" alignment="left"/>
  </si>
  <si>
    <t xml:space="preserve">拉新同学</t>
    <phoneticPr fontId="1" type="noConversion" alignment="left"/>
  </si>
  <si>
    <t xml:space="preserve">https://www.douyin.com/share/user/59613940436</t>
    <phoneticPr fontId="1" type="noConversion" alignment="left"/>
  </si>
  <si>
    <r>
      <rPr>
        <rFont val="Microsoft YaHei"/>
        <sz val="10.0"/>
        <color rgb="FF000000"/>
      </rPr>
      <t xml:space="preserve">宋雨欣</t>
    </r>
    <phoneticPr fontId="1" type="noConversion" alignment="left"/>
  </si>
  <si>
    <t xml:space="preserve">https://www.douyin.com/share/user/63233798496</t>
    <phoneticPr fontId="1" type="noConversion" alignment="left"/>
  </si>
  <si>
    <t xml:space="preserve">1789605100132519</t>
    <phoneticPr fontId="1" type="noConversion" alignment="left"/>
  </si>
  <si>
    <t xml:space="preserve">https://www.douyin.com/share/user/65114488299</t>
    <phoneticPr fontId="1" type="noConversion" alignment="left"/>
  </si>
  <si>
    <t xml:space="preserve">https://www.douyin.com/share/user/487805705523805</t>
    <phoneticPr fontId="1" type="noConversion" alignment="left"/>
  </si>
  <si>
    <t xml:space="preserve">https://www.douyin.com/share/user/52634743244</t>
    <phoneticPr fontId="1" type="noConversion" alignment="left"/>
  </si>
  <si>
    <t xml:space="preserve">https://www.douyin.com/share/user/69541970090</t>
    <phoneticPr fontId="1" type="noConversion" alignment="left"/>
  </si>
  <si>
    <t xml:space="preserve">https://www.douyin.com/share/user/96402432027</t>
    <phoneticPr fontId="1" type="noConversion" alignment="left"/>
  </si>
  <si>
    <t xml:space="preserve">https://www.douyin.com/share/user/57667504150</t>
    <phoneticPr fontId="1" type="noConversion" alignment="left"/>
  </si>
  <si>
    <t xml:space="preserve">https://www.douyin.com/share/user/53488502904</t>
    <phoneticPr fontId="1" type="noConversion" alignment="left"/>
  </si>
  <si>
    <t xml:space="preserve">福建极优文化</t>
    <phoneticPr fontId="1" type="noConversion" alignment="left"/>
  </si>
  <si>
    <t xml:space="preserve">https://www.douyin.com/share/user/61026748551</t>
    <phoneticPr fontId="1" type="noConversion" alignment="left"/>
  </si>
  <si>
    <t xml:space="preserve">:sparkles:keylee 王老师:sparkles:</t>
    <phoneticPr fontId="1" type="noConversion" alignment="left"/>
  </si>
  <si>
    <t xml:space="preserve">https://www.douyin.com/share/user/59092836989</t>
    <phoneticPr fontId="1" type="noConversion" alignment="left"/>
  </si>
  <si>
    <t xml:space="preserve">https://www.douyin.com/share/user/59516906314</t>
    <phoneticPr fontId="1" type="noConversion" alignment="left"/>
  </si>
  <si>
    <t xml:space="preserve">阿花表哥:smiling_face_with_heart-eyes:</t>
    <phoneticPr fontId="1" type="noConversion" alignment="left"/>
  </si>
  <si>
    <t xml:space="preserve">https://www.douyin.com/share/user/55255968999</t>
    <phoneticPr fontId="1" type="noConversion" alignment="left"/>
  </si>
  <si>
    <t xml:space="preserve">https://www.douyin.com/share/user/111138050167</t>
    <phoneticPr fontId="1" type="noConversion" alignment="left"/>
  </si>
  <si>
    <t xml:space="preserve">https://www.douyin.com/share/user/67478879032</t>
    <phoneticPr fontId="1" type="noConversion" alignment="left"/>
  </si>
  <si>
    <t xml:space="preserve">https://www.douyin.com/share/user/60133583789</t>
    <phoneticPr fontId="1" type="noConversion" alignment="left"/>
  </si>
  <si>
    <t xml:space="preserve">https://www.douyin.com/share/user/2924357263033767</t>
    <phoneticPr fontId="1" type="noConversion" alignment="left"/>
  </si>
  <si>
    <t xml:space="preserve">https://www.douyin.com/share/user/100793343395</t>
    <phoneticPr fontId="1" type="noConversion" alignment="left"/>
  </si>
  <si>
    <t xml:space="preserve">https://www.douyin.com/share/user/59745907448</t>
    <phoneticPr fontId="1" type="noConversion" alignment="left"/>
  </si>
  <si>
    <t xml:space="preserve">https://www.douyin.com/share/user/505400710665228</t>
    <phoneticPr fontId="1" type="noConversion" alignment="left"/>
  </si>
  <si>
    <t xml:space="preserve">NaNa:front-facing_baby_chick:</t>
    <phoneticPr fontId="1" type="noConversion" alignment="left"/>
  </si>
  <si>
    <t xml:space="preserve">https://www.douyin.com/share/user/64210243562</t>
    <phoneticPr fontId="1" type="noConversion" alignment="left"/>
  </si>
  <si>
    <t xml:space="preserve">https://www.douyin.com/share/user/69459965257</t>
    <phoneticPr fontId="1" type="noConversion" alignment="left"/>
  </si>
  <si>
    <t xml:space="preserve">https://www.douyin.com/share/user/61938449307</t>
    <phoneticPr fontId="1" type="noConversion" alignment="left"/>
  </si>
  <si>
    <t xml:space="preserve">MK妙姐（凯诺家人）</t>
    <phoneticPr fontId="1" type="noConversion" alignment="left"/>
  </si>
  <si>
    <r>
      <rPr>
        <rFont val="Microsoft YaHei"/>
        <sz val="10.0"/>
        <color rgb="FF000000"/>
      </rPr>
      <t xml:space="preserve">韦彩花</t>
    </r>
    <phoneticPr fontId="1" type="noConversion" alignment="left"/>
  </si>
  <si>
    <t xml:space="preserve">https://www.douyin.com/share/user/60311958319</t>
    <phoneticPr fontId="1" type="noConversion" alignment="left"/>
  </si>
  <si>
    <t xml:space="preserve">https://www.douyin.com/share/user/58638381746</t>
    <phoneticPr fontId="1" type="noConversion" alignment="left"/>
  </si>
  <si>
    <t xml:space="preserve">https://www.douyin.com/share/user/63857280117</t>
    <phoneticPr fontId="1" type="noConversion" alignment="left"/>
  </si>
  <si>
    <t xml:space="preserve">https://www.douyin.com/share/user/101750608337</t>
    <phoneticPr fontId="1" type="noConversion" alignment="left"/>
  </si>
  <si>
    <t xml:space="preserve">https://www.douyin.com/share/user/71227548828</t>
    <phoneticPr fontId="1" type="noConversion" alignment="left"/>
  </si>
  <si>
    <t xml:space="preserve">https://www.douyin.com/share/user/75875839098</t>
    <phoneticPr fontId="1" type="noConversion" alignment="left"/>
  </si>
  <si>
    <t xml:space="preserve">https://www.douyin.com/share/user/70083075741</t>
    <phoneticPr fontId="1" type="noConversion" alignment="left"/>
  </si>
  <si>
    <t xml:space="preserve">https://www.douyin.com/share/user/79181362992</t>
    <phoneticPr fontId="1" type="noConversion" alignment="left"/>
  </si>
  <si>
    <t xml:space="preserve">https://www.douyin.com/share/user/59748554638</t>
    <phoneticPr fontId="1" type="noConversion" alignment="left"/>
  </si>
  <si>
    <t xml:space="preserve">https://www.douyin.com/share/user/96722016504</t>
    <phoneticPr fontId="1" type="noConversion" alignment="left"/>
  </si>
  <si>
    <t xml:space="preserve">https://www.douyin.com/share/user/95985833855</t>
    <phoneticPr fontId="1" type="noConversion" alignment="left"/>
  </si>
  <si>
    <t xml:space="preserve">https://www.douyin.com/share/user/66612096694</t>
    <phoneticPr fontId="1" type="noConversion" alignment="left"/>
  </si>
  <si>
    <t xml:space="preserve">https://www.douyin.com/share/user/96545121044</t>
    <phoneticPr fontId="1" type="noConversion" alignment="left"/>
  </si>
  <si>
    <t xml:space="preserve">https://www.douyin.com/share/user/102089160926</t>
    <phoneticPr fontId="1" type="noConversion" alignment="left"/>
  </si>
  <si>
    <t xml:space="preserve">https://www.douyin.com/share/user/59061658603</t>
    <phoneticPr fontId="1" type="noConversion" alignment="left"/>
  </si>
  <si>
    <t xml:space="preserve">https://www.douyin.com/share/user/100344261308</t>
    <phoneticPr fontId="1" type="noConversion" alignment="left"/>
  </si>
  <si>
    <t xml:space="preserve">https://www.douyin.com/share/user/75226259272</t>
    <phoneticPr fontId="1" type="noConversion" alignment="left"/>
  </si>
  <si>
    <t xml:space="preserve">https://www.douyin.com/share/user/93775343409</t>
    <phoneticPr fontId="1" type="noConversion" alignment="left"/>
  </si>
  <si>
    <t xml:space="preserve">https://www.douyin.com/share/user/58998617292</t>
    <phoneticPr fontId="1" type="noConversion" alignment="left"/>
  </si>
  <si>
    <t xml:space="preserve">https://www.douyin.com/share/user/99631508647</t>
    <phoneticPr fontId="1" type="noConversion" alignment="left"/>
  </si>
  <si>
    <t xml:space="preserve">https://www.douyin.com/share/user/57705524990</t>
    <phoneticPr fontId="1" type="noConversion" alignment="left"/>
  </si>
  <si>
    <t xml:space="preserve">https://www.douyin.com/share/user/61915187400</t>
    <phoneticPr fontId="1" type="noConversion" alignment="left"/>
  </si>
  <si>
    <t xml:space="preserve">https://www.douyin.com/share/user/63772459402</t>
    <phoneticPr fontId="1" type="noConversion" alignment="left"/>
  </si>
  <si>
    <t xml:space="preserve">https://www.douyin.com/share/user/61751159873</t>
    <phoneticPr fontId="1" type="noConversion" alignment="left"/>
  </si>
  <si>
    <t xml:space="preserve">https://www.douyin.com/share/user/62517501415</t>
    <phoneticPr fontId="1" type="noConversion" alignment="left"/>
  </si>
  <si>
    <t xml:space="preserve">https://www.douyin.com/share/user/64195781661</t>
    <phoneticPr fontId="1" type="noConversion" alignment="left"/>
  </si>
  <si>
    <t xml:space="preserve">https://www.douyin.com/share/user/70179336948</t>
    <phoneticPr fontId="1" type="noConversion" alignment="left"/>
  </si>
  <si>
    <t xml:space="preserve">https://www.douyin.com/share/user/87393910366</t>
    <phoneticPr fontId="1" type="noConversion" alignment="left"/>
  </si>
  <si>
    <t xml:space="preserve">https://www.douyin.com/share/user/98596239060</t>
    <phoneticPr fontId="1" type="noConversion" alignment="left"/>
  </si>
  <si>
    <t xml:space="preserve">https://www.douyin.com/share/user/75546425082</t>
    <phoneticPr fontId="1" type="noConversion" alignment="left"/>
  </si>
  <si>
    <t xml:space="preserve">https://www.douyin.com/share/user/65168707773</t>
    <phoneticPr fontId="1" type="noConversion" alignment="left"/>
  </si>
  <si>
    <t xml:space="preserve">https://www.douyin.com/share/user/62374570694</t>
    <phoneticPr fontId="1" type="noConversion" alignment="left"/>
  </si>
  <si>
    <t xml:space="preserve">https://www.douyin.com/share/user/58174504976</t>
    <phoneticPr fontId="1" type="noConversion" alignment="left"/>
  </si>
  <si>
    <t xml:space="preserve">https://www.douyin.com/share/user/100218403421</t>
    <phoneticPr fontId="1" type="noConversion" alignment="left"/>
  </si>
  <si>
    <t xml:space="preserve">https://www.douyin.com/share/user/97825456452</t>
    <phoneticPr fontId="1" type="noConversion" alignment="left"/>
  </si>
  <si>
    <t xml:space="preserve">佚柔姐姐(5.10号直播百天庆)</t>
    <phoneticPr fontId="1" type="noConversion" alignment="left"/>
  </si>
  <si>
    <t xml:space="preserve">倒霉蛋和张大胆:loudly_crying_face::person_gesturing_NO:</t>
    <phoneticPr fontId="1" type="noConversion" alignment="left"/>
  </si>
  <si>
    <t xml:space="preserve">:mouth:大酒窝儿:high-heeled_shoe:</t>
    <phoneticPr fontId="1" type="noConversion" alignment="left"/>
  </si>
  <si>
    <t xml:space="preserve">https://www.douyin.com/share/user/96933700324</t>
    <phoneticPr fontId="1" type="noConversion" alignment="left"/>
  </si>
  <si>
    <t xml:space="preserve">郑州市管城区银基广场春红服饰店</t>
    <phoneticPr fontId="1" type="noConversion" alignment="left"/>
  </si>
  <si>
    <t xml:space="preserve">.小白下凡啦:partying_face:.</t>
    <phoneticPr fontId="1" type="noConversion" alignment="left"/>
  </si>
  <si>
    <t xml:space="preserve">外联出国的有趣分身</t>
    <phoneticPr fontId="1" type="noConversion" alignment="left"/>
  </si>
  <si>
    <t xml:space="preserve">https://www.douyin.com/share/user/86937214174</t>
    <phoneticPr fontId="1" type="noConversion" alignment="left"/>
  </si>
  <si>
    <t xml:space="preserve">一匹黑:horse_face:</t>
    <phoneticPr fontId="1" type="noConversion" alignment="left"/>
  </si>
  <si>
    <t xml:space="preserve">https://www.douyin.com/share/user/59909570818</t>
    <phoneticPr fontId="1" type="noConversion" alignment="left"/>
  </si>
  <si>
    <t xml:space="preserve">https://www.douyin.com/share/user/71490021693</t>
    <phoneticPr fontId="1" type="noConversion" alignment="left"/>
  </si>
  <si>
    <t xml:space="preserve">郝晨儿呀:cherry_blossom:</t>
    <phoneticPr fontId="1" type="noConversion" alignment="left"/>
  </si>
  <si>
    <t xml:space="preserve">铁岭浪姐:woman_dancing:</t>
    <phoneticPr fontId="1" type="noConversion" alignment="left"/>
  </si>
  <si>
    <t xml:space="preserve">阿魁:collision::dizzy::dizzy:</t>
    <phoneticPr fontId="1" type="noConversion" alignment="left"/>
  </si>
  <si>
    <t xml:space="preserve">https://www.douyin.com/share/user/95822343949</t>
    <phoneticPr fontId="1" type="noConversion" alignment="left"/>
  </si>
  <si>
    <r>
      <rPr>
        <rFont val="Microsoft YaHei"/>
        <sz val="10.0"/>
      </rPr>
      <t xml:space="preserve">凌☆熙</t>
    </r>
    <r>
      <rPr>
        <rFont val="微软雅黑"/>
        <sz val="10.0"/>
        <color rgb="FF000000"/>
      </rPr>
      <t xml:space="preserve">                </t>
    </r>
    <r>
      <rPr>
        <rFont val="Microsoft YaHei"/>
        <sz val="10.0"/>
      </rPr>
      <t xml:space="preserve">:sparkles:</t>
    </r>
    <phoneticPr fontId="1" type="noConversion" alignment="left"/>
  </si>
  <si>
    <t xml:space="preserve">https://www.douyin.com/share/user/105457911501</t>
    <phoneticPr fontId="1" type="noConversion" alignment="left"/>
  </si>
  <si>
    <t xml:space="preserve">白小妹（二姐）*:woman’s_hat:</t>
    <phoneticPr fontId="1" type="noConversion" alignment="left"/>
  </si>
  <si>
    <t xml:space="preserve">小女人:woman:（唐小妹）</t>
    <phoneticPr fontId="1" type="noConversion" alignment="left"/>
  </si>
  <si>
    <t xml:space="preserve">https://www.douyin.com/share/user/11191848270</t>
    <phoneticPr fontId="1" type="noConversion" alignment="left"/>
  </si>
  <si>
    <t xml:space="preserve">纯纯快乐小姜哥:person_shrugging_light_skin_tone:</t>
    <phoneticPr fontId="1" type="noConversion" alignment="left"/>
  </si>
  <si>
    <t xml:space="preserve">https://www.douyin.com/share/user/98786193147</t>
    <phoneticPr fontId="1" type="noConversion" alignment="left"/>
  </si>
  <si>
    <t xml:space="preserve">https://www.douyin.com/share/user/91499040414</t>
    <phoneticPr fontId="1" type="noConversion" alignment="left"/>
  </si>
  <si>
    <t xml:space="preserve">https://www.douyin.com/share/user/67960050321</t>
    <phoneticPr fontId="1" type="noConversion" alignment="left"/>
  </si>
  <si>
    <t xml:space="preserve">吕合金同学:flexed_biceps:</t>
    <phoneticPr fontId="1" type="noConversion" alignment="left"/>
  </si>
  <si>
    <t xml:space="preserve">https://www.douyin.com/share/user/1640107147797432</t>
    <phoneticPr fontId="1" type="noConversion" alignment="left"/>
  </si>
  <si>
    <t xml:space="preserve">伍儿:microphone:爱唱歌</t>
    <phoneticPr fontId="1" type="noConversion" alignment="left"/>
  </si>
  <si>
    <t xml:space="preserve">https://www.douyin.com/share/user/63564647611</t>
    <phoneticPr fontId="1" type="noConversion" alignment="left"/>
  </si>
  <si>
    <t xml:space="preserve">子墨【回来了】∠( ᐛ 」∠)＿</t>
    <phoneticPr fontId="1" type="noConversion" alignment="left"/>
  </si>
  <si>
    <t xml:space="preserve">https://www.douyin.com/share/user/88470958446</t>
    <phoneticPr fontId="1" type="noConversion" alignment="left"/>
  </si>
  <si>
    <t xml:space="preserve">小马哥:hundred_points:欢乐多</t>
    <phoneticPr fontId="1" type="noConversion" alignment="left"/>
  </si>
  <si>
    <r>
      <rPr>
        <rFont val="Microsoft YaHei"/>
        <sz val="10.0"/>
        <color rgb="FF000000"/>
      </rPr>
      <t xml:space="preserve">刘研</t>
    </r>
    <phoneticPr fontId="1" type="noConversion" alignment="left"/>
  </si>
  <si>
    <t xml:space="preserve">小纹子</t>
    <phoneticPr fontId="1" type="noConversion" alignment="left"/>
  </si>
  <si>
    <t xml:space="preserve">https://www.douyin.com/share/user/103839070593</t>
    <phoneticPr fontId="1" type="noConversion" alignment="left"/>
  </si>
  <si>
    <r>
      <rPr>
        <rFont val="Microsoft YaHei"/>
        <sz val="10.0"/>
        <color rgb="FF000000"/>
      </rPr>
      <t xml:space="preserve">刘婷</t>
    </r>
    <phoneticPr fontId="1" type="noConversion" alignment="left"/>
  </si>
  <si>
    <t xml:space="preserve">芸小云</t>
    <phoneticPr fontId="1" type="noConversion" alignment="left"/>
  </si>
  <si>
    <t xml:space="preserve">https://www.douyin.com/share/user/3742335325712253</t>
    <phoneticPr fontId="1" type="noConversion" alignment="left"/>
  </si>
  <si>
    <t xml:space="preserve">我叫壹伍零</t>
    <phoneticPr fontId="1" type="noConversion" alignment="left"/>
  </si>
  <si>
    <t xml:space="preserve">https://www.douyin.com/share/user/4393280334733332</t>
    <phoneticPr fontId="1" type="noConversion" alignment="left"/>
  </si>
  <si>
    <t xml:space="preserve">舒晨lucky</t>
    <phoneticPr fontId="1" type="noConversion" alignment="left"/>
  </si>
  <si>
    <t xml:space="preserve">https://www.douyin.com/share/user/2695658347705127</t>
    <phoneticPr fontId="1" type="noConversion" alignment="left"/>
  </si>
  <si>
    <t xml:space="preserve">罗小阳</t>
    <phoneticPr fontId="1" type="noConversion" alignment="left"/>
  </si>
  <si>
    <t xml:space="preserve">https://www.douyin.com/share/user/100028949021</t>
    <phoneticPr fontId="1" type="noConversion" alignment="left"/>
  </si>
  <si>
    <t xml:space="preserve">何沐阳</t>
    <phoneticPr fontId="1" type="noConversion" alignment="left"/>
  </si>
  <si>
    <t xml:space="preserve">https://www.douyin.com/share/user/81714085626</t>
    <phoneticPr fontId="1" type="noConversion" alignment="left"/>
  </si>
  <si>
    <t xml:space="preserve">肖喊凹珠宝</t>
    <phoneticPr fontId="1" type="noConversion" alignment="left"/>
  </si>
  <si>
    <t xml:space="preserve">https://www.douyin.com/share/user/4164584227998974</t>
    <phoneticPr fontId="1" type="noConversion" alignment="left"/>
  </si>
  <si>
    <t xml:space="preserve">阿闯</t>
    <phoneticPr fontId="1" type="noConversion" alignment="left"/>
  </si>
  <si>
    <t xml:space="preserve">https://www.douyin.com/share/user/58762072389</t>
    <phoneticPr fontId="1" type="noConversion" alignment="left"/>
  </si>
  <si>
    <t xml:space="preserve">:trophy:阿峰:trophy:</t>
    <phoneticPr fontId="1" type="noConversion" alignment="left"/>
  </si>
  <si>
    <t xml:space="preserve">https://www.douyin.com/share/user/97205507769</t>
    <phoneticPr fontId="1" type="noConversion" alignment="left"/>
  </si>
  <si>
    <t xml:space="preserve">李贞贤 Lee Jung Hyu</t>
    <phoneticPr fontId="1" type="noConversion" alignment="left"/>
  </si>
  <si>
    <t xml:space="preserve">https://www.douyin.com/share/user/4182181386392516</t>
    <phoneticPr fontId="1" type="noConversion" alignment="left"/>
  </si>
  <si>
    <t xml:space="preserve">nv张九九</t>
    <phoneticPr fontId="1" type="noConversion" alignment="left"/>
  </si>
  <si>
    <t xml:space="preserve">https://www.douyin.com/share/user/103926384584</t>
    <phoneticPr fontId="1" type="noConversion" alignment="left"/>
  </si>
  <si>
    <t xml:space="preserve">闪电Hot</t>
    <phoneticPr fontId="1" type="noConversion" alignment="left"/>
  </si>
  <si>
    <t xml:space="preserve">https://www.douyin.com/share/user/79868844459</t>
    <phoneticPr fontId="1" type="noConversion" alignment="left"/>
  </si>
  <si>
    <t xml:space="preserve">Crystal雨</t>
    <phoneticPr fontId="1" type="noConversion" alignment="left"/>
  </si>
  <si>
    <t xml:space="preserve">https://www.douyin.com/share/user/311898759769100</t>
    <phoneticPr fontId="1" type="noConversion" alignment="left"/>
  </si>
  <si>
    <t xml:space="preserve">郭镜:fire:</t>
    <phoneticPr fontId="1" type="noConversion" alignment="left"/>
  </si>
  <si>
    <t xml:space="preserve">https://www.douyin.com/share/user/104774914124</t>
    <phoneticPr fontId="1" type="noConversion" alignment="left"/>
  </si>
  <si>
    <t xml:space="preserve">宫吉珠宝</t>
    <phoneticPr fontId="1" type="noConversion" alignment="left"/>
  </si>
  <si>
    <t xml:space="preserve">https://www.douyin.com/share/user/2792398354129086</t>
    <phoneticPr fontId="1" type="noConversion" alignment="left"/>
  </si>
  <si>
    <t xml:space="preserve">暴躁小白羊:ram:</t>
    <phoneticPr fontId="1" type="noConversion" alignment="left"/>
  </si>
  <si>
    <t xml:space="preserve">https://www.douyin.com/share/user/3249744554236327</t>
    <phoneticPr fontId="1" type="noConversion" alignment="left"/>
  </si>
  <si>
    <r>
      <rPr>
        <rFont val="Microsoft YaHei"/>
        <sz val="10.0"/>
      </rPr>
      <t xml:space="preserve">团宠小神仙</t>
    </r>
    <r>
      <rPr>
        <rFont val="等线"/>
        <sz val="10.0"/>
        <color rgb="FF000000"/>
      </rPr>
      <t xml:space="preserve">ㅍ</t>
    </r>
    <r>
      <rPr>
        <rFont val="微软雅黑"/>
        <sz val="10.0"/>
        <color rgb="FF000000"/>
      </rPr>
      <t xml:space="preserve">_</t>
    </r>
    <r>
      <rPr>
        <rFont val="等线"/>
        <sz val="10.0"/>
        <color rgb="FF000000"/>
      </rPr>
      <t xml:space="preserve">ㅍ</t>
    </r>
    <phoneticPr fontId="1" type="noConversion" alignment="left"/>
  </si>
  <si>
    <t xml:space="preserve">https://www.douyin.com/share/user/104512598326</t>
    <phoneticPr fontId="1" type="noConversion" alignment="left"/>
  </si>
  <si>
    <t xml:space="preserve">永运珠宝</t>
    <phoneticPr fontId="1" type="noConversion" alignment="left"/>
  </si>
  <si>
    <t xml:space="preserve">https://www.douyin.com/share/user/76942040526</t>
    <phoneticPr fontId="1" type="noConversion" alignment="left"/>
  </si>
  <si>
    <t xml:space="preserve">希儿(塑料女孩)</t>
    <phoneticPr fontId="1" type="noConversion" alignment="left"/>
  </si>
  <si>
    <t xml:space="preserve">https://www.douyin.com/share/user/1261842367528179</t>
    <phoneticPr fontId="1" type="noConversion" alignment="left"/>
  </si>
  <si>
    <t xml:space="preserve">姚三丫1996</t>
    <phoneticPr fontId="1" type="noConversion" alignment="left"/>
  </si>
  <si>
    <t xml:space="preserve">https://www.douyin.com/share/user/96554909538</t>
    <phoneticPr fontId="1" type="noConversion" alignment="left"/>
  </si>
  <si>
    <t xml:space="preserve">娄德华er</t>
    <phoneticPr fontId="1" type="noConversion" alignment="left"/>
  </si>
  <si>
    <t xml:space="preserve">https://www.douyin.com/share/user/68132501888</t>
    <phoneticPr fontId="1" type="noConversion" alignment="left"/>
  </si>
  <si>
    <t xml:space="preserve">王小声BB</t>
    <phoneticPr fontId="1" type="noConversion" alignment="left"/>
  </si>
  <si>
    <t xml:space="preserve">https://www.douyin.com/share/user/74660410934</t>
    <phoneticPr fontId="1" type="noConversion" alignment="left"/>
  </si>
  <si>
    <t xml:space="preserve">乡村故事-马路牙子频道</t>
    <phoneticPr fontId="1" type="noConversion" alignment="left"/>
  </si>
  <si>
    <t xml:space="preserve">https://www.douyin.com/share/user/1666492117819692</t>
    <phoneticPr fontId="1" type="noConversion" alignment="left"/>
  </si>
  <si>
    <t xml:space="preserve">韩冷颜:shamrock:（每晚7点）</t>
    <phoneticPr fontId="1" type="noConversion" alignment="left"/>
  </si>
  <si>
    <t xml:space="preserve">https://www.douyin.com/share/user/63151501683</t>
    <phoneticPr fontId="1" type="noConversion" alignment="left"/>
  </si>
  <si>
    <t xml:space="preserve">茶语小娘子</t>
    <phoneticPr fontId="1" type="noConversion" alignment="left"/>
  </si>
  <si>
    <t xml:space="preserve">https://www.douyin.com/share/user/2845149412995886</t>
    <phoneticPr fontId="1" type="noConversion" alignment="left"/>
  </si>
  <si>
    <t xml:space="preserve">高萌萌:pig_face:</t>
    <phoneticPr fontId="1" type="noConversion" alignment="left"/>
  </si>
  <si>
    <t xml:space="preserve">https://www.douyin.com/share/user/110743875772</t>
    <phoneticPr fontId="1" type="noConversion" alignment="left"/>
  </si>
  <si>
    <t xml:space="preserve">老板不上班</t>
    <phoneticPr fontId="1" type="noConversion" alignment="left"/>
  </si>
  <si>
    <t xml:space="preserve">https://www.douyin.com/share/user/4094226875562519</t>
    <phoneticPr fontId="1" type="noConversion" alignment="left"/>
  </si>
  <si>
    <t xml:space="preserve">不火的苏不火</t>
    <phoneticPr fontId="1" type="noConversion" alignment="left"/>
  </si>
  <si>
    <t xml:space="preserve">https://www.douyin.com/share/user/105002308362</t>
    <phoneticPr fontId="1" type="noConversion" alignment="left"/>
  </si>
  <si>
    <t xml:space="preserve">孟奇怪.</t>
    <phoneticPr fontId="1" type="noConversion" alignment="left"/>
  </si>
  <si>
    <t xml:space="preserve">https://www.douyin.com/share/user/66186419995</t>
    <phoneticPr fontId="1" type="noConversion" alignment="left"/>
  </si>
  <si>
    <t xml:space="preserve">朵朵吃不饱</t>
    <phoneticPr fontId="1" type="noConversion" alignment="left"/>
  </si>
  <si>
    <t xml:space="preserve">https://www.douyin.com/share/user/2440540776826254</t>
    <phoneticPr fontId="1" type="noConversion" alignment="left"/>
  </si>
  <si>
    <t xml:space="preserve">程宰相</t>
    <phoneticPr fontId="1" type="noConversion" alignment="left"/>
  </si>
  <si>
    <t xml:space="preserve">https://www.douyin.com/share/user/75877417094</t>
    <phoneticPr fontId="1" type="noConversion" alignment="left"/>
  </si>
  <si>
    <t xml:space="preserve">矢辞很甜喔:cactus:</t>
    <phoneticPr fontId="1" type="noConversion" alignment="left"/>
  </si>
  <si>
    <t xml:space="preserve">https://www.douyin.com/share/user/927622454063972</t>
    <phoneticPr fontId="1" type="noConversion" alignment="left"/>
  </si>
  <si>
    <t xml:space="preserve">俄罗斯小浪:Russia:</t>
    <phoneticPr fontId="1" type="noConversion" alignment="left"/>
  </si>
  <si>
    <t xml:space="preserve">https://www.douyin.com/share/user/2352585239962878</t>
    <phoneticPr fontId="1" type="noConversion" alignment="left"/>
  </si>
  <si>
    <t xml:space="preserve">戏精女寝2333</t>
    <phoneticPr fontId="1" type="noConversion" alignment="left"/>
  </si>
  <si>
    <t xml:space="preserve">https://www.douyin.com/share/user/118394857456471</t>
    <phoneticPr fontId="1" type="noConversion" alignment="left"/>
  </si>
  <si>
    <t xml:space="preserve">梦涵脱口秀</t>
    <phoneticPr fontId="1" type="noConversion" alignment="left"/>
  </si>
  <si>
    <t xml:space="preserve">https://www.douyin.com/share/user/95412145282</t>
    <phoneticPr fontId="1" type="noConversion" alignment="left"/>
  </si>
  <si>
    <t xml:space="preserve">学霸大飞（5.20日19点福利秒杀直播）</t>
    <phoneticPr fontId="1" type="noConversion" alignment="left"/>
  </si>
  <si>
    <t xml:space="preserve">https://www.douyin.com/share/user/980411053246807</t>
    <phoneticPr fontId="1" type="noConversion" alignment="left"/>
  </si>
  <si>
    <t xml:space="preserve">一车道</t>
    <phoneticPr fontId="1" type="noConversion" alignment="left"/>
  </si>
  <si>
    <t xml:space="preserve">https://www.douyin.com/share/user/1578506368586739</t>
    <phoneticPr fontId="1" type="noConversion" alignment="left"/>
  </si>
  <si>
    <t xml:space="preserve">潮汕琪琪:two_hearts:</t>
    <phoneticPr fontId="1" type="noConversion" alignment="left"/>
  </si>
  <si>
    <t xml:space="preserve">https://www.douyin.com/share/user/94398683014</t>
    <phoneticPr fontId="1" type="noConversion" alignment="left"/>
  </si>
  <si>
    <t xml:space="preserve">拉夫船长</t>
    <phoneticPr fontId="1" type="noConversion" alignment="left"/>
  </si>
  <si>
    <t xml:space="preserve">https://www.douyin.com/share/user/3478459250383671</t>
    <phoneticPr fontId="1" type="noConversion" alignment="left"/>
  </si>
  <si>
    <t xml:space="preserve">@尚哥有戏</t>
    <phoneticPr fontId="1" type="noConversion" alignment="left"/>
  </si>
  <si>
    <t xml:space="preserve">https://www.douyin.com/share/user/2669265422922525</t>
    <phoneticPr fontId="1" type="noConversion" alignment="left"/>
  </si>
  <si>
    <t xml:space="preserve">:red_heart:小蚊子:red_heart:</t>
    <phoneticPr fontId="1" type="noConversion" alignment="left"/>
  </si>
  <si>
    <t xml:space="preserve">https://www.douyin.com/share/user/4340524599215880</t>
    <phoneticPr fontId="1" type="noConversion" alignment="left"/>
  </si>
  <si>
    <t xml:space="preserve">李艾</t>
    <phoneticPr fontId="1" type="noConversion" alignment="left"/>
  </si>
  <si>
    <t xml:space="preserve">https://www.douyin.com/share/user/84157414664</t>
    <phoneticPr fontId="1" type="noConversion" alignment="left"/>
  </si>
  <si>
    <t xml:space="preserve">花豆【农村剧场】</t>
    <phoneticPr fontId="1" type="noConversion" alignment="left"/>
  </si>
  <si>
    <t xml:space="preserve">https://www.douyin.com/share/user/100095872053</t>
    <phoneticPr fontId="1" type="noConversion" alignment="left"/>
  </si>
  <si>
    <t xml:space="preserve">是皮皮光啊:angry_face_with_horns:</t>
    <phoneticPr fontId="1" type="noConversion" alignment="left"/>
  </si>
  <si>
    <t xml:space="preserve">https://www.douyin.com/share/user/2528528250439037</t>
    <phoneticPr fontId="1" type="noConversion" alignment="left"/>
  </si>
  <si>
    <t xml:space="preserve">林子聪</t>
    <phoneticPr fontId="1" type="noConversion" alignment="left"/>
  </si>
  <si>
    <t xml:space="preserve">https://www.douyin.com/share/user/4037000479120995</t>
    <phoneticPr fontId="1" type="noConversion" alignment="left"/>
  </si>
  <si>
    <t xml:space="preserve">我是玩具饲养员</t>
    <phoneticPr fontId="1" type="noConversion" alignment="left"/>
  </si>
  <si>
    <t xml:space="preserve">https://www.douyin.com/share/user/86483619719</t>
    <phoneticPr fontId="1" type="noConversion" alignment="left"/>
  </si>
  <si>
    <t xml:space="preserve">傻妞1991生活号</t>
    <phoneticPr fontId="1" type="noConversion" alignment="left"/>
  </si>
  <si>
    <t xml:space="preserve">https://www.douyin.com/share/user/30439990634301</t>
    <phoneticPr fontId="1" type="noConversion" alignment="left"/>
  </si>
  <si>
    <t xml:space="preserve">萌娃.搞笑站</t>
    <phoneticPr fontId="1" type="noConversion" alignment="left"/>
  </si>
  <si>
    <t xml:space="preserve">https://www.douyin.com/share/user/3337761414455644</t>
    <phoneticPr fontId="1" type="noConversion" alignment="left"/>
  </si>
  <si>
    <t xml:space="preserve">高山大叔</t>
    <phoneticPr fontId="1" type="noConversion" alignment="left"/>
  </si>
  <si>
    <t xml:space="preserve">https://www.douyin.com/share/user/342649254182957</t>
    <phoneticPr fontId="1" type="noConversion" alignment="left"/>
  </si>
  <si>
    <t xml:space="preserve">桃媚♛</t>
    <phoneticPr fontId="1" type="noConversion" alignment="left"/>
  </si>
  <si>
    <t xml:space="preserve">https://www.douyin.com/share/user/82215826480</t>
    <phoneticPr fontId="1" type="noConversion" alignment="left"/>
  </si>
  <si>
    <t xml:space="preserve">三鸽鸽</t>
    <phoneticPr fontId="1" type="noConversion" alignment="left"/>
  </si>
  <si>
    <t xml:space="preserve">https://www.douyin.com/share/user/4314128250579037</t>
    <phoneticPr fontId="1" type="noConversion" alignment="left"/>
  </si>
  <si>
    <t xml:space="preserve">搞笑研究团</t>
    <phoneticPr fontId="1" type="noConversion" alignment="left"/>
  </si>
  <si>
    <t xml:space="preserve">https://www.douyin.com/share/user/107921071822</t>
    <phoneticPr fontId="1" type="noConversion" alignment="left"/>
  </si>
  <si>
    <t xml:space="preserve">村长老吴</t>
    <phoneticPr fontId="1" type="noConversion" alignment="left"/>
  </si>
  <si>
    <t xml:space="preserve">https://www.douyin.com/share/user/68659788300</t>
    <phoneticPr fontId="1" type="noConversion" alignment="left"/>
  </si>
  <si>
    <t xml:space="preserve">平利星哥</t>
    <phoneticPr fontId="1" type="noConversion" alignment="left"/>
  </si>
  <si>
    <t xml:space="preserve">https://www.douyin.com/share/user/77241407044</t>
    <phoneticPr fontId="1" type="noConversion" alignment="left"/>
  </si>
  <si>
    <t xml:space="preserve">宜章县欧点服装店</t>
    <phoneticPr fontId="1" type="noConversion" alignment="left"/>
  </si>
  <si>
    <t xml:space="preserve">https://www.douyin.com/share/user/67099367322</t>
    <phoneticPr fontId="1" type="noConversion" alignment="left"/>
  </si>
  <si>
    <t xml:space="preserve">娜娜:fire:搞笑</t>
    <phoneticPr fontId="1" type="noConversion" alignment="left"/>
  </si>
  <si>
    <t xml:space="preserve">https://www.douyin.com/share/user/105683151817</t>
    <phoneticPr fontId="1" type="noConversion" alignment="left"/>
  </si>
  <si>
    <t xml:space="preserve">萌一笑</t>
    <phoneticPr fontId="1" type="noConversion" alignment="left"/>
  </si>
  <si>
    <t xml:space="preserve">https://www.douyin.com/share/user/1433359148125632</t>
    <phoneticPr fontId="1" type="noConversion" alignment="left"/>
  </si>
  <si>
    <t xml:space="preserve">周微422</t>
    <phoneticPr fontId="1" type="noConversion" alignment="left"/>
  </si>
  <si>
    <t xml:space="preserve">https://www.douyin.com/share/user/59397922247</t>
    <phoneticPr fontId="1" type="noConversion" alignment="left"/>
  </si>
  <si>
    <t xml:space="preserve">谷谷谷姗珊</t>
    <phoneticPr fontId="1" type="noConversion" alignment="left"/>
  </si>
  <si>
    <t xml:space="preserve">https://www.douyin.com/share/user/58098397277</t>
    <phoneticPr fontId="1" type="noConversion" alignment="left"/>
  </si>
  <si>
    <t xml:space="preserve">冷艳艳:crown:寵兒:motorcycle:</t>
    <phoneticPr fontId="1" type="noConversion" alignment="left"/>
  </si>
  <si>
    <t xml:space="preserve">https://www.douyin.com/share/user/59683678142</t>
    <phoneticPr fontId="1" type="noConversion" alignment="left"/>
  </si>
  <si>
    <t xml:space="preserve">陈美丽</t>
    <phoneticPr fontId="1" type="noConversion" alignment="left"/>
  </si>
  <si>
    <t xml:space="preserve">https://www.douyin.com/share/user/1802810235307508</t>
    <phoneticPr fontId="1" type="noConversion" alignment="left"/>
  </si>
  <si>
    <t xml:space="preserve">Cindy彤彤:red_heart:叶</t>
    <phoneticPr fontId="1" type="noConversion" alignment="left"/>
  </si>
  <si>
    <t xml:space="preserve">https://www.douyin.com/share/user/57352427228</t>
    <phoneticPr fontId="1" type="noConversion" alignment="left"/>
  </si>
  <si>
    <t xml:space="preserve">陈小老板大虎虎</t>
    <phoneticPr fontId="1" type="noConversion" alignment="left"/>
  </si>
  <si>
    <t xml:space="preserve">https://www.douyin.com/share/user/57327198916</t>
    <phoneticPr fontId="1" type="noConversion" alignment="left"/>
  </si>
  <si>
    <t xml:space="preserve">这是朱鑫鑫吗</t>
    <phoneticPr fontId="1" type="noConversion" alignment="left"/>
  </si>
  <si>
    <t xml:space="preserve">https://www.douyin.com/share/user/58551474194</t>
    <phoneticPr fontId="1" type="noConversion" alignment="left"/>
  </si>
  <si>
    <t xml:space="preserve">包文婧</t>
    <phoneticPr fontId="1" type="noConversion" alignment="left"/>
  </si>
  <si>
    <t xml:space="preserve">https://www.douyin.com/share/user/76158172249</t>
    <phoneticPr fontId="1" type="noConversion" alignment="left"/>
  </si>
  <si>
    <t xml:space="preserve">Missvnine娜姐</t>
    <phoneticPr fontId="1" type="noConversion" alignment="left"/>
  </si>
  <si>
    <t xml:space="preserve">https://www.douyin.com/share/user/61998816003</t>
    <phoneticPr fontId="1" type="noConversion" alignment="left"/>
  </si>
  <si>
    <t xml:space="preserve">Cc小叔 :kiss_mark::kiss_mark::kiss_mark:</t>
    <phoneticPr fontId="1" type="noConversion" alignment="left"/>
  </si>
  <si>
    <t xml:space="preserve">https://www.douyin.com/share/user/61472572569</t>
    <phoneticPr fontId="1" type="noConversion" alignment="left"/>
  </si>
  <si>
    <t xml:space="preserve">江在隅yú</t>
    <phoneticPr fontId="1" type="noConversion" alignment="left"/>
  </si>
  <si>
    <t xml:space="preserve">https://www.douyin.com/share/user/79097529814</t>
    <phoneticPr fontId="1" type="noConversion" alignment="left"/>
  </si>
  <si>
    <t xml:space="preserve">渭南市临渭区瑾悦清服装工作室</t>
    <phoneticPr fontId="1" type="noConversion" alignment="left"/>
  </si>
  <si>
    <t xml:space="preserve">https://www.douyin.com/share/user/72881937480</t>
    <phoneticPr fontId="1" type="noConversion" alignment="left"/>
  </si>
  <si>
    <t xml:space="preserve">我是娱播</t>
    <phoneticPr fontId="1" type="noConversion" alignment="left"/>
  </si>
  <si>
    <t xml:space="preserve">https://www.douyin.com/share/user/64566203218</t>
    <phoneticPr fontId="1" type="noConversion" alignment="left"/>
  </si>
  <si>
    <t xml:space="preserve">大柠檬:red_heart:</t>
    <phoneticPr fontId="1" type="noConversion" alignment="left"/>
  </si>
  <si>
    <t xml:space="preserve">https://www.douyin.com/share/user/61534399579</t>
    <phoneticPr fontId="1" type="noConversion" alignment="left"/>
  </si>
  <si>
    <t xml:space="preserve">熊出没配音员周子瑜</t>
    <phoneticPr fontId="1" type="noConversion" alignment="left"/>
  </si>
  <si>
    <t xml:space="preserve">https://www.douyin.com/share/user/59899388045</t>
    <phoneticPr fontId="1" type="noConversion" alignment="left"/>
  </si>
  <si>
    <t xml:space="preserve">莫大姐:spouting_whale::spouting_whale:</t>
    <phoneticPr fontId="1" type="noConversion" alignment="left"/>
  </si>
  <si>
    <t xml:space="preserve">https://www.douyin.com/share/user/74483308338</t>
    <phoneticPr fontId="1" type="noConversion" alignment="left"/>
  </si>
  <si>
    <t xml:space="preserve">秋雅:mushroom:(4月7号生日)</t>
    <phoneticPr fontId="1" type="noConversion" alignment="left"/>
  </si>
  <si>
    <t xml:space="preserve">https://www.douyin.com/share/user/67202602258</t>
    <phoneticPr fontId="1" type="noConversion" alignment="left"/>
  </si>
  <si>
    <t xml:space="preserve">演员张瑞雪（澐楚儿）</t>
    <phoneticPr fontId="1" type="noConversion" alignment="left"/>
  </si>
  <si>
    <t xml:space="preserve">https://www.douyin.com/share/user/84897949874</t>
    <phoneticPr fontId="1" type="noConversion" alignment="left"/>
  </si>
  <si>
    <t xml:space="preserve">:cat_face:金丝猫:cat_face:</t>
    <phoneticPr fontId="1" type="noConversion" alignment="left"/>
  </si>
  <si>
    <t xml:space="preserve">https://www.douyin.com/share/user/79720216801</t>
    <phoneticPr fontId="1" type="noConversion" alignment="left"/>
  </si>
  <si>
    <t xml:space="preserve">Fitenss</t>
    <phoneticPr fontId="1" type="noConversion" alignment="left"/>
  </si>
  <si>
    <t xml:space="preserve">https://www.douyin.com/share/user/62585306930</t>
    <phoneticPr fontId="1" type="noConversion" alignment="left"/>
  </si>
  <si>
    <t xml:space="preserve">洛阳小毛</t>
    <phoneticPr fontId="1" type="noConversion" alignment="left"/>
  </si>
  <si>
    <t xml:space="preserve">https://www.douyin.com/share/user/58510042887</t>
    <phoneticPr fontId="1" type="noConversion" alignment="left"/>
  </si>
  <si>
    <t xml:space="preserve">淘气陈奶奶</t>
    <phoneticPr fontId="1" type="noConversion" alignment="left"/>
  </si>
  <si>
    <t xml:space="preserve">https://www.douyin.com/share/user/58531421240</t>
    <phoneticPr fontId="1" type="noConversion" alignment="left"/>
  </si>
  <si>
    <t xml:space="preserve">白鸽警探</t>
    <phoneticPr fontId="1" type="noConversion" alignment="left"/>
  </si>
  <si>
    <t xml:space="preserve">https://www.douyin.com/share/user/66107119129</t>
    <phoneticPr fontId="1" type="noConversion" alignment="left"/>
  </si>
  <si>
    <t xml:space="preserve">Lida:red_heart:</t>
    <phoneticPr fontId="1" type="noConversion" alignment="left"/>
  </si>
  <si>
    <t xml:space="preserve">https://www.douyin.com/share/user/58504980794</t>
    <phoneticPr fontId="1" type="noConversion" alignment="left"/>
  </si>
  <si>
    <t xml:space="preserve">特别男.</t>
    <phoneticPr fontId="1" type="noConversion" alignment="left"/>
  </si>
  <si>
    <t xml:space="preserve">https://www.douyin.com/share/user/76348535312</t>
    <phoneticPr fontId="1" type="noConversion" alignment="left"/>
  </si>
  <si>
    <t xml:space="preserve">陈孟奇CMQ</t>
    <phoneticPr fontId="1" type="noConversion" alignment="left"/>
  </si>
  <si>
    <t xml:space="preserve">https://www.douyin.com/share/user/62583583799</t>
    <phoneticPr fontId="1" type="noConversion" alignment="left"/>
  </si>
  <si>
    <t xml:space="preserve">有妖气-莹莹:smiling_face_with_sunglasses:（三江锅团队）</t>
    <phoneticPr fontId="1" type="noConversion" alignment="left"/>
  </si>
  <si>
    <t xml:space="preserve">https://www.douyin.com/share/user/58115620345</t>
    <phoneticPr fontId="1" type="noConversion" alignment="left"/>
  </si>
  <si>
    <t xml:space="preserve">会飞的茄子 :eggplant:乐山孃孃</t>
    <phoneticPr fontId="1" type="noConversion" alignment="left"/>
  </si>
  <si>
    <t xml:space="preserve">https://www.douyin.com/share/user/62785401268</t>
    <phoneticPr fontId="1" type="noConversion" alignment="left"/>
  </si>
  <si>
    <t xml:space="preserve">李珈宁</t>
    <phoneticPr fontId="1" type="noConversion" alignment="left"/>
  </si>
  <si>
    <t xml:space="preserve">https://www.douyin.com/share/user/62432967720</t>
    <phoneticPr fontId="1" type="noConversion" alignment="left"/>
  </si>
  <si>
    <t xml:space="preserve">戴文杰:crab:大闸蟹:folded_hands:六年老店:folded_hands:</t>
    <phoneticPr fontId="1" type="noConversion" alignment="left"/>
  </si>
  <si>
    <t xml:space="preserve">https://www.douyin.com/share/user/3318457955</t>
    <phoneticPr fontId="1" type="noConversion" alignment="left"/>
  </si>
  <si>
    <t xml:space="preserve">暴躁先生:top_hat:</t>
    <phoneticPr fontId="1" type="noConversion" alignment="left"/>
  </si>
  <si>
    <t xml:space="preserve">https://www.douyin.com/share/user/57594473106</t>
    <phoneticPr fontId="1" type="noConversion" alignment="left"/>
  </si>
  <si>
    <t xml:space="preserve">大瑶同学remix</t>
    <phoneticPr fontId="1" type="noConversion" alignment="left"/>
  </si>
  <si>
    <t xml:space="preserve">https://www.douyin.com/share/user/61753394869</t>
    <phoneticPr fontId="1" type="noConversion" alignment="left"/>
  </si>
  <si>
    <t xml:space="preserve">皮卡丘不是竹鼠</t>
    <phoneticPr fontId="1" type="noConversion" alignment="left"/>
  </si>
  <si>
    <t xml:space="preserve">https://www.douyin.com/share/user/19602508655</t>
    <phoneticPr fontId="1" type="noConversion" alignment="left"/>
  </si>
  <si>
    <t xml:space="preserve">牛少</t>
    <phoneticPr fontId="1" type="noConversion" alignment="left"/>
  </si>
  <si>
    <t xml:space="preserve">https://www.douyin.com/share/user/96031745757</t>
    <phoneticPr fontId="1" type="noConversion" alignment="left"/>
  </si>
  <si>
    <t xml:space="preserve">老李很爱笑</t>
    <phoneticPr fontId="1" type="noConversion" alignment="left"/>
  </si>
  <si>
    <t xml:space="preserve">https://www.douyin.com/share/user/58641979367</t>
    <phoneticPr fontId="1" type="noConversion" alignment="left"/>
  </si>
  <si>
    <t xml:space="preserve">白十七很宠</t>
    <phoneticPr fontId="1" type="noConversion" alignment="left"/>
  </si>
  <si>
    <t xml:space="preserve">https://www.douyin.com/share/user/95986686921</t>
    <phoneticPr fontId="1" type="noConversion" alignment="left"/>
  </si>
  <si>
    <t xml:space="preserve">老三:red_heart::red_heart:</t>
    <phoneticPr fontId="1" type="noConversion" alignment="left"/>
  </si>
  <si>
    <t xml:space="preserve">https://www.douyin.com/share/user/59867300094</t>
    <phoneticPr fontId="1" type="noConversion" alignment="left"/>
  </si>
  <si>
    <t xml:space="preserve">北京第一猪王新波58</t>
    <phoneticPr fontId="1" type="noConversion" alignment="left"/>
  </si>
  <si>
    <t xml:space="preserve">https://www.douyin.com/share/user/96089245848</t>
    <phoneticPr fontId="1" type="noConversion" alignment="left"/>
  </si>
  <si>
    <t xml:space="preserve">演员邵峰</t>
    <phoneticPr fontId="1" type="noConversion" alignment="left"/>
  </si>
  <si>
    <t xml:space="preserve">https://www.douyin.com/share/user/97119269052</t>
    <phoneticPr fontId="1" type="noConversion" alignment="left"/>
  </si>
  <si>
    <t xml:space="preserve">笑傲江湖李小龙</t>
    <phoneticPr fontId="1" type="noConversion" alignment="left"/>
  </si>
  <si>
    <t xml:space="preserve">https://www.douyin.com/share/user/57667232535</t>
    <phoneticPr fontId="1" type="noConversion" alignment="left"/>
  </si>
  <si>
    <t xml:space="preserve">蜀芊芊</t>
    <phoneticPr fontId="1" type="noConversion" alignment="left"/>
  </si>
  <si>
    <t xml:space="preserve">https://www.douyin.com/share/user/62687482649</t>
    <phoneticPr fontId="1" type="noConversion" alignment="left"/>
  </si>
  <si>
    <t xml:space="preserve">大连冬冬欧巴</t>
    <phoneticPr fontId="1" type="noConversion" alignment="left"/>
  </si>
  <si>
    <t xml:space="preserve">https://www.douyin.com/share/user/74877650521</t>
    <phoneticPr fontId="1" type="noConversion" alignment="left"/>
  </si>
  <si>
    <t xml:space="preserve">娜娜～平昌</t>
    <phoneticPr fontId="1" type="noConversion" alignment="left"/>
  </si>
  <si>
    <t xml:space="preserve">https://www.douyin.com/share/user/72011428230</t>
    <phoneticPr fontId="1" type="noConversion" alignment="left"/>
  </si>
  <si>
    <t xml:space="preserve">Dora哆拉</t>
    <phoneticPr fontId="1" type="noConversion" alignment="left"/>
  </si>
  <si>
    <t xml:space="preserve">https://www.douyin.com/share/user/72325495982</t>
    <phoneticPr fontId="1" type="noConversion" alignment="left"/>
  </si>
  <si>
    <t xml:space="preserve">崔大海</t>
    <phoneticPr fontId="1" type="noConversion" alignment="left"/>
  </si>
  <si>
    <t xml:space="preserve">https://www.douyin.com/share/user/52847475356</t>
    <phoneticPr fontId="1" type="noConversion" alignment="left"/>
  </si>
  <si>
    <t xml:space="preserve">小妞呀【快乐声产线】</t>
    <phoneticPr fontId="1" type="noConversion" alignment="left"/>
  </si>
  <si>
    <t xml:space="preserve">https://www.douyin.com/share/user/57036738733</t>
    <phoneticPr fontId="1" type="noConversion" alignment="left"/>
  </si>
  <si>
    <t xml:space="preserve">无滴哥(詹师傅)</t>
    <phoneticPr fontId="1" type="noConversion" alignment="left"/>
  </si>
  <si>
    <t xml:space="preserve">https://www.douyin.com/share/user/93558053963</t>
    <phoneticPr fontId="1" type="noConversion" alignment="left"/>
  </si>
  <si>
    <t xml:space="preserve">椒一姐日常搞怪</t>
    <phoneticPr fontId="1" type="noConversion" alignment="left"/>
  </si>
  <si>
    <t xml:space="preserve">https://www.douyin.com/share/user/70858647063</t>
    <phoneticPr fontId="1" type="noConversion" alignment="left"/>
  </si>
  <si>
    <t xml:space="preserve">https://space.bilibili.com/355414907</t>
    <phoneticPr fontId="1" type="noConversion" alignment="left"/>
  </si>
  <si>
    <t xml:space="preserve">勃领兴</t>
    <phoneticPr fontId="1" type="noConversion" alignment="left"/>
  </si>
  <si>
    <t xml:space="preserve">https://space.bilibili.com/118650268</t>
    <phoneticPr fontId="1" type="noConversion" alignment="left"/>
  </si>
  <si>
    <t xml:space="preserve">哲忆_</t>
    <phoneticPr fontId="1" type="noConversion" alignment="left"/>
  </si>
  <si>
    <t xml:space="preserve">https://space.bilibili.com/86853141</t>
    <phoneticPr fontId="1" type="noConversion" alignment="left"/>
  </si>
  <si>
    <t xml:space="preserve">https://space.bilibili.com/17510830</t>
    <phoneticPr fontId="1" type="noConversion" alignment="left"/>
  </si>
  <si>
    <t xml:space="preserve">https://space.bilibili.com/435387918</t>
    <phoneticPr fontId="1" type="noConversion" alignment="left"/>
  </si>
  <si>
    <t xml:space="preserve">https://space.bilibili.com/28114396</t>
    <phoneticPr fontId="1" type="noConversion" alignment="left"/>
  </si>
  <si>
    <t xml:space="preserve">https://space.bilibili.com/24684337</t>
    <phoneticPr fontId="1" type="noConversion" alignment="left"/>
  </si>
  <si>
    <t xml:space="preserve">https://space.bilibili.com/5848380</t>
    <phoneticPr fontId="1" type="noConversion" alignment="left"/>
  </si>
  <si>
    <t xml:space="preserve">https://space.bilibili.com/491740444</t>
    <phoneticPr fontId="1" type="noConversion" alignment="left"/>
  </si>
  <si>
    <t xml:space="preserve">https://space.bilibili.com/3972844</t>
    <phoneticPr fontId="1" type="noConversion" alignment="left"/>
  </si>
  <si>
    <t xml:space="preserve">https://space.bilibili.com/25526647</t>
    <phoneticPr fontId="1" type="noConversion" alignment="left"/>
  </si>
  <si>
    <t xml:space="preserve">https://space.bilibili.com/397586748</t>
    <phoneticPr fontId="1" type="noConversion" alignment="left"/>
  </si>
  <si>
    <t xml:space="preserve">绝不挂科的雪乃</t>
    <phoneticPr fontId="1" type="noConversion" alignment="left"/>
  </si>
  <si>
    <t xml:space="preserve">https://space.bilibili.com/350895555</t>
    <phoneticPr fontId="1" type="noConversion" alignment="left"/>
  </si>
  <si>
    <t xml:space="preserve">https://space.bilibili.com/354648390</t>
    <phoneticPr fontId="1" type="noConversion" alignment="left"/>
  </si>
  <si>
    <t xml:space="preserve">https://space.bilibili.com/8363122</t>
    <phoneticPr fontId="1" type="noConversion" alignment="left"/>
  </si>
  <si>
    <t xml:space="preserve">https://space.bilibili.com/355853687</t>
    <phoneticPr fontId="1" type="noConversion" alignment="left"/>
  </si>
  <si>
    <t xml:space="preserve">傻呆木瓜</t>
    <phoneticPr fontId="1" type="noConversion" alignment="left"/>
  </si>
  <si>
    <t xml:space="preserve">https://space.bilibili.com/374553406</t>
    <phoneticPr fontId="1" type="noConversion" alignment="left"/>
  </si>
  <si>
    <t xml:space="preserve">https://space.bilibili.com/421460599</t>
    <phoneticPr fontId="1" type="noConversion" alignment="left"/>
  </si>
  <si>
    <t xml:space="preserve">https://space.bilibili.com/404192108</t>
    <phoneticPr fontId="1" type="noConversion" alignment="left"/>
  </si>
  <si>
    <t xml:space="preserve">https://space.bilibili.com/373135003</t>
    <phoneticPr fontId="1" type="noConversion" alignment="left"/>
  </si>
  <si>
    <t xml:space="preserve">https://space.bilibili.com/152249823</t>
    <phoneticPr fontId="1" type="noConversion" alignment="left"/>
  </si>
  <si>
    <t xml:space="preserve">https://space.bilibili.com/300994119</t>
    <phoneticPr fontId="1" type="noConversion" alignment="left"/>
  </si>
  <si>
    <t xml:space="preserve">亚巴拉辛巴</t>
    <phoneticPr fontId="1" type="noConversion" alignment="left"/>
  </si>
  <si>
    <t xml:space="preserve">https://space.bilibili.com/13558933</t>
    <phoneticPr fontId="1" type="noConversion" alignment="left"/>
  </si>
  <si>
    <t xml:space="preserve">-雪院星空-</t>
    <phoneticPr fontId="1" type="noConversion" alignment="left"/>
  </si>
  <si>
    <t xml:space="preserve">https://space.bilibili.com/6421869</t>
    <phoneticPr fontId="1" type="noConversion" alignment="left"/>
  </si>
  <si>
    <t xml:space="preserve">胖雪人Ozu</t>
    <phoneticPr fontId="1" type="noConversion" alignment="left"/>
  </si>
  <si>
    <t xml:space="preserve">https://space.bilibili.com/410964</t>
    <phoneticPr fontId="1" type="noConversion" alignment="left"/>
  </si>
  <si>
    <t xml:space="preserve">https://space.bilibili.com/408659669</t>
    <phoneticPr fontId="1" type="noConversion" alignment="left"/>
  </si>
  <si>
    <t xml:space="preserve">徐安琪</t>
    <phoneticPr fontId="1" type="noConversion" alignment="left"/>
  </si>
  <si>
    <t xml:space="preserve">https://space.bilibili.com/299785227</t>
    <phoneticPr fontId="1" type="noConversion" alignment="left"/>
  </si>
  <si>
    <t xml:space="preserve">https://space.bilibili.com/11441405</t>
    <phoneticPr fontId="1" type="noConversion" alignment="left"/>
  </si>
  <si>
    <t xml:space="preserve">https://space.bilibili.com/192275232</t>
    <phoneticPr fontId="1" type="noConversion" alignment="left"/>
  </si>
  <si>
    <t xml:space="preserve">https://space.bilibili.com/416481659</t>
    <phoneticPr fontId="1" type="noConversion" alignment="left"/>
  </si>
  <si>
    <t xml:space="preserve">https://space.bilibili.com/241674873</t>
    <phoneticPr fontId="1" type="noConversion" alignment="left"/>
  </si>
  <si>
    <t xml:space="preserve">窃格王拉</t>
    <phoneticPr fontId="1" type="noConversion" alignment="left"/>
  </si>
  <si>
    <t xml:space="preserve">https://space.bilibili.com/23736138</t>
    <phoneticPr fontId="1" type="noConversion" alignment="left"/>
  </si>
  <si>
    <t xml:space="preserve">熊猫工厂</t>
    <phoneticPr fontId="1" type="noConversion" alignment="left"/>
  </si>
  <si>
    <t xml:space="preserve">https://space.bilibili.com/44370948</t>
    <phoneticPr fontId="1" type="noConversion" alignment="left"/>
  </si>
  <si>
    <t xml:space="preserve">https://space.bilibili.com/11793131</t>
    <phoneticPr fontId="1" type="noConversion" alignment="left"/>
  </si>
  <si>
    <t xml:space="preserve">https://space.bilibili.com/291690740</t>
    <phoneticPr fontId="1" type="noConversion" alignment="left"/>
  </si>
  <si>
    <t xml:space="preserve">婷婷家的doge</t>
    <phoneticPr fontId="1" type="noConversion" alignment="left"/>
  </si>
  <si>
    <t xml:space="preserve">多巴安工作室</t>
    <phoneticPr fontId="1" type="noConversion" alignment="left"/>
  </si>
  <si>
    <t xml:space="preserve">https://space.bilibili.com/25629038</t>
    <phoneticPr fontId="1" type="noConversion" alignment="left"/>
  </si>
  <si>
    <t xml:space="preserve">刘雅乐_</t>
    <phoneticPr fontId="1" type="noConversion" alignment="left"/>
  </si>
  <si>
    <t xml:space="preserve">戏精牡丹</t>
    <phoneticPr fontId="1" type="noConversion" alignment="left"/>
  </si>
  <si>
    <t xml:space="preserve">海皇Swell</t>
    <phoneticPr fontId="1" type="noConversion" alignment="left"/>
  </si>
  <si>
    <t xml:space="preserve">https://space.bilibili.com/178029850</t>
    <phoneticPr fontId="1" type="noConversion" alignment="left"/>
  </si>
  <si>
    <t xml:space="preserve">ONE囧</t>
    <phoneticPr fontId="1" type="noConversion" alignment="left"/>
  </si>
  <si>
    <t xml:space="preserve">https://space.bilibili.com/38189807</t>
    <phoneticPr fontId="1" type="noConversion" alignment="left"/>
  </si>
  <si>
    <t xml:space="preserve">我是陈三岁呀陈三岁</t>
    <phoneticPr fontId="1" type="noConversion" alignment="left"/>
  </si>
  <si>
    <t xml:space="preserve">矮乐多Aliga</t>
    <phoneticPr fontId="1" type="noConversion" alignment="left"/>
  </si>
  <si>
    <t xml:space="preserve">JR大帅B</t>
    <phoneticPr fontId="1" type="noConversion" alignment="left"/>
  </si>
  <si>
    <t xml:space="preserve">德井青空-official</t>
    <phoneticPr fontId="1" type="noConversion" alignment="left"/>
  </si>
  <si>
    <t xml:space="preserve">宫口老师</t>
    <phoneticPr fontId="1" type="noConversion" alignment="left"/>
  </si>
  <si>
    <t xml:space="preserve">还有一天就放假了</t>
    <phoneticPr fontId="1" type="noConversion" alignment="left"/>
  </si>
  <si>
    <t xml:space="preserve">张雨剑</t>
    <phoneticPr fontId="1" type="noConversion" alignment="left"/>
  </si>
  <si>
    <t xml:space="preserve">https://space.bilibili.com/29063942</t>
    <phoneticPr fontId="1" type="noConversion" alignment="left"/>
  </si>
  <si>
    <t xml:space="preserve">诺泽一</t>
    <phoneticPr fontId="1" type="noConversion" alignment="left"/>
  </si>
  <si>
    <t xml:space="preserve">白菜998</t>
    <phoneticPr fontId="1" type="noConversion" alignment="left"/>
  </si>
  <si>
    <t xml:space="preserve">https://space.bilibili.com/12796319</t>
    <phoneticPr fontId="1" type="noConversion" alignment="left"/>
  </si>
  <si>
    <t xml:space="preserve">传递快乐的逗比</t>
    <phoneticPr fontId="1" type="noConversion" alignment="left"/>
  </si>
  <si>
    <t xml:space="preserve">松浦文哉-SPWZ社長-</t>
    <phoneticPr fontId="1" type="noConversion" alignment="left"/>
  </si>
  <si>
    <t xml:space="preserve">李如儒也是李蠕蠕</t>
    <phoneticPr fontId="1" type="noConversion" alignment="left"/>
  </si>
  <si>
    <t xml:space="preserve">小花MEME</t>
    <phoneticPr fontId="1" type="noConversion" alignment="left"/>
  </si>
  <si>
    <t xml:space="preserve">https://space.bilibili.com/275203073</t>
    <phoneticPr fontId="1" type="noConversion" alignment="left"/>
  </si>
  <si>
    <t xml:space="preserve">旧年货</t>
    <phoneticPr fontId="1" type="noConversion" alignment="left"/>
  </si>
  <si>
    <t xml:space="preserve">https://space.bilibili.com/6504895</t>
    <phoneticPr fontId="1" type="noConversion" alignment="left"/>
  </si>
  <si>
    <t xml:space="preserve">https://space.bilibili.com/59905809</t>
    <phoneticPr fontId="1" type="noConversion" alignment="left"/>
  </si>
  <si>
    <t xml:space="preserve">https://space.bilibili.com/106891022</t>
    <phoneticPr fontId="1" type="noConversion" alignment="left"/>
  </si>
  <si>
    <t xml:space="preserve">搞笑的鹿月君</t>
    <phoneticPr fontId="1" type="noConversion" alignment="left"/>
  </si>
  <si>
    <t xml:space="preserve">https://space.bilibili.com/15325310</t>
    <phoneticPr fontId="1" type="noConversion" alignment="left"/>
  </si>
  <si>
    <t xml:space="preserve">https://space.bilibili.com/369266637</t>
    <phoneticPr fontId="1" type="noConversion" alignment="left"/>
  </si>
  <si>
    <t xml:space="preserve">https://space.bilibili.com/14619951</t>
    <phoneticPr fontId="1" type="noConversion" alignment="left"/>
  </si>
  <si>
    <t xml:space="preserve">https://space.bilibili.com/439350656</t>
    <phoneticPr fontId="1" type="noConversion" alignment="left"/>
  </si>
  <si>
    <t xml:space="preserve">苏曼日语</t>
    <phoneticPr fontId="1" type="noConversion" alignment="left"/>
  </si>
  <si>
    <t xml:space="preserve">爱吃仙贝的小猪</t>
    <phoneticPr fontId="1" type="noConversion" alignment="left"/>
  </si>
  <si>
    <t xml:space="preserve">别做一只猫</t>
    <phoneticPr fontId="1" type="noConversion" alignment="left"/>
  </si>
  <si>
    <t xml:space="preserve">https://space.bilibili.com/554919389</t>
    <phoneticPr fontId="1" type="noConversion" alignment="left"/>
  </si>
  <si>
    <t xml:space="preserve">Oneder弯的</t>
    <phoneticPr fontId="1" type="noConversion" alignment="left"/>
  </si>
  <si>
    <t xml:space="preserve">https://space.bilibili.com/32758016</t>
    <phoneticPr fontId="1" type="noConversion" alignment="left"/>
  </si>
  <si>
    <t xml:space="preserve">https://space.bilibili.com/225958948</t>
    <phoneticPr fontId="1" type="noConversion" alignment="left"/>
  </si>
  <si>
    <t xml:space="preserve">https://space.bilibili.com/256237759</t>
    <phoneticPr fontId="1" type="noConversion" alignment="left"/>
  </si>
  <si>
    <t xml:space="preserve">https://space.bilibili.com/24887038</t>
    <phoneticPr fontId="1" type="noConversion" alignment="left"/>
  </si>
  <si>
    <t xml:space="preserve">https://space.bilibili.com/99891239</t>
    <phoneticPr fontId="1" type="noConversion" alignment="left"/>
  </si>
  <si>
    <t xml:space="preserve">https://space.bilibili.com/36962781</t>
    <phoneticPr fontId="1" type="noConversion" alignment="left"/>
  </si>
  <si>
    <t xml:space="preserve">https://space.bilibili.com/25314939</t>
    <phoneticPr fontId="1" type="noConversion" alignment="left"/>
  </si>
  <si>
    <t xml:space="preserve">https://space.bilibili.com/10491493</t>
    <phoneticPr fontId="1" type="noConversion" alignment="left"/>
  </si>
  <si>
    <t xml:space="preserve">https://space.bilibili.com/471764956</t>
    <phoneticPr fontId="1" type="noConversion" alignment="left"/>
  </si>
  <si>
    <t xml:space="preserve">https://space.bilibili.com/340323340</t>
    <phoneticPr fontId="1" type="noConversion" alignment="left"/>
  </si>
  <si>
    <t xml:space="preserve">https://space.bilibili.com/60119054</t>
    <phoneticPr fontId="1" type="noConversion" alignment="left"/>
  </si>
  <si>
    <t xml:space="preserve">https://space.bilibili.com/2948981</t>
    <phoneticPr fontId="1" type="noConversion" alignment="left"/>
  </si>
  <si>
    <t xml:space="preserve">https://space.bilibili.com/122587586</t>
    <phoneticPr fontId="1" type="noConversion" alignment="left"/>
  </si>
  <si>
    <t xml:space="preserve">https://space.bilibili.com/13205124</t>
    <phoneticPr fontId="1" type="noConversion" alignment="left"/>
  </si>
  <si>
    <t xml:space="preserve">https://space.bilibili.com/507930019</t>
    <phoneticPr fontId="1" type="noConversion" alignment="left"/>
  </si>
  <si>
    <t xml:space="preserve">https://space.bilibili.com/89338806</t>
    <phoneticPr fontId="1" type="noConversion" alignment="left"/>
  </si>
  <si>
    <t xml:space="preserve">猫猫村长</t>
    <phoneticPr fontId="1" type="noConversion" alignment="left"/>
  </si>
  <si>
    <t xml:space="preserve">https://space.bilibili.com/4397552</t>
    <phoneticPr fontId="1" type="noConversion" alignment="left"/>
  </si>
  <si>
    <t xml:space="preserve">https://space.bilibili.com/283901</t>
    <phoneticPr fontId="1" type="noConversion" alignment="left"/>
  </si>
  <si>
    <t xml:space="preserve">https://space.bilibili.com/387905253</t>
    <phoneticPr fontId="1" type="noConversion" alignment="left"/>
  </si>
  <si>
    <t xml:space="preserve">https://space.bilibili.com/480399397</t>
    <phoneticPr fontId="1" type="noConversion" alignment="left"/>
  </si>
  <si>
    <t xml:space="preserve">https://space.bilibili.com/2986310</t>
    <phoneticPr fontId="1" type="noConversion" alignment="left"/>
  </si>
  <si>
    <t xml:space="preserve">https://space.bilibili.com/449825072</t>
    <phoneticPr fontId="1" type="noConversion" alignment="left"/>
  </si>
  <si>
    <t xml:space="preserve">https://space.bilibili.com/2828592</t>
    <phoneticPr fontId="1" type="noConversion" alignment="left"/>
  </si>
  <si>
    <t xml:space="preserve">https://space.bilibili.com/50991285</t>
    <phoneticPr fontId="1" type="noConversion" alignment="left"/>
  </si>
  <si>
    <t xml:space="preserve">https://space.bilibili.com/179946224</t>
    <phoneticPr fontId="1" type="noConversion" alignment="left"/>
  </si>
  <si>
    <t xml:space="preserve">https://space.bilibili.com/319829493</t>
    <phoneticPr fontId="1" type="noConversion" alignment="left"/>
  </si>
  <si>
    <t xml:space="preserve">https://space.bilibili.com/361455282</t>
    <phoneticPr fontId="1" type="noConversion" alignment="left"/>
  </si>
  <si>
    <t xml:space="preserve">https://space.bilibili.com/383349900</t>
    <phoneticPr fontId="1" type="noConversion" alignment="left"/>
  </si>
  <si>
    <t xml:space="preserve">非酋难以偷渡</t>
    <phoneticPr fontId="1" type="noConversion" alignment="left"/>
  </si>
  <si>
    <t xml:space="preserve">https://space.bilibili.com/362519421</t>
    <phoneticPr fontId="1" type="noConversion" alignment="left"/>
  </si>
  <si>
    <t xml:space="preserve">https://space.bilibili.com/28278842</t>
    <phoneticPr fontId="1" type="noConversion" alignment="left"/>
  </si>
  <si>
    <t xml:space="preserve">ReM丶碎梦</t>
    <phoneticPr fontId="1" type="noConversion" alignment="left"/>
  </si>
  <si>
    <t xml:space="preserve">https://space.bilibili.com/10291126</t>
    <phoneticPr fontId="1" type="noConversion" alignment="left"/>
  </si>
  <si>
    <t xml:space="preserve">半泽和莉娜</t>
    <phoneticPr fontId="1" type="noConversion" alignment="left"/>
  </si>
  <si>
    <t xml:space="preserve">https://space.bilibili.com/1506849</t>
    <phoneticPr fontId="1" type="noConversion" alignment="left"/>
  </si>
  <si>
    <t xml:space="preserve">https://space.bilibili.com/86189789</t>
    <phoneticPr fontId="1" type="noConversion" alignment="left"/>
  </si>
  <si>
    <t xml:space="preserve">https://space.bilibili.com/39148391</t>
    <phoneticPr fontId="1" type="noConversion" alignment="left"/>
  </si>
  <si>
    <t xml:space="preserve">https://space.bilibili.com/226243718</t>
    <phoneticPr fontId="1" type="noConversion" alignment="left"/>
  </si>
  <si>
    <t xml:space="preserve">食人霸王花丶</t>
    <phoneticPr fontId="1" type="noConversion" alignment="left"/>
  </si>
  <si>
    <t xml:space="preserve">https://space.bilibili.com/505202375</t>
    <phoneticPr fontId="1" type="noConversion" alignment="left"/>
  </si>
  <si>
    <t xml:space="preserve">https://space.bilibili.com/285499073</t>
    <phoneticPr fontId="1" type="noConversion" alignment="left"/>
  </si>
  <si>
    <t xml:space="preserve">https://space.bilibili.com/484269616</t>
    <phoneticPr fontId="1" type="noConversion" alignment="left"/>
  </si>
  <si>
    <t xml:space="preserve">https://space.bilibili.com/477789438</t>
    <phoneticPr fontId="1" type="noConversion" alignment="left"/>
  </si>
  <si>
    <t xml:space="preserve">https://space.bilibili.com/2283296</t>
    <phoneticPr fontId="1" type="noConversion" alignment="left"/>
  </si>
  <si>
    <t xml:space="preserve">https://space.bilibili.com/403213711</t>
    <phoneticPr fontId="1" type="noConversion" alignment="left"/>
  </si>
  <si>
    <t xml:space="preserve">https://space.bilibili.com/224667571</t>
    <phoneticPr fontId="1" type="noConversion" alignment="left"/>
  </si>
  <si>
    <t xml:space="preserve">https://space.bilibili.com/89623</t>
    <phoneticPr fontId="1" type="noConversion" alignment="left"/>
  </si>
  <si>
    <t xml:space="preserve">https://space.bilibili.com/269914024</t>
    <phoneticPr fontId="1" type="noConversion" alignment="left"/>
  </si>
  <si>
    <t xml:space="preserve">https://space.bilibili.com/92814284</t>
    <phoneticPr fontId="1" type="noConversion" alignment="left"/>
  </si>
  <si>
    <t xml:space="preserve">https://space.bilibili.com/392125590</t>
    <phoneticPr fontId="1" type="noConversion" alignment="left"/>
  </si>
  <si>
    <t xml:space="preserve">https://space.bilibili.com/42448991</t>
    <phoneticPr fontId="1" type="noConversion" alignment="left"/>
  </si>
  <si>
    <t xml:space="preserve">https://space.bilibili.com/2019839</t>
    <phoneticPr fontId="1" type="noConversion" alignment="left"/>
  </si>
  <si>
    <t xml:space="preserve">https://space.bilibili.com/23476476</t>
    <phoneticPr fontId="1" type="noConversion" alignment="left"/>
  </si>
  <si>
    <t xml:space="preserve">笑点组长</t>
    <phoneticPr fontId="1" type="noConversion" alignment="left"/>
  </si>
  <si>
    <t xml:space="preserve">https://space.bilibili.com/179114097</t>
    <phoneticPr fontId="1" type="noConversion" alignment="left"/>
  </si>
  <si>
    <t xml:space="preserve">https://space.bilibili.com/96578287</t>
    <phoneticPr fontId="1" type="noConversion" alignment="left"/>
  </si>
  <si>
    <t xml:space="preserve">https://space.bilibili.com/232539502</t>
    <phoneticPr fontId="1" type="noConversion" alignment="left"/>
  </si>
  <si>
    <t xml:space="preserve">https://space.bilibili.com/393591323</t>
    <phoneticPr fontId="1" type="noConversion" alignment="left"/>
  </si>
  <si>
    <t xml:space="preserve">https://space.bilibili.com/9863222</t>
    <phoneticPr fontId="1" type="noConversion" alignment="left"/>
  </si>
  <si>
    <t xml:space="preserve">https://space.bilibili.com/39735082</t>
    <phoneticPr fontId="1" type="noConversion" alignment="left"/>
  </si>
  <si>
    <t xml:space="preserve">https://space.bilibili.com/278462087</t>
    <phoneticPr fontId="1" type="noConversion" alignment="left"/>
  </si>
  <si>
    <t xml:space="preserve">https://space.bilibili.com/386605853</t>
    <phoneticPr fontId="1" type="noConversion" alignment="left"/>
  </si>
  <si>
    <t xml:space="preserve">https://space.bilibili.com/95297583</t>
    <phoneticPr fontId="1" type="noConversion" alignment="left"/>
  </si>
  <si>
    <t xml:space="preserve">https://space.bilibili.com/7064298</t>
    <phoneticPr fontId="1" type="noConversion" alignment="left"/>
  </si>
  <si>
    <t xml:space="preserve">https://space.bilibili.com/25333161</t>
    <phoneticPr fontId="1" type="noConversion" alignment="left"/>
  </si>
  <si>
    <t xml:space="preserve">https://space.bilibili.com/60116665</t>
    <phoneticPr fontId="1" type="noConversion" alignment="left"/>
  </si>
  <si>
    <t xml:space="preserve">https://space.bilibili.com/248907105</t>
    <phoneticPr fontId="1" type="noConversion" alignment="left"/>
  </si>
  <si>
    <t xml:space="preserve">https://space.bilibili.com/313579977</t>
    <phoneticPr fontId="1" type="noConversion" alignment="left"/>
  </si>
  <si>
    <t xml:space="preserve">https://space.bilibili.com/16022714</t>
    <phoneticPr fontId="1" type="noConversion" alignment="left"/>
  </si>
  <si>
    <t xml:space="preserve">https://space.bilibili.com/25623387</t>
    <phoneticPr fontId="1" type="noConversion" alignment="left"/>
  </si>
  <si>
    <t xml:space="preserve">https://space.bilibili.com/35886076</t>
    <phoneticPr fontId="1" type="noConversion" alignment="left"/>
  </si>
  <si>
    <r>
      <rPr>
        <rFont val="Microsoft YaHei"/>
        <sz val="10.0"/>
        <color rgb="FF000000"/>
      </rPr>
      <t xml:space="preserve">刘妍</t>
    </r>
    <phoneticPr fontId="1" type="noConversion" alignment="left"/>
  </si>
  <si>
    <t xml:space="preserve">https://space.bilibili.com/3107400</t>
    <phoneticPr fontId="1" type="noConversion" alignment="left"/>
  </si>
  <si>
    <t xml:space="preserve">https://space.bilibili.com/6253350</t>
    <phoneticPr fontId="1" type="noConversion" alignment="left"/>
  </si>
  <si>
    <t xml:space="preserve">https://space.bilibili.com/480278230</t>
    <phoneticPr fontId="1" type="noConversion" alignment="left"/>
  </si>
  <si>
    <t xml:space="preserve">红烧猫头嘤的人真剑灵</t>
    <phoneticPr fontId="1" type="noConversion" alignment="left"/>
  </si>
  <si>
    <t xml:space="preserve">https://space.bilibili.com/412139042</t>
    <phoneticPr fontId="1" type="noConversion" alignment="left"/>
  </si>
  <si>
    <t xml:space="preserve">黑火娱乐</t>
    <phoneticPr fontId="1" type="noConversion" alignment="left"/>
  </si>
  <si>
    <t xml:space="preserve">https://space.bilibili.com/313582959</t>
    <phoneticPr fontId="1" type="noConversion" alignment="left"/>
  </si>
  <si>
    <t xml:space="preserve">https://space.bilibili.com/8544715</t>
    <phoneticPr fontId="1" type="noConversion" alignment="left"/>
  </si>
  <si>
    <t xml:space="preserve">https://space.bilibili.com/755999</t>
    <phoneticPr fontId="1" type="noConversion" alignment="left"/>
  </si>
  <si>
    <t xml:space="preserve">https://space.bilibili.com/100833384</t>
    <phoneticPr fontId="1" type="noConversion" alignment="left"/>
  </si>
  <si>
    <t xml:space="preserve">https://space.bilibili.com/97240074</t>
    <phoneticPr fontId="1" type="noConversion" alignment="left"/>
  </si>
  <si>
    <t xml:space="preserve">GMH十三</t>
    <phoneticPr fontId="1" type="noConversion" alignment="left"/>
  </si>
  <si>
    <t xml:space="preserve">https://space.bilibili.com/405986040</t>
    <phoneticPr fontId="1" type="noConversion" alignment="left"/>
  </si>
  <si>
    <t xml:space="preserve">一营营长何书桓</t>
    <phoneticPr fontId="1" type="noConversion" alignment="left"/>
  </si>
  <si>
    <t xml:space="preserve">https://space.bilibili.com/277622877</t>
    <phoneticPr fontId="1" type="noConversion" alignment="left"/>
  </si>
  <si>
    <t xml:space="preserve">https://space.bilibili.com/83490576</t>
    <phoneticPr fontId="1" type="noConversion" alignment="left"/>
  </si>
  <si>
    <t xml:space="preserve">YINJIEi</t>
    <phoneticPr fontId="1" type="noConversion" alignment="left"/>
  </si>
  <si>
    <t xml:space="preserve">https://space.bilibili.com/289847870</t>
    <phoneticPr fontId="1" type="noConversion" alignment="left"/>
  </si>
  <si>
    <t xml:space="preserve">https://space.bilibili.com/25729281</t>
    <phoneticPr fontId="1" type="noConversion" alignment="left"/>
  </si>
  <si>
    <t xml:space="preserve">https://space.bilibili.com/70898159</t>
    <phoneticPr fontId="1" type="noConversion" alignment="left"/>
  </si>
  <si>
    <t xml:space="preserve">https://space.bilibili.com/6636705</t>
    <phoneticPr fontId="1" type="noConversion" alignment="left"/>
  </si>
  <si>
    <t xml:space="preserve">https://space.bilibili.com/2665020</t>
    <phoneticPr fontId="1" type="noConversion" alignment="left"/>
  </si>
  <si>
    <t xml:space="preserve">https://space.bilibili.com/474802557</t>
    <phoneticPr fontId="1" type="noConversion" alignment="left"/>
  </si>
  <si>
    <t xml:space="preserve">https://space.bilibili.com/175087044</t>
    <phoneticPr fontId="1" type="noConversion" alignment="left"/>
  </si>
  <si>
    <t xml:space="preserve">https://space.bilibili.com/275887219</t>
    <phoneticPr fontId="1" type="noConversion" alignment="left"/>
  </si>
  <si>
    <t xml:space="preserve">https://space.bilibili.com/548824</t>
    <phoneticPr fontId="1" type="noConversion" alignment="left"/>
  </si>
  <si>
    <t xml:space="preserve">可爱の大白兔</t>
    <phoneticPr fontId="1" type="noConversion" alignment="left"/>
  </si>
  <si>
    <t xml:space="preserve">https://space.bilibili.com/20752487</t>
    <phoneticPr fontId="1" type="noConversion" alignment="left"/>
  </si>
  <si>
    <t xml:space="preserve">https://space.bilibili.com/8111051</t>
    <phoneticPr fontId="1" type="noConversion" alignment="left"/>
  </si>
  <si>
    <t xml:space="preserve">https://space.bilibili.com/13430593</t>
    <phoneticPr fontId="1" type="noConversion" alignment="left"/>
  </si>
  <si>
    <t xml:space="preserve">https://space.bilibili.com/133064005</t>
    <phoneticPr fontId="1" type="noConversion" alignment="left"/>
  </si>
  <si>
    <t xml:space="preserve">https://space.bilibili.com/22174411</t>
    <phoneticPr fontId="1" type="noConversion" alignment="left"/>
  </si>
  <si>
    <t xml:space="preserve">https://space.bilibili.com/87445081</t>
    <phoneticPr fontId="1" type="noConversion" alignment="left"/>
  </si>
  <si>
    <t xml:space="preserve">https://space.bilibili.com/505935292</t>
    <phoneticPr fontId="1" type="noConversion" alignment="left"/>
  </si>
  <si>
    <t xml:space="preserve">https://space.bilibili.com/8027380</t>
    <phoneticPr fontId="1" type="noConversion" alignment="left"/>
  </si>
  <si>
    <t xml:space="preserve">https://space.bilibili.com/16936651</t>
    <phoneticPr fontId="1" type="noConversion" alignment="left"/>
  </si>
  <si>
    <t xml:space="preserve">蓝星人-ET</t>
    <phoneticPr fontId="1" type="noConversion" alignment="left"/>
  </si>
  <si>
    <t xml:space="preserve">https://space.bilibili.com/47224192</t>
    <phoneticPr fontId="1" type="noConversion" alignment="left"/>
  </si>
  <si>
    <t xml:space="preserve">https://space.bilibili.com/430926487</t>
    <phoneticPr fontId="1" type="noConversion" alignment="left"/>
  </si>
  <si>
    <t xml:space="preserve">https://space.bilibili.com/23995656</t>
    <phoneticPr fontId="1" type="noConversion" alignment="left"/>
  </si>
  <si>
    <t xml:space="preserve">https://space.bilibili.com/398597377</t>
    <phoneticPr fontId="1" type="noConversion" alignment="left"/>
  </si>
  <si>
    <t xml:space="preserve">https://space.bilibili.com/406745134</t>
    <phoneticPr fontId="1" type="noConversion" alignment="left"/>
  </si>
  <si>
    <t xml:space="preserve">https://space.bilibili.com/316839927</t>
    <phoneticPr fontId="1" type="noConversion" alignment="left"/>
  </si>
  <si>
    <t xml:space="preserve">走来走去的凉稀饭</t>
    <phoneticPr fontId="1" type="noConversion" alignment="left"/>
  </si>
  <si>
    <t xml:space="preserve">https://space.bilibili.com/13756738</t>
    <phoneticPr fontId="1" type="noConversion" alignment="left"/>
  </si>
  <si>
    <t xml:space="preserve">https://space.bilibili.com/479450657</t>
    <phoneticPr fontId="1" type="noConversion" alignment="left"/>
  </si>
  <si>
    <t xml:space="preserve">https://space.bilibili.com/8045823</t>
    <phoneticPr fontId="1" type="noConversion" alignment="left"/>
  </si>
  <si>
    <t xml:space="preserve">https://space.bilibili.com/403441180</t>
    <phoneticPr fontId="1" type="noConversion" alignment="left"/>
  </si>
  <si>
    <t xml:space="preserve">https://space.bilibili.com/2569723</t>
    <phoneticPr fontId="1" type="noConversion" alignment="left"/>
  </si>
  <si>
    <r>
      <rPr>
        <rFont val="Arial"/>
        <sz val="10.0"/>
        <color rgb="FF112233"/>
        <b val="true"/>
      </rPr>
      <t xml:space="preserve">填写说明：【入驻+激活+发文】sheet完全包含【已发文+激活】sheet
当作者从已入驻到已发文之后，在【已发文+激活】sheet中额外粘贴一行													</t>
    </r>
    <phoneticPr fontId="1" type="noConversion" alignment="left"/>
  </si>
  <si>
    <r>
      <rPr>
        <rFont val="Arial"/>
        <sz val="10.0"/>
        <color rgb="FF112233"/>
        <b val="true"/>
      </rPr>
      <t xml:space="preserve">拉新BB</t>
    </r>
    <phoneticPr fontId="1" type="noConversion" alignment="left"/>
  </si>
  <si>
    <r>
      <rPr>
        <rFont val="Arial"/>
        <sz val="10.0"/>
        <color rgb="FF112233"/>
        <b val="true"/>
      </rPr>
      <t xml:space="preserve">MEDIA ID</t>
    </r>
    <phoneticPr fontId="1" type="noConversion" alignment="left"/>
  </si>
  <si>
    <r>
      <rPr>
        <rFont val="SimSun"/>
        <sz val="11.0"/>
        <color rgb="FF000000"/>
      </rPr>
      <t xml:space="preserve">Spartan104</t>
    </r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</si>
  <si>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https://space.bilibili.com/324996</t>
    </r>
    <phoneticPr fontId="1" type="noConversion" alignment="left"/>
  </si>
  <si>
    <r>
      <rPr>
        <rFont val="Microsoft YaHei"/>
        <sz val="10.0"/>
        <color rgb="FF000000"/>
      </rPr>
      <t xml:space="preserve">1001011926748</t>
    </r>
    <phoneticPr fontId="1" type="noConversion" alignment="left"/>
  </si>
  <si>
    <r>
      <rPr>
        <rFont val="Helvetica Neue For Number"/>
        <sz val="10.0"/>
        <color rgb="FF595959"/>
      </rPr>
      <t xml:space="preserve">1001011939389</t>
    </r>
    <phoneticPr fontId="1" type="noConversion" alignment="left"/>
  </si>
  <si>
    <r>
      <rPr>
        <rFont val="SimSun"/>
        <sz val="11.0"/>
        <color rgb="FF000000"/>
      </rPr>
      <t xml:space="preserve">陆一鸣</t>
    </r>
    <phoneticPr fontId="1" type="noConversion" alignment="left"/>
  </si>
  <si>
    <r>
      <rPr>
        <rFont val="等线"/>
        <sz val="12.0"/>
        <color rgb="FF000000"/>
      </rPr>
      <t xml:space="preserve">小凯boy</t>
    </r>
    <phoneticPr fontId="1" type="noConversion" alignment="left"/>
  </si>
  <si>
    <r>
      <rPr>
        <rFont val="Helvetica Neue For Number"/>
        <sz val="10.0"/>
        <color rgb="FF595959"/>
      </rPr>
      <t xml:space="preserve">1001006938214</t>
    </r>
    <phoneticPr fontId="1" type="noConversion" alignment="left"/>
  </si>
  <si>
    <r>
      <rPr>
        <rFont val="SimSun"/>
        <sz val="11.0"/>
        <color rgb="FF0000FF"/>
        <u val="single"/>
      </rPr>
      <t xml:space="preserve">https://space.bilibili.com/9408789</t>
    </r>
    <phoneticPr fontId="1" type="noConversion" alignment="left"/>
  </si>
  <si>
    <r>
      <rPr>
        <rFont val="SimSun"/>
        <sz val="11.0"/>
        <color rgb="FF000000"/>
      </rPr>
      <t xml:space="preserve">小阿姨开开</t>
    </r>
    <phoneticPr fontId="1" type="noConversion" alignment="left"/>
  </si>
  <si>
    <r>
      <rPr>
        <rFont val="Helvetica Neue For Number"/>
        <sz val="10.0"/>
        <color rgb="FF595959"/>
      </rPr>
      <t xml:space="preserve">1001011964585</t>
    </r>
    <phoneticPr fontId="1" type="noConversion" alignment="left"/>
  </si>
  <si>
    <t xml:space="preserve">一只酸菜魚</t>
    <phoneticPr fontId="1" type="noConversion" alignment="left"/>
  </si>
  <si>
    <t xml:space="preserve">1001011955368</t>
    <phoneticPr fontId="1" type="noConversion" alignment="left"/>
  </si>
  <si>
    <t xml:space="preserve">18809509</t>
    <phoneticPr fontId="1" type="noConversion" alignment="left"/>
  </si>
  <si>
    <t xml:space="preserve">18920339</t>
    <phoneticPr fontId="1" type="noConversion" alignment="left"/>
  </si>
  <si>
    <t xml:space="preserve">小花MEMES</t>
    <phoneticPr fontId="1" type="noConversion" alignment="left"/>
  </si>
  <si>
    <t xml:space="preserve">拉新BB</t>
    <phoneticPr fontId="1" type="noConversion" alignment="left"/>
  </si>
  <si>
    <t xml:space="preserve">mid</t>
    <phoneticPr fontId="1" type="noConversion" alignment="left"/>
  </si>
  <si>
    <t xml:space="preserve">陆一鸣</t>
    <phoneticPr fontId="1" type="noConversion" alignment="left"/>
  </si>
  <si>
    <r>
      <rPr>
        <rFont val="Microsoft YaHei"/>
        <sz val="10.0"/>
        <color rgb="FF000000"/>
      </rPr>
      <t xml:space="preserve">卜仔是也</t>
    </r>
    <phoneticPr fontId="1" type="noConversion" alignment="left"/>
  </si>
  <si>
    <t xml:space="preserve">1977563938</t>
    <phoneticPr fontId="1" type="noConversion" alignment="left"/>
  </si>
  <si>
    <r>
      <rPr>
        <rFont val="Microsoft YaHei"/>
        <sz val="10.0"/>
        <color rgb="FF000000"/>
      </rPr>
      <t xml:space="preserve">爆笑原创</t>
    </r>
    <phoneticPr fontId="1" type="noConversion" alignment="left"/>
  </si>
  <si>
    <r>
      <rPr>
        <rFont val="Microsoft YaHei"/>
        <sz val="10.0"/>
        <color rgb="FF000000"/>
      </rPr>
      <t xml:space="preserve">多巴安工作室</t>
    </r>
    <phoneticPr fontId="1" type="noConversion" alignment="left"/>
  </si>
  <si>
    <r>
      <rPr>
        <rFont val="Microsoft YaHei"/>
        <sz val="10.0"/>
        <color rgb="FF000000"/>
      </rPr>
      <t xml:space="preserve">25629038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</si>
  <si>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https://space.bilibili.com/25629038</t>
    </r>
    <phoneticPr fontId="1" type="noConversion" alignment="left"/>
  </si>
  <si>
    <r>
      <rPr>
        <rFont val="Microsoft YaHei"/>
        <sz val="10.0"/>
        <color rgb="FF000000"/>
      </rPr>
      <t xml:space="preserve">5210677</t>
    </r>
    <phoneticPr fontId="1" type="noConversion" alignment="left"/>
  </si>
  <si>
    <r>
      <rPr>
        <rFont val="SimSun"/>
        <sz val="11.0"/>
        <color rgb="FF000000"/>
      </rPr>
      <t xml:space="preserve">常州智控教育</t>
    </r>
    <phoneticPr fontId="1" type="noConversion" alignment="left"/>
  </si>
  <si>
    <t xml:space="preserve">常州智控教育PLC培训</t>
    <phoneticPr fontId="1" type="noConversion" alignment="left"/>
  </si>
  <si>
    <r>
      <rPr>
        <rFont val="Arial"/>
        <sz val="10.0"/>
        <color rgb="FF112233"/>
        <b val="true"/>
      </rPr>
      <t xml:space="preserve">1001004478291</t>
    </r>
    <phoneticPr fontId="1" type="noConversion" alignment="left"/>
  </si>
  <si>
    <r>
      <rPr>
        <rFont val="SimSun"/>
        <sz val="11.0"/>
        <color rgb="FF000000"/>
      </rPr>
      <t xml:space="preserve">宋雨欣</t>
    </r>
    <phoneticPr fontId="1" type="noConversion" alignment="left"/>
  </si>
  <si>
    <r>
      <rPr>
        <rFont val="Microsoft YaHei"/>
        <sz val="10.0"/>
        <color rgb="FF000000"/>
      </rPr>
      <t xml:space="preserve">1001005195346</t>
    </r>
    <phoneticPr fontId="1" type="noConversion" alignment="left"/>
  </si>
</sst>
</file>

<file path=xl/styles.xml><?xml version="1.0" encoding="utf-8"?>
<style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numFmts count="7">
    <numFmt numFmtId="164" formatCode="0.0%"/>
    <numFmt numFmtId="165" formatCode="0_ "/>
    <numFmt numFmtId="166" formatCode="yyyy&quot;.&quot;m&quot;.&quot;d"/>
    <numFmt numFmtId="167" formatCode="0_);[Red]\(0\)"/>
    <numFmt numFmtId="168" formatCode="0_);[Red](0)"/>
    <numFmt numFmtId="169" formatCode="m&quot;月&quot;d&quot;日&quot;;@"/>
    <numFmt numFmtId="170" formatCode="0.00_ "/>
  </numFmts>
  <fonts count="43">
    <font>
      <sz val="12.0"/>
      <color theme="1"/>
      <name val="宋体"/>
      <charset val="134"/>
      <scheme val="minor"/>
    </font>
    <font>
      <sz val="12.0"/>
      <color theme="1"/>
      <name val="微软雅黑"/>
      <charset val="134"/>
    </font>
    <font>
      <sz val="12.0"/>
      <color theme="1"/>
      <name val="华文仿宋"/>
      <charset val="134"/>
    </font>
    <font>
      <sz val="12.0"/>
      <color theme="1"/>
      <name val="华文楷体"/>
      <charset val="134"/>
    </font>
    <font>
      <sz val="12.0"/>
      <color theme="1"/>
      <name val="华文宋体"/>
      <charset val="134"/>
    </font>
    <font>
      <sz val="12.0"/>
      <color theme="1"/>
      <name val="Arial"/>
      <family val="2"/>
    </font>
    <font>
      <sz val="12.0"/>
      <color theme="1"/>
      <name val="Comic Sans MS"/>
      <family val="4"/>
    </font>
    <font>
      <sz val="12.0"/>
      <color theme="1"/>
      <name val="Courier New"/>
      <family val="3"/>
    </font>
    <font>
      <sz val="12.0"/>
      <color theme="1"/>
      <name val="Georgia"/>
      <family val="1"/>
    </font>
    <font>
      <sz val="12.0"/>
      <color theme="1"/>
      <name val="Impact"/>
      <family val="2"/>
    </font>
    <font>
      <sz val="12.0"/>
      <color theme="1"/>
      <name val="Times New Roman"/>
      <family val="1"/>
    </font>
    <font>
      <sz val="12.0"/>
      <color theme="1"/>
      <name val="Trebuchet MS"/>
      <family val="2"/>
    </font>
    <font>
      <sz val="12.0"/>
      <color theme="1"/>
      <name val="Verdana"/>
      <family val="2"/>
    </font>
    <font>
      <sz val="9.0"/>
      <name val="宋体"/>
      <charset val="134"/>
      <scheme val="minor"/>
    </font>
    <font>
      <name val="Helvetica Neue"/>
      <family val="0"/>
      <sz val="10.0"/>
      <color rgb="FFFFFFFF"/>
      <b val="true"/>
    </font>
    <font>
      <name val="微软雅黑"/>
      <family val="0"/>
      <sz val="10.0"/>
      <color rgb="FF000000"/>
    </font>
    <font>
      <name val="Microsoft YaHei"/>
      <family val="0"/>
      <sz val="10.0"/>
      <color rgb="FF000000"/>
    </font>
    <font>
      <name val="PingFang SC"/>
      <family val="0"/>
      <sz val="9.0"/>
      <color rgb="FF2B2B2B"/>
    </font>
    <font>
      <name val="Microsoft YaHei"/>
      <family val="0"/>
      <sz val="10.0"/>
      <color rgb="FF000000"/>
      <b val="true"/>
    </font>
    <font>
      <name val="Arial"/>
      <family val="0"/>
      <sz val="10.0"/>
      <color rgb="FF112233"/>
      <b val="true"/>
    </font>
    <font>
      <name val="宋体"/>
      <family val="0"/>
      <sz val="11.0"/>
      <color rgb="FF000000"/>
    </font>
    <font>
      <name val="Arial"/>
      <family val="0"/>
      <sz val="10.0"/>
      <color rgb="FF112233"/>
    </font>
    <font>
      <name val="SimSun"/>
      <family val="0"/>
      <sz val="11.0"/>
      <color rgb="FF0000FF"/>
      <u val="single"/>
    </font>
    <font>
      <name val="SimSun"/>
      <family val="0"/>
      <sz val="11.0"/>
      <color rgb="FF000000"/>
    </font>
    <font>
      <name val="等线"/>
      <family val="0"/>
      <sz val="12.0"/>
      <color rgb="FF000000"/>
    </font>
    <font>
      <name val="Helvetica Neue For Number"/>
      <family val="0"/>
      <sz val="10.0"/>
      <color rgb="FF595959"/>
    </font>
    <font>
      <name val="Arial"/>
      <family val="0"/>
      <sz val="10.0"/>
      <color rgb="FF000000"/>
    </font>
    <font>
      <name val="Microsoft YaHei"/>
      <family val="0"/>
      <sz val="9.0"/>
      <color rgb="FF2B2B2B"/>
    </font>
    <font>
      <name val="Microsoft YaHei"/>
      <family val="0"/>
      <sz val="10.0"/>
      <color rgb="FF0000FF"/>
      <u val="single"/>
    </font>
    <font>
      <name val="宋体"/>
      <family val="0"/>
      <sz val="11.0"/>
      <color rgb="FF0000FF"/>
      <u val="single"/>
    </font>
    <font>
      <name val="Arial"/>
      <family val="0"/>
      <sz val="11.0"/>
      <color rgb="FF0000FF"/>
      <u val="single"/>
    </font>
    <font>
      <name val="SimSun"/>
      <family val="0"/>
      <sz val="11.0"/>
      <color rgb="FF000000"/>
      <u val="single"/>
    </font>
    <font>
      <name val="微软雅黑"/>
      <family val="0"/>
      <sz val="10.0"/>
      <color rgb="FF0000FF"/>
      <u val="single"/>
    </font>
    <font>
      <name val="宋体"/>
      <family val="0"/>
      <sz val="10.0"/>
      <color rgb="FF000000"/>
    </font>
    <font>
      <name val="Calibri"/>
      <family val="0"/>
      <sz val="10.0"/>
      <color rgb="FF000000"/>
    </font>
    <font>
      <name val="Arial"/>
      <family val="0"/>
      <sz val="10.0"/>
      <color rgb="FF0000FF"/>
      <u val="single"/>
    </font>
    <font>
      <name val="-webkit-standard"/>
      <family val="0"/>
      <sz val="12.0"/>
      <color rgb="FF000000"/>
    </font>
    <font>
      <name val="PingFang SC"/>
      <family val="0"/>
      <sz val="12.0"/>
      <color rgb="FF000000"/>
    </font>
    <font>
      <name val="PingFang SC"/>
      <family val="0"/>
      <sz val="10.0"/>
      <color rgb="FF666666"/>
    </font>
    <font>
      <name val="Microsoft YaHei"/>
      <family val="0"/>
      <sz val="12.0"/>
      <color rgb="FF000000"/>
    </font>
    <font>
      <name val="等线"/>
      <family val="0"/>
      <sz val="12.0"/>
      <color rgb="FF0000FF"/>
      <u val="single"/>
    </font>
    <font>
      <name val="等线"/>
      <family val="0"/>
      <sz val="10.0"/>
      <color rgb="FF000000"/>
    </font>
    <font>
      <name val="Microsoft YaHei"/>
      <family val="0"/>
      <sz val="10.0"/>
      <color rgb="FF000000"/>
      <u val="single"/>
    </font>
  </fonts>
  <fills count="21">
    <fill>
      <patternFill patternType="none"/>
    </fill>
    <fill>
      <patternFill patternType="gray125"/>
    </fill>
    <fill>
      <patternFill patternType="solid">
        <fgColor rgb="FFFAD355"/>
        <bgColor indexed="64"/>
      </patternFill>
    </fill>
    <fill>
      <patternFill patternType="solid">
        <fgColor rgb="FFAD82F7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FC8DDA"/>
        <bgColor indexed="64"/>
      </patternFill>
    </fill>
    <fill>
      <patternFill patternType="solid">
        <fgColor rgb="FFD2F0FC"/>
        <bgColor indexed="64"/>
      </patternFill>
    </fill>
    <fill>
      <patternFill patternType="solid">
        <fgColor rgb="FFD9F5D6"/>
        <bgColor indexed="64"/>
      </patternFill>
    </fill>
    <fill>
      <patternFill patternType="solid">
        <fgColor rgb="FFECE2FE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AF1D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CDEFF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9F5E8"/>
        <bgColor indexed="64"/>
      </patternFill>
    </fill>
    <fill>
      <patternFill patternType="solid">
        <fgColor rgb="FFFFDFDC"/>
        <bgColor indexed="64"/>
      </patternFill>
    </fill>
    <fill>
      <patternFill patternType="solid">
        <fgColor rgb="FFFFE1B2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B8D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80">
    <xf numFmtId="0" fontId="0" fillId="0" borderId="0" xfId="0">
      <alignment vertical="center"/>
    </xf>
    <xf numFmtId="0" fontId="1" fillId="0" borderId="0" xfId="0" applyFont="true" applyAlignment="true">
      <alignment vertical="top" wrapText="true"/>
    </xf>
    <xf numFmtId="0" fontId="1" fillId="0" borderId="0" xfId="0" applyFont="true">
      <alignment vertical="center"/>
    </xf>
    <xf numFmtId="0" fontId="1" fillId="0" borderId="0" xfId="0" applyFont="true" applyAlignment="true">
      <alignment horizontal="left" vertical="top" wrapText="true"/>
    </xf>
    <xf numFmtId="0" fontId="2" fillId="0" borderId="0" xfId="0" applyFont="true">
      <alignment vertical="center"/>
    </xf>
    <xf numFmtId="0" fontId="1" fillId="0" borderId="0" xfId="0" applyFont="true" applyAlignment="true">
      <alignment horizontal="center" vertical="top" wrapText="true"/>
    </xf>
    <xf numFmtId="0" fontId="3" fillId="0" borderId="0" xfId="0" applyFont="true">
      <alignment vertical="center"/>
    </xf>
    <xf numFmtId="0" fontId="1" fillId="0" borderId="0" xfId="0" applyFont="true" applyAlignment="true">
      <alignment horizontal="right" vertical="top" wrapText="true"/>
    </xf>
    <xf numFmtId="0" fontId="4" fillId="0" borderId="0" xfId="0" applyFont="true">
      <alignment vertical="center"/>
    </xf>
    <xf numFmtId="0" fontId="1" fillId="0" borderId="0" xfId="0" applyFont="true" applyAlignment="true">
      <alignment horizontal="left" vertical="center" wrapText="true"/>
    </xf>
    <xf numFmtId="0" fontId="5" fillId="0" borderId="0" xfId="0" applyFont="true">
      <alignment vertical="center"/>
    </xf>
    <xf numFmtId="0" fontId="1" fillId="0" borderId="0" xfId="0" applyFont="true" applyAlignment="true">
      <alignment horizontal="center" vertical="center" wrapText="true"/>
    </xf>
    <xf numFmtId="0" fontId="6" fillId="0" borderId="0" xfId="0" applyFont="true">
      <alignment vertical="center"/>
    </xf>
    <xf numFmtId="0" fontId="1" fillId="0" borderId="0" xfId="0" applyFont="true" applyAlignment="true">
      <alignment horizontal="right" vertical="center" wrapText="true"/>
    </xf>
    <xf numFmtId="0" fontId="7" fillId="0" borderId="0" xfId="0" applyFont="true">
      <alignment vertical="center"/>
    </xf>
    <xf numFmtId="0" fontId="1" fillId="0" borderId="0" xfId="0" applyFont="true" applyAlignment="true">
      <alignment horizontal="left" wrapText="true"/>
    </xf>
    <xf numFmtId="0" fontId="8" fillId="0" borderId="0" xfId="0" applyFont="true">
      <alignment vertical="center"/>
    </xf>
    <xf numFmtId="0" fontId="1" fillId="0" borderId="0" xfId="0" applyFont="true" applyAlignment="true">
      <alignment horizontal="center" wrapText="true"/>
    </xf>
    <xf numFmtId="0" fontId="9" fillId="0" borderId="0" xfId="0" applyFont="true">
      <alignment vertical="center"/>
    </xf>
    <xf numFmtId="0" fontId="1" fillId="0" borderId="0" xfId="0" applyFont="true" applyAlignment="true">
      <alignment horizontal="right" wrapText="true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0" fontId="12" fillId="0" borderId="0" xfId="0" applyFont="true">
      <alignment vertical="center"/>
    </xf>
    <xf numFmtId="0" fontId="14" fillId="2" borderId="0" applyNumberFormat="true" applyFont="false" applyBorder="true" applyAlignment="true">
      <alignment horizontal="center" vertical="center"/>
    </xf>
    <xf numFmtId="0" fontId="14" fillId="3" borderId="0" applyNumberFormat="true" applyFont="false" applyBorder="true" applyAlignment="true">
      <alignment horizontal="center" vertical="center"/>
    </xf>
    <xf numFmtId="0" fontId="15" fillId="0" borderId="0" applyNumberFormat="true" applyFont="false" applyBorder="true" applyAlignment="true">
      <alignment horizontal="center" vertical="center"/>
    </xf>
    <xf numFmtId="0" fontId="15" fillId="0" borderId="0" applyNumberFormat="true" applyFont="false" applyBorder="true">
      <alignment horizontal="general" vertical="center"/>
    </xf>
    <xf numFmtId="0" fontId="16" fillId="0" borderId="0" applyNumberFormat="true" applyFont="false" applyBorder="true" applyAlignment="true">
      <alignment horizontal="center" vertical="center"/>
    </xf>
    <xf numFmtId="0" fontId="17" fillId="0" borderId="0" applyNumberFormat="true" applyFont="false" applyBorder="true" applyAlignment="true">
      <alignment horizontal="center" vertical="center"/>
    </xf>
    <xf numFmtId="0" fontId="18" fillId="0" borderId="0" applyNumberFormat="true" applyFont="false" applyBorder="true" applyAlignment="true">
      <alignment horizontal="center" vertical="center"/>
    </xf>
    <xf numFmtId="0" fontId="14" fillId="4" borderId="0" applyNumberFormat="true" applyFont="false" applyBorder="true" applyAlignment="true">
      <alignment horizontal="center" vertical="center"/>
    </xf>
    <xf numFmtId="0" fontId="14" fillId="5" borderId="0" applyNumberFormat="true" applyFont="false" applyBorder="true" applyAlignment="true">
      <alignment horizontal="center" vertical="center"/>
    </xf>
    <xf numFmtId="164" fontId="15" fillId="0" borderId="0" applyNumberFormat="true" applyFont="false" applyBorder="true" applyAlignment="true">
      <alignment horizontal="center" vertical="center"/>
    </xf>
    <xf numFmtId="0" fontId="15" fillId="0" borderId="0" applyNumberFormat="true" applyFont="false" applyBorder="true" applyAlignment="true">
      <alignment horizontal="general" vertical="center"/>
    </xf>
    <xf numFmtId="0" fontId="19" fillId="6" borderId="0" applyNumberFormat="true" applyFont="false" applyBorder="true" applyAlignment="true">
      <alignment horizontal="center" vertical="center"/>
    </xf>
    <xf numFmtId="0" fontId="19" fillId="7" borderId="0" applyNumberFormat="true" applyFont="false" applyBorder="true" applyAlignment="true">
      <alignment horizontal="center" vertical="center"/>
    </xf>
    <xf numFmtId="0" fontId="19" fillId="8" borderId="0" applyNumberFormat="true" applyFont="false" applyBorder="true" applyAlignment="true">
      <alignment horizontal="center" vertical="center"/>
    </xf>
    <xf numFmtId="0" fontId="19" fillId="9" borderId="0" applyNumberFormat="true" applyFont="false" applyBorder="true" applyAlignment="true">
      <alignment horizontal="center" vertical="center"/>
    </xf>
    <xf numFmtId="0" fontId="19" fillId="10" borderId="0" applyNumberFormat="true" applyFont="false" applyBorder="true" applyAlignment="true">
      <alignment horizontal="center" vertical="center"/>
    </xf>
    <xf numFmtId="0" fontId="20" fillId="0" borderId="0" applyNumberFormat="true" applyFont="false" applyBorder="true" applyAlignment="true">
      <alignment horizontal="center" vertical="center"/>
    </xf>
    <xf numFmtId="165" fontId="20" fillId="0" borderId="0" applyNumberFormat="true" applyFont="false" applyBorder="true" applyAlignment="true">
      <alignment horizontal="center" vertical="center"/>
    </xf>
    <xf numFmtId="0" fontId="16" fillId="0" borderId="0" applyNumberFormat="true" applyFont="false" applyBorder="true" applyAlignment="true">
      <alignment horizontal="general" vertical="center"/>
    </xf>
    <xf numFmtId="0" fontId="16" fillId="11" borderId="0" applyNumberFormat="true" applyFont="false" applyBorder="true" applyAlignment="true">
      <alignment horizontal="center" vertical="center"/>
    </xf>
    <xf numFmtId="0" fontId="15" fillId="11" borderId="0" applyNumberFormat="true" applyFont="false" applyBorder="true" applyAlignment="true">
      <alignment horizontal="general" vertical="center"/>
    </xf>
    <xf numFmtId="166" fontId="15" fillId="11" borderId="0" applyNumberFormat="true" applyFont="false" applyBorder="true" applyAlignment="true">
      <alignment horizontal="center" vertical="center"/>
    </xf>
    <xf numFmtId="0" fontId="21" fillId="11" borderId="0" applyNumberFormat="true" applyFont="false" applyBorder="true" applyAlignment="true">
      <alignment horizontal="center" vertical="center"/>
    </xf>
    <xf numFmtId="166" fontId="16" fillId="0" borderId="0" applyNumberFormat="true" applyFont="false" applyBorder="true" applyAlignment="true">
      <alignment horizontal="center" vertical="center"/>
    </xf>
    <xf numFmtId="0" fontId="16" fillId="11" borderId="0" applyNumberFormat="true" applyFont="false" applyBorder="true" applyAlignment="true">
      <alignment horizontal="general" vertical="center"/>
    </xf>
    <xf numFmtId="0" fontId="22" fillId="0" borderId="0" applyNumberFormat="true" applyFont="false" applyBorder="true" applyAlignment="true">
      <alignment horizontal="center" vertical="center"/>
    </xf>
    <xf numFmtId="0" fontId="23" fillId="0" borderId="0" applyNumberFormat="true" applyFont="false" applyBorder="true" applyAlignment="true">
      <alignment horizontal="center" vertical="center"/>
    </xf>
    <xf numFmtId="0" fontId="15" fillId="11" borderId="0" applyNumberFormat="true" applyFont="false" applyBorder="true" applyAlignment="true">
      <alignment horizontal="center" vertical="center"/>
    </xf>
    <xf numFmtId="0" fontId="17" fillId="11" borderId="0" applyNumberFormat="true" applyFont="false" applyBorder="true" applyAlignment="true">
      <alignment horizontal="general" vertical="center"/>
    </xf>
    <xf numFmtId="49" fontId="16" fillId="11" borderId="0" applyNumberFormat="true" applyFont="false" applyBorder="true" applyAlignment="true">
      <alignment horizontal="general" vertical="center"/>
    </xf>
    <xf numFmtId="0" fontId="17" fillId="11" borderId="0" applyNumberFormat="true" applyFont="false" applyBorder="true" applyAlignment="true">
      <alignment horizontal="center" vertical="center"/>
    </xf>
    <xf numFmtId="0" fontId="24" fillId="11" borderId="0" applyNumberFormat="true" applyFont="false" applyBorder="true" applyAlignment="true">
      <alignment horizontal="center" vertical="center"/>
    </xf>
    <xf numFmtId="0" fontId="25" fillId="11" borderId="0" applyNumberFormat="true" applyFont="false" applyBorder="true" applyAlignment="true">
      <alignment horizontal="left" vertical="center"/>
    </xf>
    <xf numFmtId="0" fontId="17" fillId="11" borderId="0" applyNumberFormat="true" applyFont="false" applyBorder="true" applyAlignment="true">
      <alignment horizontal="left" vertical="center"/>
    </xf>
    <xf numFmtId="49" fontId="26" fillId="11" borderId="0" applyNumberFormat="true" applyFont="false" applyBorder="true" applyAlignment="true">
      <alignment horizontal="general" vertical="center"/>
    </xf>
    <xf numFmtId="14" fontId="15" fillId="11" borderId="0" applyNumberFormat="true" applyFont="false" applyBorder="true" applyAlignment="true">
      <alignment horizontal="center" vertical="center"/>
    </xf>
    <xf numFmtId="0" fontId="27" fillId="11" borderId="0" applyNumberFormat="true" applyFont="false" applyBorder="true" applyAlignment="true">
      <alignment horizontal="center" vertical="center"/>
    </xf>
    <xf numFmtId="0" fontId="19" fillId="11" borderId="0" applyNumberFormat="true" applyFont="false" applyBorder="true" applyAlignment="true">
      <alignment horizontal="center" vertical="center"/>
    </xf>
    <xf numFmtId="0" fontId="28" fillId="0" borderId="0" applyNumberFormat="true" applyFont="false" applyBorder="true" applyAlignment="true">
      <alignment horizontal="center" vertical="center"/>
    </xf>
    <xf numFmtId="11" fontId="15" fillId="0" borderId="0" applyNumberFormat="true" applyFont="false" applyBorder="true" applyAlignment="true">
      <alignment horizontal="center" vertical="center"/>
    </xf>
    <xf numFmtId="167" fontId="19" fillId="7" borderId="0" applyNumberFormat="true" applyFont="false" applyBorder="true" applyAlignment="true">
      <alignment horizontal="center" vertical="center"/>
    </xf>
    <xf numFmtId="167" fontId="20" fillId="0" borderId="0" applyNumberFormat="true" applyFont="false" applyBorder="true" applyAlignment="true">
      <alignment horizontal="center" vertical="center"/>
    </xf>
    <xf numFmtId="166" fontId="19" fillId="11" borderId="0" applyNumberFormat="true" applyFont="false" applyBorder="true" applyAlignment="true">
      <alignment horizontal="center" vertical="center"/>
    </xf>
    <xf numFmtId="0" fontId="26" fillId="0" borderId="0" applyNumberFormat="true" applyFont="false" applyBorder="true" applyAlignment="true">
      <alignment horizontal="general" vertical="center"/>
    </xf>
    <xf numFmtId="0" fontId="19" fillId="0" borderId="0" applyNumberFormat="true" applyFont="false" applyBorder="true" applyAlignment="true">
      <alignment horizontal="center" vertical="center"/>
    </xf>
    <xf numFmtId="167" fontId="15" fillId="0" borderId="0" applyNumberFormat="true" applyFont="false" applyBorder="true" applyAlignment="true">
      <alignment horizontal="center" vertical="center"/>
    </xf>
    <xf numFmtId="49" fontId="16" fillId="0" borderId="0" applyNumberFormat="true" applyFont="false" applyBorder="true" applyAlignment="true">
      <alignment horizontal="general" vertical="center"/>
    </xf>
    <xf numFmtId="0" fontId="29" fillId="0" borderId="0" applyNumberFormat="true" applyFont="false" applyBorder="true" applyAlignment="true">
      <alignment horizontal="center" vertical="center"/>
    </xf>
    <xf numFmtId="0" fontId="30" fillId="0" borderId="0" applyNumberFormat="true" applyFont="false" applyBorder="true" applyAlignment="true">
      <alignment horizontal="center" vertical="center"/>
    </xf>
    <xf numFmtId="0" fontId="16" fillId="0" borderId="0" applyNumberFormat="true" applyFont="false" applyBorder="true">
      <alignment horizontal="center" vertical="center" wrapText="true"/>
    </xf>
    <xf numFmtId="0" fontId="26" fillId="0" borderId="0" applyNumberFormat="true" applyFont="false" applyBorder="true" applyAlignment="true">
      <alignment horizontal="center" vertical="center"/>
    </xf>
    <xf numFmtId="49" fontId="19" fillId="11" borderId="0" applyNumberFormat="true" applyFont="false" applyBorder="true" applyAlignment="true">
      <alignment horizontal="center" vertical="center"/>
    </xf>
    <xf numFmtId="49" fontId="19" fillId="0" borderId="0" applyNumberFormat="true" applyFont="false" applyBorder="true" applyAlignment="true">
      <alignment horizontal="center" vertical="center"/>
    </xf>
    <xf numFmtId="49" fontId="16" fillId="0" borderId="0" applyNumberFormat="true" applyFont="false" applyBorder="true" applyAlignment="true">
      <alignment horizontal="center" vertical="center"/>
    </xf>
    <xf numFmtId="0" fontId="29" fillId="0" borderId="0" applyNumberFormat="true" applyFont="false" applyBorder="true">
      <alignment horizontal="center" vertical="center" wrapText="true"/>
    </xf>
    <xf numFmtId="0" fontId="22" fillId="0" borderId="0" applyNumberFormat="true" applyFont="false" applyBorder="true">
      <alignment horizontal="center" vertical="center" wrapText="true"/>
    </xf>
    <xf numFmtId="0" fontId="26" fillId="0" borderId="0" applyNumberFormat="true" applyFont="false" applyBorder="true">
      <alignment horizontal="general" vertical="center" wrapText="true"/>
    </xf>
    <xf numFmtId="0" fontId="25" fillId="0" borderId="0" applyNumberFormat="true" applyFont="false" applyBorder="true" applyAlignment="true">
      <alignment horizontal="left" vertical="center"/>
    </xf>
    <xf numFmtId="0" fontId="15" fillId="0" borderId="1" applyNumberFormat="true" applyFont="false" applyBorder="true" applyAlignment="true">
      <alignment horizontal="center" vertical="center"/>
    </xf>
    <xf numFmtId="0" fontId="15" fillId="0" borderId="2" applyNumberFormat="true" applyFont="false" applyBorder="true" applyAlignment="true">
      <alignment horizontal="center" vertical="center"/>
    </xf>
    <xf numFmtId="0" fontId="16" fillId="0" borderId="2" applyNumberFormat="true" applyFont="false" applyBorder="true" applyAlignment="true">
      <alignment horizontal="center" vertical="center"/>
    </xf>
    <xf numFmtId="168" fontId="15" fillId="0" borderId="2" applyNumberFormat="true" applyFont="false" applyBorder="true" applyAlignment="true">
      <alignment horizontal="center" vertical="center"/>
    </xf>
    <xf numFmtId="169" fontId="15" fillId="0" borderId="0" applyNumberFormat="true" applyFont="false" applyBorder="true" applyAlignment="true">
      <alignment horizontal="general" vertical="center"/>
    </xf>
    <xf numFmtId="0" fontId="15" fillId="0" borderId="3" applyNumberFormat="true" applyFont="false" applyBorder="true" applyAlignment="true">
      <alignment horizontal="center" vertical="center"/>
    </xf>
    <xf numFmtId="0" fontId="15" fillId="0" borderId="4" applyNumberFormat="true" applyFont="false" applyBorder="true" applyAlignment="true">
      <alignment horizontal="center" vertical="center"/>
    </xf>
    <xf numFmtId="0" fontId="16" fillId="0" borderId="4" applyNumberFormat="true" applyFont="false" applyBorder="true" applyAlignment="true">
      <alignment horizontal="center" vertical="center"/>
    </xf>
    <xf numFmtId="168" fontId="15" fillId="0" borderId="4" applyNumberFormat="true" applyFont="false" applyBorder="true" applyAlignment="true">
      <alignment horizontal="center" vertical="center"/>
    </xf>
    <xf numFmtId="0" fontId="28" fillId="0" borderId="4" applyNumberFormat="true" applyFont="false" applyBorder="true" applyAlignment="true">
      <alignment horizontal="center" vertical="center"/>
    </xf>
    <xf numFmtId="169" fontId="16" fillId="0" borderId="0" applyNumberFormat="true" applyFont="false" applyBorder="true" applyAlignment="true">
      <alignment horizontal="general" vertical="center"/>
    </xf>
    <xf numFmtId="0" fontId="16" fillId="0" borderId="0" applyNumberFormat="true" applyFont="false" applyBorder="true">
      <alignment horizontal="general" vertical="center" wrapText="true"/>
    </xf>
    <xf numFmtId="0" fontId="24" fillId="0" borderId="0" applyNumberFormat="true" applyFont="false" applyBorder="true" applyAlignment="true">
      <alignment horizontal="center" vertical="center"/>
    </xf>
    <xf numFmtId="0" fontId="31" fillId="0" borderId="0" applyNumberFormat="true" applyFont="false" applyBorder="true" applyAlignment="true">
      <alignment horizontal="left" vertical="center"/>
    </xf>
    <xf numFmtId="0" fontId="23" fillId="0" borderId="0" applyNumberFormat="true" applyFont="false" applyBorder="true" applyAlignment="true">
      <alignment horizontal="general" vertical="center"/>
    </xf>
    <xf numFmtId="169" fontId="23" fillId="0" borderId="0" applyNumberFormat="true" applyFont="false" applyBorder="true" applyAlignment="true">
      <alignment horizontal="general" vertical="center"/>
    </xf>
    <xf numFmtId="49" fontId="23" fillId="0" borderId="0" applyNumberFormat="true" applyFont="false" applyBorder="true" applyAlignment="true">
      <alignment horizontal="center" vertical="center"/>
    </xf>
    <xf numFmtId="0" fontId="28" fillId="0" borderId="2" applyNumberFormat="true" applyFont="false" applyBorder="true" applyAlignment="true">
      <alignment horizontal="center" vertical="center"/>
    </xf>
    <xf numFmtId="0" fontId="26" fillId="0" borderId="4" applyNumberFormat="true" applyFont="false" applyBorder="true" applyAlignment="true">
      <alignment horizontal="center" vertical="center"/>
    </xf>
    <xf numFmtId="0" fontId="17" fillId="0" borderId="0" applyNumberFormat="true" applyFont="false" applyBorder="true" applyAlignment="true">
      <alignment horizontal="general" vertical="center"/>
    </xf>
    <xf numFmtId="0" fontId="32" fillId="0" borderId="0" applyNumberFormat="true" applyFont="false" applyBorder="true" applyAlignment="true">
      <alignment horizontal="general" vertical="center"/>
    </xf>
    <xf numFmtId="14" fontId="15" fillId="0" borderId="0" applyNumberFormat="true" applyFont="false" applyBorder="true" applyAlignment="true">
      <alignment horizontal="general" vertical="center"/>
    </xf>
    <xf numFmtId="0" fontId="16" fillId="12" borderId="0" applyNumberFormat="true" applyFont="false" applyBorder="true" applyAlignment="true">
      <alignment horizontal="general" vertical="center"/>
    </xf>
    <xf numFmtId="0" fontId="15" fillId="0" borderId="0" applyNumberFormat="true" applyFont="false" applyBorder="true">
      <alignment horizontal="general" vertical="center" wrapText="true"/>
    </xf>
    <xf numFmtId="0" fontId="16" fillId="11" borderId="0" applyNumberFormat="true" applyFont="false" applyBorder="true">
      <alignment horizontal="general" vertical="center" wrapText="true"/>
    </xf>
    <xf numFmtId="166" fontId="16" fillId="0" borderId="0" applyNumberFormat="true" applyFont="false" applyBorder="true" applyAlignment="true">
      <alignment horizontal="general" vertical="center"/>
    </xf>
    <xf numFmtId="166" fontId="15" fillId="0" borderId="0" applyNumberFormat="true" applyFont="false" applyBorder="true" applyAlignment="true">
      <alignment horizontal="general" vertical="center"/>
    </xf>
    <xf numFmtId="0" fontId="15" fillId="11" borderId="0" applyNumberFormat="true" applyFont="false" applyBorder="true">
      <alignment horizontal="general" vertical="center" wrapText="true"/>
    </xf>
    <xf numFmtId="0" fontId="15" fillId="13" borderId="0" applyNumberFormat="true" applyFont="false" applyBorder="true">
      <alignment horizontal="general" vertical="center" wrapText="true"/>
    </xf>
    <xf numFmtId="0" fontId="33" fillId="0" borderId="0" applyNumberFormat="true" applyFont="false" applyBorder="true">
      <alignment horizontal="general" vertical="center" wrapText="true"/>
    </xf>
    <xf numFmtId="14" fontId="16" fillId="0" borderId="0" applyNumberFormat="true" applyFont="false" applyBorder="true" applyAlignment="true">
      <alignment horizontal="general" vertical="center"/>
    </xf>
    <xf numFmtId="49" fontId="15" fillId="0" borderId="0" applyNumberFormat="true" applyFont="false" applyBorder="true" applyAlignment="true">
      <alignment horizontal="general" vertical="center"/>
    </xf>
    <xf numFmtId="0" fontId="34" fillId="0" borderId="0" applyNumberFormat="true" applyFont="false" applyBorder="true">
      <alignment horizontal="general" vertical="center" wrapText="true"/>
    </xf>
    <xf numFmtId="0" fontId="33" fillId="11" borderId="0" applyNumberFormat="true" applyFont="false" applyBorder="true">
      <alignment horizontal="general" vertical="center" wrapText="true"/>
    </xf>
    <xf numFmtId="0" fontId="15" fillId="0" borderId="0" applyNumberFormat="true" applyFont="false" applyBorder="true" applyAlignment="true">
      <alignment horizontal="left" vertical="center"/>
    </xf>
    <xf numFmtId="0" fontId="15" fillId="14" borderId="0" applyNumberFormat="true" applyFont="false" applyBorder="true" applyAlignment="true">
      <alignment horizontal="general" vertical="center"/>
    </xf>
    <xf numFmtId="0" fontId="15" fillId="15" borderId="0" applyNumberFormat="true" applyFont="false" applyBorder="true" applyAlignment="true">
      <alignment horizontal="general" vertical="center"/>
    </xf>
    <xf numFmtId="0" fontId="16" fillId="0" borderId="3" applyNumberFormat="true" applyFont="false" applyBorder="true" applyAlignment="true">
      <alignment horizontal="center" vertical="center"/>
    </xf>
    <xf numFmtId="0" fontId="15" fillId="0" borderId="0" applyNumberFormat="true" applyFont="false" applyBorder="true">
      <alignment horizontal="left" vertical="center" wrapText="true"/>
    </xf>
    <xf numFmtId="170" fontId="15" fillId="0" borderId="0" applyNumberFormat="true" applyFont="false" applyBorder="true" applyAlignment="true">
      <alignment horizontal="left" vertical="center"/>
    </xf>
    <xf numFmtId="0" fontId="20" fillId="0" borderId="0" applyNumberFormat="true" applyFont="false" applyBorder="true">
      <alignment horizontal="general" vertical="center" wrapText="true"/>
    </xf>
    <xf numFmtId="169" fontId="15" fillId="0" borderId="0" applyNumberFormat="true" applyFont="false" applyBorder="true" applyAlignment="true">
      <alignment horizontal="center" vertical="center"/>
    </xf>
    <xf numFmtId="49" fontId="26" fillId="0" borderId="0" applyNumberFormat="true" applyFont="false" applyBorder="true" applyAlignment="true">
      <alignment horizontal="center" vertical="center"/>
    </xf>
    <xf numFmtId="49" fontId="26" fillId="0" borderId="0" applyNumberFormat="true" applyFont="false" applyBorder="true" applyAlignment="true">
      <alignment horizontal="general" vertical="center"/>
    </xf>
    <xf numFmtId="0" fontId="35" fillId="0" borderId="0" applyNumberFormat="true" applyFont="false" applyBorder="true" applyAlignment="true">
      <alignment horizontal="general" vertical="center"/>
    </xf>
    <xf numFmtId="0" fontId="36" fillId="11" borderId="0" applyNumberFormat="true" applyFont="false" applyBorder="true" applyAlignment="true">
      <alignment horizontal="general" vertical="center"/>
    </xf>
    <xf numFmtId="0" fontId="37" fillId="11" borderId="0" applyNumberFormat="true" applyFont="false" applyBorder="true" applyAlignment="true">
      <alignment horizontal="general" vertical="center"/>
    </xf>
    <xf numFmtId="0" fontId="38" fillId="11" borderId="0" applyNumberFormat="true" applyFont="false" applyBorder="true" applyAlignment="true">
      <alignment horizontal="general" vertical="center"/>
    </xf>
    <xf numFmtId="0" fontId="39" fillId="11" borderId="0" applyNumberFormat="true" applyFont="false" applyBorder="true" applyAlignment="true">
      <alignment horizontal="general" vertical="center"/>
    </xf>
    <xf numFmtId="49" fontId="15" fillId="11" borderId="0" applyNumberFormat="true" applyFont="false" applyBorder="true" applyAlignment="true">
      <alignment horizontal="general" vertical="center"/>
    </xf>
    <xf numFmtId="0" fontId="28" fillId="11" borderId="0" applyNumberFormat="true" applyFont="false" applyBorder="true" applyAlignment="true">
      <alignment horizontal="general" vertical="center"/>
    </xf>
    <xf numFmtId="165" fontId="15" fillId="0" borderId="0" applyNumberFormat="true" applyFont="false" applyBorder="true" applyAlignment="true">
      <alignment horizontal="center" vertical="center"/>
    </xf>
    <xf numFmtId="49" fontId="15" fillId="0" borderId="0" applyNumberFormat="true" applyFont="false" applyBorder="true" applyAlignment="true">
      <alignment horizontal="center" vertical="center"/>
    </xf>
    <xf numFmtId="0" fontId="20" fillId="16" borderId="0" applyNumberFormat="true" applyFont="false" applyBorder="true" applyAlignment="true">
      <alignment horizontal="center" vertical="center"/>
    </xf>
    <xf numFmtId="165" fontId="20" fillId="16" borderId="0" applyNumberFormat="true" applyFont="false" applyBorder="true" applyAlignment="true">
      <alignment horizontal="center" vertical="center"/>
    </xf>
    <xf numFmtId="0" fontId="16" fillId="16" borderId="0" applyNumberFormat="true" applyFont="false" applyBorder="true" applyAlignment="true">
      <alignment horizontal="general" vertical="center"/>
    </xf>
    <xf numFmtId="0" fontId="15" fillId="16" borderId="0" applyNumberFormat="true" applyFont="false" applyBorder="true" applyAlignment="true">
      <alignment horizontal="general" vertical="center"/>
    </xf>
    <xf numFmtId="49" fontId="16" fillId="0" borderId="0" applyNumberFormat="true" applyFont="false" applyBorder="true" applyAlignment="true">
      <alignment horizontal="left" vertical="center"/>
    </xf>
    <xf numFmtId="0" fontId="28" fillId="0" borderId="0" applyNumberFormat="true" applyFont="false" applyBorder="true" applyAlignment="true">
      <alignment horizontal="general" vertical="center"/>
    </xf>
    <xf numFmtId="0" fontId="16" fillId="0" borderId="0" applyNumberFormat="true" applyFont="false" applyBorder="true" applyAlignment="true">
      <alignment horizontal="left" vertical="center"/>
    </xf>
    <xf numFmtId="0" fontId="19" fillId="17" borderId="0" applyNumberFormat="true" applyFont="false" applyBorder="true">
      <alignment horizontal="center" vertical="center" wrapText="true"/>
    </xf>
    <xf numFmtId="0" fontId="19" fillId="18" borderId="0" applyNumberFormat="true" applyFont="false" applyBorder="true" applyAlignment="true">
      <alignment horizontal="center" vertical="center"/>
    </xf>
    <xf numFmtId="0" fontId="16" fillId="19" borderId="0" applyNumberFormat="true" applyFont="false" applyBorder="true" applyAlignment="true">
      <alignment horizontal="general" vertical="center"/>
    </xf>
    <xf numFmtId="0" fontId="20" fillId="19" borderId="0" applyNumberFormat="true" applyFont="false" applyBorder="true" applyAlignment="true">
      <alignment horizontal="center" vertical="center"/>
    </xf>
    <xf numFmtId="0" fontId="23" fillId="19" borderId="0" applyNumberFormat="true" applyFont="false" applyBorder="true" applyAlignment="true">
      <alignment horizontal="center" vertical="center"/>
    </xf>
    <xf numFmtId="165" fontId="20" fillId="19" borderId="0" applyNumberFormat="true" applyFont="false" applyBorder="true" applyAlignment="true">
      <alignment horizontal="center" vertical="center"/>
    </xf>
    <xf numFmtId="0" fontId="22" fillId="19" borderId="0" applyNumberFormat="true" applyFont="false" applyBorder="true" applyAlignment="true">
      <alignment horizontal="center" vertical="center"/>
    </xf>
    <xf numFmtId="0" fontId="15" fillId="19" borderId="0" applyNumberFormat="true" applyFont="false" applyBorder="true" applyAlignment="true">
      <alignment horizontal="center" vertical="center"/>
    </xf>
    <xf numFmtId="0" fontId="16" fillId="19" borderId="0" applyNumberFormat="true" applyFont="false" applyBorder="true" applyAlignment="true">
      <alignment horizontal="center" vertical="center"/>
    </xf>
    <xf numFmtId="169" fontId="16" fillId="19" borderId="0" applyNumberFormat="true" applyFont="false" applyBorder="true" applyAlignment="true">
      <alignment horizontal="general" vertical="center"/>
    </xf>
    <xf numFmtId="0" fontId="24" fillId="19" borderId="0" applyNumberFormat="true" applyFont="false" applyBorder="true" applyAlignment="true">
      <alignment horizontal="center" vertical="center"/>
    </xf>
    <xf numFmtId="49" fontId="16" fillId="11" borderId="0" applyNumberFormat="true" applyFont="false" applyBorder="true" applyAlignment="true">
      <alignment horizontal="center" vertical="center"/>
    </xf>
    <xf numFmtId="49" fontId="25" fillId="11" borderId="0" applyNumberFormat="true" applyFont="false" applyBorder="true" applyAlignment="true">
      <alignment horizontal="center" vertical="center"/>
    </xf>
    <xf numFmtId="0" fontId="40" fillId="11" borderId="0" applyNumberFormat="true" applyFont="false" applyBorder="true" applyAlignment="true">
      <alignment horizontal="center" vertical="center"/>
    </xf>
    <xf numFmtId="0" fontId="28" fillId="11" borderId="0" applyNumberFormat="true" applyFont="false" applyBorder="true" applyAlignment="true">
      <alignment horizontal="center" vertical="center"/>
    </xf>
    <xf numFmtId="0" fontId="24" fillId="11" borderId="0" applyNumberFormat="true" applyFont="false" applyBorder="true" applyAlignment="true">
      <alignment horizontal="left" vertical="center"/>
    </xf>
    <xf numFmtId="0" fontId="41" fillId="11" borderId="0" applyNumberFormat="true" applyFont="false" applyBorder="true" applyAlignment="true">
      <alignment horizontal="center" vertical="center"/>
    </xf>
    <xf numFmtId="0" fontId="40" fillId="11" borderId="0" applyNumberFormat="true" applyFont="false" applyBorder="true" applyAlignment="true">
      <alignment horizontal="left" vertical="center"/>
    </xf>
    <xf numFmtId="0" fontId="16" fillId="20" borderId="0" applyNumberFormat="true" applyFont="false" applyBorder="true" applyAlignment="true">
      <alignment horizontal="general" vertical="center"/>
    </xf>
    <xf numFmtId="0" fontId="42" fillId="20" borderId="0" applyNumberFormat="true" applyFont="false" applyBorder="true" applyAlignment="true">
      <alignment horizontal="general" vertical="center"/>
    </xf>
    <xf numFmtId="166" fontId="16" fillId="20" borderId="0" applyNumberFormat="true" applyFont="false" applyBorder="true" applyAlignment="true">
      <alignment horizontal="general" vertical="center"/>
    </xf>
    <xf numFmtId="49" fontId="25" fillId="20" borderId="0" applyNumberFormat="true" applyFont="false" applyBorder="true" applyAlignment="true">
      <alignment horizontal="center" vertical="center"/>
    </xf>
    <xf numFmtId="0" fontId="15" fillId="20" borderId="0" applyNumberFormat="true" applyFont="false" applyBorder="true" applyAlignment="true">
      <alignment horizontal="general" vertical="center"/>
    </xf>
    <xf numFmtId="0" fontId="25" fillId="11" borderId="0" applyNumberFormat="true" applyFont="false" applyBorder="true" applyAlignment="true">
      <alignment horizontal="center" vertical="center"/>
    </xf>
    <xf numFmtId="0" fontId="16" fillId="20" borderId="0" applyNumberFormat="true" applyFont="false" applyBorder="true" applyAlignment="true">
      <alignment horizontal="center" vertical="center"/>
    </xf>
    <xf numFmtId="0" fontId="20" fillId="20" borderId="0" applyNumberFormat="true" applyFont="false" applyBorder="true" applyAlignment="true">
      <alignment horizontal="center" vertical="center"/>
    </xf>
    <xf numFmtId="165" fontId="20" fillId="20" borderId="0" applyNumberFormat="true" applyFont="false" applyBorder="true" applyAlignment="true">
      <alignment horizontal="center" vertical="center"/>
    </xf>
    <xf numFmtId="0" fontId="15" fillId="20" borderId="0" applyNumberFormat="true" applyFont="false" applyBorder="true" applyAlignment="true">
      <alignment horizontal="center" vertical="center"/>
    </xf>
    <xf numFmtId="166" fontId="15" fillId="20" borderId="0" applyNumberFormat="true" applyFont="false" applyBorder="true" applyAlignment="true">
      <alignment horizontal="general" vertical="center"/>
    </xf>
    <xf numFmtId="49" fontId="15" fillId="20" borderId="0" applyNumberFormat="true" applyFont="false" applyBorder="true" applyAlignment="true">
      <alignment horizontal="general" vertical="center"/>
    </xf>
    <xf numFmtId="49" fontId="16" fillId="20" borderId="0" applyNumberFormat="true" applyFont="false" applyBorder="true" applyAlignment="true">
      <alignment horizontal="left" vertical="center"/>
    </xf>
    <xf numFmtId="0" fontId="28" fillId="20" borderId="0" applyNumberFormat="true" applyFont="false" applyBorder="true">
      <alignment horizontal="general" vertical="center" wrapText="true"/>
    </xf>
    <xf numFmtId="169" fontId="15" fillId="20" borderId="0" applyNumberFormat="true" applyFont="false" applyBorder="true" applyAlignment="true">
      <alignment horizontal="general" vertical="center"/>
    </xf>
    <xf numFmtId="49" fontId="16" fillId="20" borderId="0" applyNumberFormat="true" applyFont="false" applyBorder="true" applyAlignment="true">
      <alignment horizontal="general" vertical="center"/>
    </xf>
    <xf numFmtId="0" fontId="23" fillId="20" borderId="0" applyNumberFormat="true" applyFont="false" applyBorder="true" applyAlignment="true">
      <alignment horizontal="center" vertical="center"/>
    </xf>
    <xf numFmtId="0" fontId="19" fillId="20" borderId="0" applyNumberFormat="true" applyFont="false" applyBorder="true" applyAlignment="true">
      <alignment horizontal="center" vertical="center"/>
    </xf>
    <xf numFmtId="166" fontId="19" fillId="20" borderId="0" applyNumberFormat="true" applyFont="false" applyBorder="true" applyAlignment="true">
      <alignment horizontal="center" vertical="center"/>
    </xf>
    <xf numFmtId="49" fontId="19" fillId="20" borderId="0" applyNumberFormat="true" applyFont="false" applyBorder="true" applyAlignment="true">
      <alignment horizontal="center" vertical="center"/>
    </xf>
    <xf numFmtId="0" fontId="21" fillId="20" borderId="0" applyNumberFormat="true" applyFont="false" applyBorder="true" applyAlignment="true">
      <alignment horizontal="center" vertical="center"/>
    </xf>
    <xf numFmtId="0" fontId="28" fillId="11" borderId="0" applyNumberFormat="true" applyFont="false" applyBorder="true" applyAlignment="true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SlicerStyle="SlicerStyleLight1"/>
    </ext>
    <ext uri="{9260A510-F301-46a8-8635-F512D64BE5F5}">
      <x15:timelineStyles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worksheets/sheet5.xml" Type="http://schemas.openxmlformats.org/officeDocument/2006/relationships/worksheet" Id="rId8"/><Relationship Target="worksheets/sheet6.xml" Type="http://schemas.openxmlformats.org/officeDocument/2006/relationships/worksheet" Id="rId9"/><Relationship Target="worksheets/sheet7.xml" Type="http://schemas.openxmlformats.org/officeDocument/2006/relationships/worksheet" Id="rId10"/><Relationship Target="worksheets/sheet8.xml" Type="http://schemas.openxmlformats.org/officeDocument/2006/relationships/worksheet" Id="rId11"/><Relationship Target="worksheets/sheet9.xml" Type="http://schemas.openxmlformats.org/officeDocument/2006/relationships/worksheet" Id="rId12"/><Relationship Target="worksheets/sheet10.xml" Type="http://schemas.openxmlformats.org/officeDocument/2006/relationships/worksheet" Id="rId13"/><Relationship Target="worksheets/sheet11.xml" Type="http://schemas.openxmlformats.org/officeDocument/2006/relationships/worksheet" Id="rId14"/><Relationship Target="worksheets/sheet12.xml" Type="http://schemas.openxmlformats.org/officeDocument/2006/relationships/worksheet" Id="rId15"/><Relationship Target="worksheets/sheet13.xml" Type="http://schemas.openxmlformats.org/officeDocument/2006/relationships/worksheet" Id="rId16"/><Relationship Target="worksheets/sheet14.xml" Type="http://schemas.openxmlformats.org/officeDocument/2006/relationships/worksheet" Id="rId17"/><Relationship Target="worksheets/sheet15.xml" Type="http://schemas.openxmlformats.org/officeDocument/2006/relationships/worksheet" Id="rId18"/><Relationship Target="worksheets/sheet16.xml" Type="http://schemas.openxmlformats.org/officeDocument/2006/relationships/worksheet" Id="rId19"/></Relationships>
</file>

<file path=xl/drawings/_rels/drawing1.xml.rels><?xml version="1.0" encoding="UTF-8" standalone="yes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r="http://schemas.openxmlformats.org/officeDocument/2006/relationships" xmlns:w="http://schemas.openxmlformats.org/wordprocessingml/2006/main" xmlns:w15="http://schemas.microsoft.com/office/word/2012/wordml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m="http://schemas.openxmlformats.org/officeDocument/2006/math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>
  <xdr:twoCellAnchor editAs="oneCell">
    <xdr:from>
      <xdr:col>6</xdr:col>
      <xdr:colOff>0</xdr:colOff>
      <xdr:row>0</xdr:row>
      <xdr:rowOff>0</xdr:rowOff>
    </xdr:from>
    <xdr:to>
      <xdr:col>6</xdr:col>
      <xdr:colOff>333333</xdr:colOff>
      <xdr:row>0</xdr:row>
      <xdr:rowOff>266667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A7A2E12-C0FD-4650-A0B4-3A34B20C247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949440" y="0"/>
          <a:ext cx="333333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w="http://schemas.openxmlformats.org/wordprocessingml/2006/main" xmlns:w15="http://schemas.microsoft.com/office/word/2012/wordml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m="http://schemas.openxmlformats.org/officeDocument/2006/math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10.xml.rels><?xml version="1.0" encoding="UTF-8" standalone="yes"?><Relationships xmlns="http://schemas.openxmlformats.org/package/2006/relationships"><Relationship TargetMode="External" Target="https://space.bilibili.com/3107400" Type="http://schemas.openxmlformats.org/officeDocument/2006/relationships/hyperlink" Id="rId1"/><Relationship TargetMode="External" Target="https://space.bilibili.com/6253350" Type="http://schemas.openxmlformats.org/officeDocument/2006/relationships/hyperlink" Id="rId2"/><Relationship TargetMode="External" Target="https://space.bilibili.com/480278230" Type="http://schemas.openxmlformats.org/officeDocument/2006/relationships/hyperlink" Id="rId3"/><Relationship TargetMode="External" Target="https://space.bilibili.com/412139042" Type="http://schemas.openxmlformats.org/officeDocument/2006/relationships/hyperlink" Id="rId4"/><Relationship TargetMode="External" Target="https://space.bilibili.com/313582959" Type="http://schemas.openxmlformats.org/officeDocument/2006/relationships/hyperlink" Id="rId5"/><Relationship TargetMode="External" Target="316785353@qq.com" Type="http://schemas.openxmlformats.org/officeDocument/2006/relationships/hyperlink" Id="rId6"/><Relationship TargetMode="External" Target="https://space.bilibili.com/8544715" Type="http://schemas.openxmlformats.org/officeDocument/2006/relationships/hyperlink" Id="rId7"/><Relationship TargetMode="External" Target="https://space.bilibili.com/755999" Type="http://schemas.openxmlformats.org/officeDocument/2006/relationships/hyperlink" Id="rId8"/><Relationship TargetMode="External" Target="https://space.bilibili.com/100833384" Type="http://schemas.openxmlformats.org/officeDocument/2006/relationships/hyperlink" Id="rId9"/><Relationship TargetMode="External" Target="https://space.bilibili.com/97240074" Type="http://schemas.openxmlformats.org/officeDocument/2006/relationships/hyperlink" Id="rId10"/><Relationship TargetMode="External" Target="https://space.bilibili.com/405986040" Type="http://schemas.openxmlformats.org/officeDocument/2006/relationships/hyperlink" Id="rId11"/></Relationships>
</file>

<file path=xl/worksheets/_rels/sheet14.xml.rels><?xml version="1.0" encoding="UTF-8" standalone="yes"?><Relationships xmlns="http://schemas.openxmlformats.org/package/2006/relationships"><Relationship TargetMode="External" Target="https://space.bilibili.com/17510830" Type="http://schemas.openxmlformats.org/officeDocument/2006/relationships/hyperlink" Id="rId1"/><Relationship TargetMode="External" Target="https://space.bilibili.com/24684337" Type="http://schemas.openxmlformats.org/officeDocument/2006/relationships/hyperlink" Id="rId2"/><Relationship TargetMode="External" Target="https://space.bilibili.com/324996" Type="http://schemas.openxmlformats.org/officeDocument/2006/relationships/hyperlink" Id="rId3"/><Relationship TargetMode="External" Target="https://space.bilibili.com/350895555" Type="http://schemas.openxmlformats.org/officeDocument/2006/relationships/hyperlink" Id="rId4"/><Relationship TargetMode="External" Target="https://space.bilibili.com/404192108" Type="http://schemas.openxmlformats.org/officeDocument/2006/relationships/hyperlink" Id="rId5"/><Relationship TargetMode="External" Target="https://space.bilibili.com/9408789" Type="http://schemas.openxmlformats.org/officeDocument/2006/relationships/hyperlink" Id="rId6"/><Relationship TargetMode="External" Target="https://space.bilibili.com/4681395" Type="http://schemas.openxmlformats.org/officeDocument/2006/relationships/hyperlink" Id="rId7"/><Relationship TargetMode="External" Target="https://space.bilibili.com/481129158" Type="http://schemas.openxmlformats.org/officeDocument/2006/relationships/hyperlink" Id="rId8"/><Relationship TargetMode="External" Target="https://space.bilibili.com/87444376" Type="http://schemas.openxmlformats.org/officeDocument/2006/relationships/hyperlink" Id="rId9"/><Relationship TargetMode="External" Target="https://space.bilibili.com/86853141" Type="http://schemas.openxmlformats.org/officeDocument/2006/relationships/hyperlink" Id="rId10"/><Relationship TargetMode="External" Target="https://space.bilibili.com/275203073" Type="http://schemas.openxmlformats.org/officeDocument/2006/relationships/hyperlink" Id="rId11"/><Relationship TargetMode="External" Target="https://space.bilibili.com/554919389" Type="http://schemas.openxmlformats.org/officeDocument/2006/relationships/hyperlink" Id="rId12"/></Relationships>
</file>

<file path=xl/worksheets/_rels/sheet15.xml.rels><?xml version="1.0" encoding="UTF-8" standalone="yes"?><Relationships xmlns="http://schemas.openxmlformats.org/package/2006/relationships"><Relationship TargetMode="External" Target="https://space.bilibili.com/404192108" Type="http://schemas.openxmlformats.org/officeDocument/2006/relationships/hyperlink" Id="rId1"/><Relationship TargetMode="External" Target="https://space.bilibili.com/275203073" Type="http://schemas.openxmlformats.org/officeDocument/2006/relationships/hyperlink" Id="rId2"/><Relationship TargetMode="External" Target="https://space.bilibili.com/554919389" Type="http://schemas.openxmlformats.org/officeDocument/2006/relationships/hyperlink" Id="rId3"/></Relationships>
</file>

<file path=xl/worksheets/_rels/sheet16.xml.rels><?xml version="1.0" encoding="UTF-8" standalone="yes"?><Relationships xmlns="http://schemas.openxmlformats.org/package/2006/relationships"><Relationship TargetMode="External" Target="https://space.bilibili.com/25629038" Type="http://schemas.openxmlformats.org/officeDocument/2006/relationships/hyperlink" Id="rId1"/></Relationships>
</file>

<file path=xl/worksheets/_rels/sheet2.xml.rels><?xml version="1.0" encoding="UTF-8" standalone="yes"?><Relationships xmlns="http://schemas.openxmlformats.org/package/2006/relationships"><Relationship TargetMode="External" Target="https://space.bilibili.com/291690740" Type="http://schemas.openxmlformats.org/officeDocument/2006/relationships/hyperlink" Id="rId1"/><Relationship TargetMode="External" Target="https://space.bilibili.com/25629038" Type="http://schemas.openxmlformats.org/officeDocument/2006/relationships/hyperlink" Id="rId2"/><Relationship TargetMode="External" Target="https://space.bilibili.com/178029850" Type="http://schemas.openxmlformats.org/officeDocument/2006/relationships/hyperlink" Id="rId3"/><Relationship TargetMode="External" Target="https://space.bilibili.com/38189807" Type="http://schemas.openxmlformats.org/officeDocument/2006/relationships/hyperlink" Id="rId4"/><Relationship TargetMode="External" Target="https://space.bilibili.com/29063942" Type="http://schemas.openxmlformats.org/officeDocument/2006/relationships/hyperlink" Id="rId5"/><Relationship TargetMode="External" Target="https://space.bilibili.com/12796319" Type="http://schemas.openxmlformats.org/officeDocument/2006/relationships/hyperlink" Id="rId6"/><Relationship TargetMode="External" Target="https://space.bilibili.com/275203073" Type="http://schemas.openxmlformats.org/officeDocument/2006/relationships/hyperlink" Id="rId7"/><Relationship TargetMode="External" Target="https://space.bilibili.com/6504895" Type="http://schemas.openxmlformats.org/officeDocument/2006/relationships/hyperlink" Id="rId8"/><Relationship TargetMode="External" Target="https://space.bilibili.com/59905809" Type="http://schemas.openxmlformats.org/officeDocument/2006/relationships/hyperlink" Id="rId9"/><Relationship TargetMode="External" Target="https://space.bilibili.com/106891022" Type="http://schemas.openxmlformats.org/officeDocument/2006/relationships/hyperlink" Id="rId10"/><Relationship TargetMode="External" Target="https://space.bilibili.com/15325310" Type="http://schemas.openxmlformats.org/officeDocument/2006/relationships/hyperlink" Id="rId11"/><Relationship TargetMode="External" Target="https://space.bilibili.com/369266637" Type="http://schemas.openxmlformats.org/officeDocument/2006/relationships/hyperlink" Id="rId12"/><Relationship TargetMode="External" Target="https://space.bilibili.com/14619951" Type="http://schemas.openxmlformats.org/officeDocument/2006/relationships/hyperlink" Id="rId13"/><Relationship TargetMode="External" Target="https://space.bilibili.com/439350656" Type="http://schemas.openxmlformats.org/officeDocument/2006/relationships/hyperlink" Id="rId14"/><Relationship TargetMode="External" Target="https://space.bilibili.com/554919389" Type="http://schemas.openxmlformats.org/officeDocument/2006/relationships/hyperlink" Id="rId15"/><Relationship TargetMode="External" Target="https://space.bilibili.com/32758016" Type="http://schemas.openxmlformats.org/officeDocument/2006/relationships/hyperlink" Id="rId16"/><Relationship TargetMode="External" Target="https://space.bilibili.com/225958948" Type="http://schemas.openxmlformats.org/officeDocument/2006/relationships/hyperlink" Id="rId17"/><Relationship TargetMode="External" Target="https://space.bilibili.com/256237759" Type="http://schemas.openxmlformats.org/officeDocument/2006/relationships/hyperlink" Id="rId18"/><Relationship TargetMode="External" Target="https://space.bilibili.com/24887038" Type="http://schemas.openxmlformats.org/officeDocument/2006/relationships/hyperlink" Id="rId19"/><Relationship TargetMode="External" Target="https://space.bilibili.com/99891239" Type="http://schemas.openxmlformats.org/officeDocument/2006/relationships/hyperlink" Id="rId20"/><Relationship TargetMode="External" Target="https://space.bilibili.com/36962781" Type="http://schemas.openxmlformats.org/officeDocument/2006/relationships/hyperlink" Id="rId21"/><Relationship TargetMode="External" Target="https://space.bilibili.com/25314939" Type="http://schemas.openxmlformats.org/officeDocument/2006/relationships/hyperlink" Id="rId22"/><Relationship TargetMode="External" Target="https://space.bilibili.com/10491493" Type="http://schemas.openxmlformats.org/officeDocument/2006/relationships/hyperlink" Id="rId23"/><Relationship TargetMode="External" Target="https://space.bilibili.com/471764956" Type="http://schemas.openxmlformats.org/officeDocument/2006/relationships/hyperlink" Id="rId24"/><Relationship TargetMode="External" Target="https://space.bilibili.com/340323340" Type="http://schemas.openxmlformats.org/officeDocument/2006/relationships/hyperlink" Id="rId25"/><Relationship TargetMode="External" Target="https://space.bilibili.com/60119054" Type="http://schemas.openxmlformats.org/officeDocument/2006/relationships/hyperlink" Id="rId26"/><Relationship TargetMode="External" Target="https://space.bilibili.com/2948981" Type="http://schemas.openxmlformats.org/officeDocument/2006/relationships/hyperlink" Id="rId27"/><Relationship TargetMode="External" Target="https://space.bilibili.com/122587586" Type="http://schemas.openxmlformats.org/officeDocument/2006/relationships/hyperlink" Id="rId28"/><Relationship TargetMode="External" Target="https://space.bilibili.com/13205124" Type="http://schemas.openxmlformats.org/officeDocument/2006/relationships/hyperlink" Id="rId29"/><Relationship TargetMode="External" Target="https://space.bilibili.com/507930019" Type="http://schemas.openxmlformats.org/officeDocument/2006/relationships/hyperlink" Id="rId30"/><Relationship TargetMode="External" Target="https://space.bilibili.com/89338806" Type="http://schemas.openxmlformats.org/officeDocument/2006/relationships/hyperlink" Id="rId31"/><Relationship TargetMode="External" Target="https://space.bilibili.com/4397552" Type="http://schemas.openxmlformats.org/officeDocument/2006/relationships/hyperlink" Id="rId32"/><Relationship TargetMode="External" Target="https://space.bilibili.com/283901" Type="http://schemas.openxmlformats.org/officeDocument/2006/relationships/hyperlink" Id="rId33"/><Relationship TargetMode="External" Target="https://space.bilibili.com/387905253" Type="http://schemas.openxmlformats.org/officeDocument/2006/relationships/hyperlink" Id="rId34"/><Relationship TargetMode="External" Target="https://space.bilibili.com/480399397" Type="http://schemas.openxmlformats.org/officeDocument/2006/relationships/hyperlink" Id="rId35"/><Relationship TargetMode="External" Target="https://space.bilibili.com/2986310" Type="http://schemas.openxmlformats.org/officeDocument/2006/relationships/hyperlink" Id="rId36"/><Relationship TargetMode="External" Target="https://space.bilibili.com/449825072" Type="http://schemas.openxmlformats.org/officeDocument/2006/relationships/hyperlink" Id="rId37"/><Relationship TargetMode="External" Target="https://space.bilibili.com/2828592" Type="http://schemas.openxmlformats.org/officeDocument/2006/relationships/hyperlink" Id="rId38"/><Relationship TargetMode="External" Target="https://space.bilibili.com/50991285" Type="http://schemas.openxmlformats.org/officeDocument/2006/relationships/hyperlink" Id="rId39"/><Relationship TargetMode="External" Target="https://space.bilibili.com/179946224" Type="http://schemas.openxmlformats.org/officeDocument/2006/relationships/hyperlink" Id="rId40"/><Relationship TargetMode="External" Target="https://space.bilibili.com/319829493" Type="http://schemas.openxmlformats.org/officeDocument/2006/relationships/hyperlink" Id="rId41"/><Relationship TargetMode="External" Target="https://space.bilibili.com/361455282" Type="http://schemas.openxmlformats.org/officeDocument/2006/relationships/hyperlink" Id="rId42"/><Relationship TargetMode="External" Target="https://space.bilibili.com/383349900" Type="http://schemas.openxmlformats.org/officeDocument/2006/relationships/hyperlink" Id="rId43"/><Relationship TargetMode="External" Target="https://space.bilibili.com/362519421" Type="http://schemas.openxmlformats.org/officeDocument/2006/relationships/hyperlink" Id="rId44"/><Relationship TargetMode="External" Target="https://space.bilibili.com/28278842" Type="http://schemas.openxmlformats.org/officeDocument/2006/relationships/hyperlink" Id="rId45"/><Relationship TargetMode="External" Target="https://space.bilibili.com/10291126" Type="http://schemas.openxmlformats.org/officeDocument/2006/relationships/hyperlink" Id="rId46"/><Relationship TargetMode="External" Target="https://space.bilibili.com/1506849" Type="http://schemas.openxmlformats.org/officeDocument/2006/relationships/hyperlink" Id="rId47"/><Relationship TargetMode="External" Target="https://space.bilibili.com/86189789" Type="http://schemas.openxmlformats.org/officeDocument/2006/relationships/hyperlink" Id="rId48"/><Relationship TargetMode="External" Target="https://space.bilibili.com/39148391" Type="http://schemas.openxmlformats.org/officeDocument/2006/relationships/hyperlink" Id="rId49"/><Relationship TargetMode="External" Target="https://space.bilibili.com/226243718" Type="http://schemas.openxmlformats.org/officeDocument/2006/relationships/hyperlink" Id="rId50"/><Relationship TargetMode="External" Target="https://space.bilibili.com/505202375" Type="http://schemas.openxmlformats.org/officeDocument/2006/relationships/hyperlink" Id="rId51"/><Relationship TargetMode="External" Target="https://space.bilibili.com/285499073" Type="http://schemas.openxmlformats.org/officeDocument/2006/relationships/hyperlink" Id="rId52"/><Relationship TargetMode="External" Target="https://space.bilibili.com/484269616" Type="http://schemas.openxmlformats.org/officeDocument/2006/relationships/hyperlink" Id="rId53"/><Relationship TargetMode="External" Target="https://space.bilibili.com/477789438" Type="http://schemas.openxmlformats.org/officeDocument/2006/relationships/hyperlink" Id="rId54"/><Relationship TargetMode="External" Target="https://space.bilibili.com/2283296" Type="http://schemas.openxmlformats.org/officeDocument/2006/relationships/hyperlink" Id="rId55"/><Relationship TargetMode="External" Target="https://space.bilibili.com/403213711" Type="http://schemas.openxmlformats.org/officeDocument/2006/relationships/hyperlink" Id="rId56"/><Relationship TargetMode="External" Target="https://space.bilibili.com/224667571" Type="http://schemas.openxmlformats.org/officeDocument/2006/relationships/hyperlink" Id="rId57"/><Relationship TargetMode="External" Target="https://space.bilibili.com/89623" Type="http://schemas.openxmlformats.org/officeDocument/2006/relationships/hyperlink" Id="rId58"/><Relationship TargetMode="External" Target="https://space.bilibili.com/269914024" Type="http://schemas.openxmlformats.org/officeDocument/2006/relationships/hyperlink" Id="rId59"/><Relationship TargetMode="External" Target="https://space.bilibili.com/92814284" Type="http://schemas.openxmlformats.org/officeDocument/2006/relationships/hyperlink" Id="rId60"/><Relationship TargetMode="External" Target="https://space.bilibili.com/392125590" Type="http://schemas.openxmlformats.org/officeDocument/2006/relationships/hyperlink" Id="rId61"/><Relationship TargetMode="External" Target="https://space.bilibili.com/42448991" Type="http://schemas.openxmlformats.org/officeDocument/2006/relationships/hyperlink" Id="rId62"/><Relationship TargetMode="External" Target="https://space.bilibili.com/2019839" Type="http://schemas.openxmlformats.org/officeDocument/2006/relationships/hyperlink" Id="rId63"/><Relationship TargetMode="External" Target="https://space.bilibili.com/23476476" Type="http://schemas.openxmlformats.org/officeDocument/2006/relationships/hyperlink" Id="rId64"/><Relationship TargetMode="External" Target="https://space.bilibili.com/96578287" Type="http://schemas.openxmlformats.org/officeDocument/2006/relationships/hyperlink" Id="rId65"/><Relationship TargetMode="External" Target="https://space.bilibili.com/232539502" Type="http://schemas.openxmlformats.org/officeDocument/2006/relationships/hyperlink" Id="rId66"/><Relationship TargetMode="External" Target="https://space.bilibili.com/393591323" Type="http://schemas.openxmlformats.org/officeDocument/2006/relationships/hyperlink" Id="rId67"/><Relationship TargetMode="External" Target="https://space.bilibili.com/9863222" Type="http://schemas.openxmlformats.org/officeDocument/2006/relationships/hyperlink" Id="rId68"/><Relationship TargetMode="External" Target="https://space.bilibili.com/39735082" Type="http://schemas.openxmlformats.org/officeDocument/2006/relationships/hyperlink" Id="rId69"/><Relationship TargetMode="External" Target="https://space.bilibili.com/278462087" Type="http://schemas.openxmlformats.org/officeDocument/2006/relationships/hyperlink" Id="rId70"/><Relationship TargetMode="External" Target="https://space.bilibili.com/386605853" Type="http://schemas.openxmlformats.org/officeDocument/2006/relationships/hyperlink" Id="rId71"/><Relationship TargetMode="External" Target="https://space.bilibili.com/95297583" Type="http://schemas.openxmlformats.org/officeDocument/2006/relationships/hyperlink" Id="rId72"/><Relationship TargetMode="External" Target="https://space.bilibili.com/7064298" Type="http://schemas.openxmlformats.org/officeDocument/2006/relationships/hyperlink" Id="rId73"/><Relationship TargetMode="External" Target="https://space.bilibili.com/25333161" Type="http://schemas.openxmlformats.org/officeDocument/2006/relationships/hyperlink" Id="rId74"/><Relationship TargetMode="External" Target="https://space.bilibili.com/60116665" Type="http://schemas.openxmlformats.org/officeDocument/2006/relationships/hyperlink" Id="rId75"/><Relationship TargetMode="External" Target="https://space.bilibili.com/248907105" Type="http://schemas.openxmlformats.org/officeDocument/2006/relationships/hyperlink" Id="rId76"/><Relationship TargetMode="External" Target="https://space.bilibili.com/313579977" Type="http://schemas.openxmlformats.org/officeDocument/2006/relationships/hyperlink" Id="rId77"/><Relationship TargetMode="External" Target="https://space.bilibili.com/16022714" Type="http://schemas.openxmlformats.org/officeDocument/2006/relationships/hyperlink" Id="rId78"/><Relationship TargetMode="External" Target="https://space.bilibili.com/25623387" Type="http://schemas.openxmlformats.org/officeDocument/2006/relationships/hyperlink" Id="rId79"/><Relationship TargetMode="External" Target="https://space.bilibili.com/35886076" Type="http://schemas.openxmlformats.org/officeDocument/2006/relationships/hyperlink" Id="rId80"/><Relationship TargetMode="External" Target="https://www.douyin.com/share/user/60311958319" Type="http://schemas.openxmlformats.org/officeDocument/2006/relationships/hyperlink" Id="rId81"/><Relationship TargetMode="External" Target="https://www.douyin.com/share/user/58638381746" Type="http://schemas.openxmlformats.org/officeDocument/2006/relationships/hyperlink" Id="rId82"/><Relationship TargetMode="External" Target="https://www.douyin.com/share/user/63857280117" Type="http://schemas.openxmlformats.org/officeDocument/2006/relationships/hyperlink" Id="rId83"/><Relationship TargetMode="External" Target="https://www.douyin.com/share/user/101750608337" Type="http://schemas.openxmlformats.org/officeDocument/2006/relationships/hyperlink" Id="rId84"/><Relationship TargetMode="External" Target="https://www.douyin.com/share/user/71227548828" Type="http://schemas.openxmlformats.org/officeDocument/2006/relationships/hyperlink" Id="rId85"/><Relationship TargetMode="External" Target="https://www.douyin.com/share/user/75875839098" Type="http://schemas.openxmlformats.org/officeDocument/2006/relationships/hyperlink" Id="rId86"/><Relationship TargetMode="External" Target="https://www.douyin.com/share/user/70083075741" Type="http://schemas.openxmlformats.org/officeDocument/2006/relationships/hyperlink" Id="rId87"/><Relationship TargetMode="External" Target="https://www.douyin.com/share/user/79181362992" Type="http://schemas.openxmlformats.org/officeDocument/2006/relationships/hyperlink" Id="rId88"/><Relationship TargetMode="External" Target="https://www.douyin.com/share/user/59748554638" Type="http://schemas.openxmlformats.org/officeDocument/2006/relationships/hyperlink" Id="rId89"/><Relationship TargetMode="External" Target="https://www.douyin.com/share/user/96722016504" Type="http://schemas.openxmlformats.org/officeDocument/2006/relationships/hyperlink" Id="rId90"/><Relationship TargetMode="External" Target="https://www.douyin.com/share/user/95985833855" Type="http://schemas.openxmlformats.org/officeDocument/2006/relationships/hyperlink" Id="rId91"/><Relationship TargetMode="External" Target="https://www.douyin.com/share/user/66612096694" Type="http://schemas.openxmlformats.org/officeDocument/2006/relationships/hyperlink" Id="rId92"/><Relationship TargetMode="External" Target="https://www.douyin.com/share/user/96545121044" Type="http://schemas.openxmlformats.org/officeDocument/2006/relationships/hyperlink" Id="rId93"/><Relationship TargetMode="External" Target="https://www.douyin.com/share/user/102089160926" Type="http://schemas.openxmlformats.org/officeDocument/2006/relationships/hyperlink" Id="rId94"/><Relationship TargetMode="External" Target="https://www.douyin.com/share/user/59061658603" Type="http://schemas.openxmlformats.org/officeDocument/2006/relationships/hyperlink" Id="rId95"/><Relationship TargetMode="External" Target="https://www.douyin.com/share/user/100344261308" Type="http://schemas.openxmlformats.org/officeDocument/2006/relationships/hyperlink" Id="rId96"/><Relationship TargetMode="External" Target="https://www.douyin.com/share/user/75226259272" Type="http://schemas.openxmlformats.org/officeDocument/2006/relationships/hyperlink" Id="rId97"/><Relationship TargetMode="External" Target="https://www.douyin.com/share/user/93775343409" Type="http://schemas.openxmlformats.org/officeDocument/2006/relationships/hyperlink" Id="rId98"/><Relationship TargetMode="External" Target="https://www.douyin.com/share/user/58998617292" Type="http://schemas.openxmlformats.org/officeDocument/2006/relationships/hyperlink" Id="rId99"/><Relationship TargetMode="External" Target="https://www.douyin.com/share/user/99631508647" Type="http://schemas.openxmlformats.org/officeDocument/2006/relationships/hyperlink" Id="rId100"/><Relationship TargetMode="External" Target="https://www.douyin.com/share/user/57705524990" Type="http://schemas.openxmlformats.org/officeDocument/2006/relationships/hyperlink" Id="rId101"/><Relationship TargetMode="External" Target="https://www.douyin.com/share/user/61915187400" Type="http://schemas.openxmlformats.org/officeDocument/2006/relationships/hyperlink" Id="rId102"/><Relationship TargetMode="External" Target="https://www.douyin.com/share/user/63772459402" Type="http://schemas.openxmlformats.org/officeDocument/2006/relationships/hyperlink" Id="rId103"/><Relationship TargetMode="External" Target="https://www.douyin.com/share/user/61751159873" Type="http://schemas.openxmlformats.org/officeDocument/2006/relationships/hyperlink" Id="rId104"/><Relationship TargetMode="External" Target="https://www.douyin.com/share/user/62517501415" Type="http://schemas.openxmlformats.org/officeDocument/2006/relationships/hyperlink" Id="rId105"/><Relationship TargetMode="External" Target="https://www.douyin.com/share/user/64195781661" Type="http://schemas.openxmlformats.org/officeDocument/2006/relationships/hyperlink" Id="rId106"/><Relationship TargetMode="External" Target="https://www.douyin.com/share/user/70179336948" Type="http://schemas.openxmlformats.org/officeDocument/2006/relationships/hyperlink" Id="rId107"/><Relationship TargetMode="External" Target="https://www.douyin.com/share/user/87393910366" Type="http://schemas.openxmlformats.org/officeDocument/2006/relationships/hyperlink" Id="rId108"/><Relationship TargetMode="External" Target="https://www.douyin.com/share/user/98596239060" Type="http://schemas.openxmlformats.org/officeDocument/2006/relationships/hyperlink" Id="rId109"/><Relationship TargetMode="External" Target="https://www.douyin.com/share/user/75546425082" Type="http://schemas.openxmlformats.org/officeDocument/2006/relationships/hyperlink" Id="rId110"/><Relationship TargetMode="External" Target="https://www.douyin.com/share/user/65168707773" Type="http://schemas.openxmlformats.org/officeDocument/2006/relationships/hyperlink" Id="rId111"/><Relationship TargetMode="External" Target="https://www.douyin.com/share/user/62374570694" Type="http://schemas.openxmlformats.org/officeDocument/2006/relationships/hyperlink" Id="rId112"/></Relationships>
</file>

<file path=xl/worksheets/_rels/sheet3.xml.rels><?xml version="1.0" encoding="UTF-8" standalone="yes"?><Relationships xmlns="http://schemas.openxmlformats.org/package/2006/relationships"><Relationship TargetMode="External" Target="https://space.bilibili.com/435387918" Type="http://schemas.openxmlformats.org/officeDocument/2006/relationships/hyperlink" Id="rId1"/><Relationship TargetMode="External" Target="https://space.bilibili.com/25526647" Type="http://schemas.openxmlformats.org/officeDocument/2006/relationships/hyperlink" Id="rId2"/><Relationship TargetMode="External" Target="https://space.bilibili.com/8363122" Type="http://schemas.openxmlformats.org/officeDocument/2006/relationships/hyperlink" Id="rId3"/><Relationship TargetMode="External" Target="https://space.bilibili.com/421460599" Type="http://schemas.openxmlformats.org/officeDocument/2006/relationships/hyperlink" Id="rId4"/><Relationship TargetMode="External" Target="https://space.bilibili.com/6421869" Type="http://schemas.openxmlformats.org/officeDocument/2006/relationships/hyperlink" Id="rId5"/><Relationship TargetMode="External" Target="https://www.douyin.com/share/user/52634743244" Type="http://schemas.openxmlformats.org/officeDocument/2006/relationships/hyperlink" Id="rId6"/><Relationship TargetMode="External" Target="https://www.douyin.com/share/user/61938449307" Type="http://schemas.openxmlformats.org/officeDocument/2006/relationships/hyperlink" Id="rId7"/><Relationship TargetMode="External" Target="https://space.bilibili.com/355414907" Type="http://schemas.openxmlformats.org/officeDocument/2006/relationships/hyperlink" Id="rId8"/><Relationship TargetMode="External" Target="https://space.bilibili.com/491740444" Type="http://schemas.openxmlformats.org/officeDocument/2006/relationships/hyperlink" Id="rId9"/><Relationship TargetMode="External" Target="https://space.bilibili.com/3972844" Type="http://schemas.openxmlformats.org/officeDocument/2006/relationships/hyperlink" Id="rId10"/><Relationship TargetMode="External" Target="https://space.bilibili.com/354648390" Type="http://schemas.openxmlformats.org/officeDocument/2006/relationships/hyperlink" Id="rId11"/><Relationship TargetMode="External" Target="https://space.bilibili.com/355853687" Type="http://schemas.openxmlformats.org/officeDocument/2006/relationships/hyperlink" Id="rId12"/><Relationship TargetMode="External" Target="https://space.bilibili.com/373135003" Type="http://schemas.openxmlformats.org/officeDocument/2006/relationships/hyperlink" Id="rId13"/><Relationship TargetMode="External" Target="https://space.bilibili.com/152249823" Type="http://schemas.openxmlformats.org/officeDocument/2006/relationships/hyperlink" Id="rId14"/><Relationship TargetMode="External" Target="https://space.bilibili.com/277622877" Type="http://schemas.openxmlformats.org/officeDocument/2006/relationships/hyperlink" Id="rId15"/><Relationship TargetMode="External" Target="https://space.bilibili.com/25729281" Type="http://schemas.openxmlformats.org/officeDocument/2006/relationships/hyperlink" Id="rId16"/><Relationship TargetMode="External" Target="https://space.bilibili.com/70898159" Type="http://schemas.openxmlformats.org/officeDocument/2006/relationships/hyperlink" Id="rId17"/><Relationship TargetMode="External" Target="https://space.bilibili.com/6636705" Type="http://schemas.openxmlformats.org/officeDocument/2006/relationships/hyperlink" Id="rId18"/><Relationship TargetMode="External" Target="https://space.bilibili.com/175087044" Type="http://schemas.openxmlformats.org/officeDocument/2006/relationships/hyperlink" Id="rId19"/><Relationship TargetMode="External" Target="https://space.bilibili.com/275887219" Type="http://schemas.openxmlformats.org/officeDocument/2006/relationships/hyperlink" Id="rId20"/><Relationship TargetMode="External" Target="https://space.bilibili.com/548824" Type="http://schemas.openxmlformats.org/officeDocument/2006/relationships/hyperlink" Id="rId21"/><Relationship TargetMode="External" Target="https://space.bilibili.com/13430593" Type="http://schemas.openxmlformats.org/officeDocument/2006/relationships/hyperlink" Id="rId22"/><Relationship TargetMode="External" Target="https://space.bilibili.com/430926487" Type="http://schemas.openxmlformats.org/officeDocument/2006/relationships/hyperlink" Id="rId23"/><Relationship TargetMode="External" Target="https://space.bilibili.com/23995656" Type="http://schemas.openxmlformats.org/officeDocument/2006/relationships/hyperlink" Id="rId24"/><Relationship TargetMode="External" Target="https://space.bilibili.com/406745134" Type="http://schemas.openxmlformats.org/officeDocument/2006/relationships/hyperlink" Id="rId25"/><Relationship TargetMode="External" Target="https://space.bilibili.com/316839927" Type="http://schemas.openxmlformats.org/officeDocument/2006/relationships/hyperlink" Id="rId26"/><Relationship TargetMode="External" Target="https://space.bilibili.com/403441180" Type="http://schemas.openxmlformats.org/officeDocument/2006/relationships/hyperlink" Id="rId27"/><Relationship TargetMode="External" Target="https://space.bilibili.com/2569723" Type="http://schemas.openxmlformats.org/officeDocument/2006/relationships/hyperlink" Id="rId28"/><Relationship TargetMode="External" Target="https://www.douyin.com/share/user/59613940436" Type="http://schemas.openxmlformats.org/officeDocument/2006/relationships/hyperlink" Id="rId29"/><Relationship TargetMode="External" Target="https://www.douyin.com/share/user/65114488299" Type="http://schemas.openxmlformats.org/officeDocument/2006/relationships/hyperlink" Id="rId30"/><Relationship TargetMode="External" Target="https://www.douyin.com/share/user/69541970090" Type="http://schemas.openxmlformats.org/officeDocument/2006/relationships/hyperlink" Id="rId31"/><Relationship TargetMode="External" Target="https://www.douyin.com/share/user/96402432027" Type="http://schemas.openxmlformats.org/officeDocument/2006/relationships/hyperlink" Id="rId32"/><Relationship TargetMode="External" Target="https://www.douyin.com/share/user/57667504150" Type="http://schemas.openxmlformats.org/officeDocument/2006/relationships/hyperlink" Id="rId33"/><Relationship TargetMode="External" Target="https://www.douyin.com/share/user/53488502904" Type="http://schemas.openxmlformats.org/officeDocument/2006/relationships/hyperlink" Id="rId34"/><Relationship TargetMode="External" Target="https://www.douyin.com/share/user/61026748551" Type="http://schemas.openxmlformats.org/officeDocument/2006/relationships/hyperlink" Id="rId35"/><Relationship TargetMode="External" Target="https://www.douyin.com/share/user/59092836989" Type="http://schemas.openxmlformats.org/officeDocument/2006/relationships/hyperlink" Id="rId36"/><Relationship TargetMode="External" Target="https://www.douyin.com/share/user/59516906314" Type="http://schemas.openxmlformats.org/officeDocument/2006/relationships/hyperlink" Id="rId37"/><Relationship TargetMode="External" Target="https://www.douyin.com/share/user/111138050167" Type="http://schemas.openxmlformats.org/officeDocument/2006/relationships/hyperlink" Id="rId38"/><Relationship TargetMode="External" Target="https://www.douyin.com/share/user/67478879032" Type="http://schemas.openxmlformats.org/officeDocument/2006/relationships/hyperlink" Id="rId39"/><Relationship TargetMode="External" Target="https://www.douyin.com/share/user/60133583789" Type="http://schemas.openxmlformats.org/officeDocument/2006/relationships/hyperlink" Id="rId40"/><Relationship TargetMode="External" Target="https://www.douyin.com/share/user/2924357263033767" Type="http://schemas.openxmlformats.org/officeDocument/2006/relationships/hyperlink" Id="rId41"/><Relationship TargetMode="External" Target="https://v.douyin.com/JBT2UKN/" Type="http://schemas.openxmlformats.org/officeDocument/2006/relationships/hyperlink" Id="rId42"/><Relationship TargetMode="External" Target="https://www.douyin.com/share/user/59745907448" Type="http://schemas.openxmlformats.org/officeDocument/2006/relationships/hyperlink" Id="rId43"/><Relationship TargetMode="External" Target="https://www.douyin.com/share/user/505400710665228" Type="http://schemas.openxmlformats.org/officeDocument/2006/relationships/hyperlink" Id="rId44"/><Relationship TargetMode="External" Target="https://v.douyin.com/JBTJMsA/" Type="http://schemas.openxmlformats.org/officeDocument/2006/relationships/hyperlink" Id="rId45"/><Relationship TargetMode="External" Target="https://www.douyin.com/share/user/69459965257" Type="http://schemas.openxmlformats.org/officeDocument/2006/relationships/hyperlink" Id="rId46"/><Relationship TargetMode="External" Target="https://space.bilibili.com/86853141" Type="http://schemas.openxmlformats.org/officeDocument/2006/relationships/hyperlink" Id="rId47"/><Relationship TargetMode="External" Target="https://space.bilibili.com/17510830" Type="http://schemas.openxmlformats.org/officeDocument/2006/relationships/hyperlink" Id="rId48"/><Relationship TargetMode="External" Target="https://space.bilibili.com/28114396" Type="http://schemas.openxmlformats.org/officeDocument/2006/relationships/hyperlink" Id="rId49"/><Relationship TargetMode="External" Target="https://space.bilibili.com/24684337" Type="http://schemas.openxmlformats.org/officeDocument/2006/relationships/hyperlink" Id="rId50"/><Relationship TargetMode="External" Target="https://space.bilibili.com/397586748" Type="http://schemas.openxmlformats.org/officeDocument/2006/relationships/hyperlink" Id="rId51"/><Relationship TargetMode="External" Target="https://space.bilibili.com/350895555" Type="http://schemas.openxmlformats.org/officeDocument/2006/relationships/hyperlink" Id="rId52"/><Relationship TargetMode="External" Target="https://space.bilibili.com/404192108" Type="http://schemas.openxmlformats.org/officeDocument/2006/relationships/hyperlink" Id="rId53"/><Relationship TargetMode="External" Target="https://space.bilibili.com/13558933" Type="http://schemas.openxmlformats.org/officeDocument/2006/relationships/hyperlink" Id="rId54"/><Relationship TargetMode="External" Target="https://space.bilibili.com/2665020" Type="http://schemas.openxmlformats.org/officeDocument/2006/relationships/hyperlink" Id="rId55"/><Relationship TargetMode="External" Target="https://space.bilibili.com/20752487" Type="http://schemas.openxmlformats.org/officeDocument/2006/relationships/hyperlink" Id="rId56"/><Relationship TargetMode="External" Target="https://space.bilibili.com/8111051" Type="http://schemas.openxmlformats.org/officeDocument/2006/relationships/hyperlink" Id="rId57"/><Relationship TargetMode="External" Target="https://space.bilibili.com/133064005" Type="http://schemas.openxmlformats.org/officeDocument/2006/relationships/hyperlink" Id="rId58"/><Relationship TargetMode="External" Target="https://space.bilibili.com/22174411" Type="http://schemas.openxmlformats.org/officeDocument/2006/relationships/hyperlink" Id="rId59"/><Relationship TargetMode="External" Target="https://space.bilibili.com/505935292" Type="http://schemas.openxmlformats.org/officeDocument/2006/relationships/hyperlink" Id="rId60"/><Relationship TargetMode="External" Target="https://space.bilibili.com/8027380" Type="http://schemas.openxmlformats.org/officeDocument/2006/relationships/hyperlink" Id="rId61"/><Relationship TargetMode="External" Target="https://space.bilibili.com/13756738" Type="http://schemas.openxmlformats.org/officeDocument/2006/relationships/hyperlink" Id="rId62"/><Relationship TargetMode="External" Target="https://space.bilibili.com/8045823" Type="http://schemas.openxmlformats.org/officeDocument/2006/relationships/hyperlink" Id="rId63"/><Relationship TargetMode="External" Target="https://space.bilibili.com/340570357" Type="http://schemas.openxmlformats.org/officeDocument/2006/relationships/hyperlink" Id="rId64"/><Relationship TargetMode="External" Target="https://www.douyin.com/share/user/55255968999" Type="http://schemas.openxmlformats.org/officeDocument/2006/relationships/hyperlink" Id="rId65"/><Relationship TargetMode="External" Target="https://space.bilibili.com/47224192" Type="http://schemas.openxmlformats.org/officeDocument/2006/relationships/hyperlink" Id="rId66"/><Relationship TargetMode="External" Target="https://space.bilibili.com/118650268" Type="http://schemas.openxmlformats.org/officeDocument/2006/relationships/hyperlink" Id="rId67"/><Relationship TargetMode="External" Target="https://space.bilibili.com/5848380" Type="http://schemas.openxmlformats.org/officeDocument/2006/relationships/hyperlink" Id="rId68"/><Relationship TargetMode="External" Target="https://space.bilibili.com/374553406" Type="http://schemas.openxmlformats.org/officeDocument/2006/relationships/hyperlink" Id="rId69"/><Relationship TargetMode="External" Target="https://space.bilibili.com/300994119" Type="http://schemas.openxmlformats.org/officeDocument/2006/relationships/hyperlink" Id="rId70"/><Relationship TargetMode="External" Target="https://space.bilibili.com/410964" Type="http://schemas.openxmlformats.org/officeDocument/2006/relationships/hyperlink" Id="rId71"/><Relationship TargetMode="External" Target="https://space.bilibili.com/83490576" Type="http://schemas.openxmlformats.org/officeDocument/2006/relationships/hyperlink" Id="rId72"/><Relationship TargetMode="External" Target="https://space.bilibili.com/289847870" Type="http://schemas.openxmlformats.org/officeDocument/2006/relationships/hyperlink" Id="rId73"/><Relationship TargetMode="External" Target="https://space.bilibili.com/16936651" Type="http://schemas.openxmlformats.org/officeDocument/2006/relationships/hyperlink" Id="rId74"/><Relationship TargetMode="External" Target="https://www.douyin.com/share/user/487805705523805" Type="http://schemas.openxmlformats.org/officeDocument/2006/relationships/hyperlink" Id="rId75"/><Relationship TargetMode="External" Target="https://space.bilibili.com/474802557" Type="http://schemas.openxmlformats.org/officeDocument/2006/relationships/hyperlink" Id="rId76"/><Relationship TargetMode="External" Target="https://space.bilibili.com/87445081" Type="http://schemas.openxmlformats.org/officeDocument/2006/relationships/hyperlink" Id="rId77"/><Relationship TargetMode="External" Target="https://space.bilibili.com/398597377" Type="http://schemas.openxmlformats.org/officeDocument/2006/relationships/hyperlink" Id="rId78"/><Relationship TargetMode="External" Target="https://space.bilibili.com/479450657" Type="http://schemas.openxmlformats.org/officeDocument/2006/relationships/hyperlink" Id="rId79"/><Relationship TargetMode="External" Target="https://www.douyin.com/share/user/63233798496" Type="http://schemas.openxmlformats.org/officeDocument/2006/relationships/hyperlink" Id="rId80"/></Relationships>
</file>

<file path=xl/worksheets/_rels/sheet4.xml.rels><?xml version="1.0" encoding="UTF-8" standalone="yes"?><Relationships xmlns="http://schemas.openxmlformats.org/package/2006/relationships"><Relationship TargetMode="External" Target="https://www.douyin.com/share/user/1578501795480228" Type="http://schemas.openxmlformats.org/officeDocument/2006/relationships/hyperlink" Id="rId1"/><Relationship TargetMode="External" Target="https://www.douyin.com/share/user/91682787863" Type="http://schemas.openxmlformats.org/officeDocument/2006/relationships/hyperlink" Id="rId2"/></Relationships>
</file>

<file path=xl/worksheets/_rels/sheet5.xml.rels><?xml version="1.0" encoding="UTF-8" standalone="yes"?><Relationships xmlns="http://schemas.openxmlformats.org/package/2006/relationships"><Relationship TargetMode="External" Target="https://space.bilibili.com/408659669" Type="http://schemas.openxmlformats.org/officeDocument/2006/relationships/hyperlink" Id="rId1"/><Relationship TargetMode="External" Target="https://space.bilibili.com/299785227" Type="http://schemas.openxmlformats.org/officeDocument/2006/relationships/hyperlink" Id="rId2"/><Relationship TargetMode="External" Target="https://space.bilibili.com/11441405" Type="http://schemas.openxmlformats.org/officeDocument/2006/relationships/hyperlink" Id="rId3"/><Relationship TargetMode="External" Target="https://space.bilibili.com/192275232" Type="http://schemas.openxmlformats.org/officeDocument/2006/relationships/hyperlink" Id="rId4"/><Relationship TargetMode="External" Target="https://space.bilibili.com/416481659" Type="http://schemas.openxmlformats.org/officeDocument/2006/relationships/hyperlink" Id="rId5"/><Relationship TargetMode="External" Target="https://space.bilibili.com/241674873" Type="http://schemas.openxmlformats.org/officeDocument/2006/relationships/hyperlink" Id="rId6"/><Relationship TargetMode="External" Target="https://space.bilibili.com/23736138" Type="http://schemas.openxmlformats.org/officeDocument/2006/relationships/hyperlink" Id="rId7"/><Relationship TargetMode="External" Target="https://space.bilibili.com/44370948" Type="http://schemas.openxmlformats.org/officeDocument/2006/relationships/hyperlink" Id="rId8"/><Relationship TargetMode="External" Target="https://space.bilibili.com/11793131" Type="http://schemas.openxmlformats.org/officeDocument/2006/relationships/hyperlink" Id="rId9"/><Relationship TargetMode="External" Target="https://space.bilibili.com/263606481?from=search&amp;seid=10779634121753267352" Type="http://schemas.openxmlformats.org/officeDocument/2006/relationships/hyperlink" Id="rId10"/><Relationship TargetMode="External" Target="https://www.douyin.com/share/user/58174504976" Type="http://schemas.openxmlformats.org/officeDocument/2006/relationships/hyperlink" Id="rId11"/><Relationship TargetMode="External" Target="https://www.douyin.com/share/user/100218403421" Type="http://schemas.openxmlformats.org/officeDocument/2006/relationships/hyperlink" Id="rId12"/><Relationship TargetMode="External" Target="https://www.douyin.com/share/user/97825456452" Type="http://schemas.openxmlformats.org/officeDocument/2006/relationships/hyperlink" Id="rId13"/><Relationship TargetMode="External" Target="https://www.douyin.com/share/user/96933700324" Type="http://schemas.openxmlformats.org/officeDocument/2006/relationships/hyperlink" Id="rId14"/><Relationship TargetMode="External" Target="https://www.douyin.com/share/user/86937214174" Type="http://schemas.openxmlformats.org/officeDocument/2006/relationships/hyperlink" Id="rId15"/><Relationship TargetMode="External" Target="https://www.douyin.com/share/user/59909570818" Type="http://schemas.openxmlformats.org/officeDocument/2006/relationships/hyperlink" Id="rId16"/><Relationship TargetMode="External" Target="https://www.douyin.com/share/user/71490021693" Type="http://schemas.openxmlformats.org/officeDocument/2006/relationships/hyperlink" Id="rId17"/><Relationship TargetMode="External" Target="https://www.douyin.com/share/user/95822343949" Type="http://schemas.openxmlformats.org/officeDocument/2006/relationships/hyperlink" Id="rId18"/><Relationship TargetMode="External" Target="https://www.douyin.com/share/user/105457911501" Type="http://schemas.openxmlformats.org/officeDocument/2006/relationships/hyperlink" Id="rId19"/><Relationship TargetMode="External" Target="https://www.douyin.com/share/user/11191848270" Type="http://schemas.openxmlformats.org/officeDocument/2006/relationships/hyperlink" Id="rId20"/><Relationship TargetMode="External" Target="https://www.douyin.com/share/user/98786193147" Type="http://schemas.openxmlformats.org/officeDocument/2006/relationships/hyperlink" Id="rId21"/><Relationship TargetMode="External" Target="https://www.douyin.com/share/user/91499040414" Type="http://schemas.openxmlformats.org/officeDocument/2006/relationships/hyperlink" Id="rId22"/><Relationship TargetMode="External" Target="https://www.douyin.com/share/user/67960050321" Type="http://schemas.openxmlformats.org/officeDocument/2006/relationships/hyperlink" Id="rId23"/><Relationship TargetMode="External" Target="https://www.douyin.com/share/user/1640107147797432" Type="http://schemas.openxmlformats.org/officeDocument/2006/relationships/hyperlink" Id="rId24"/><Relationship TargetMode="External" Target="https://www.douyin.com/share/user/63564647611" Type="http://schemas.openxmlformats.org/officeDocument/2006/relationships/hyperlink" Id="rId25"/><Relationship TargetMode="External" Target="https://www.douyin.com/share/user/88470958446" Type="http://schemas.openxmlformats.org/officeDocument/2006/relationships/hyperlink" Id="rId26"/></Relationships>
</file>

<file path=xl/worksheets/_rels/sheet6.xml.rels><?xml version="1.0" encoding="UTF-8" standalone="yes"?><Relationships xmlns="http://schemas.openxmlformats.org/package/2006/relationships"><Relationship TargetMode="External" Target="https://www.douyin.com/share/user/97630377509" Type="http://schemas.openxmlformats.org/officeDocument/2006/relationships/hyperlink" Id="rId1"/><Relationship TargetMode="External" Target="https://www.douyin.com/share/user/98886159821" Type="http://schemas.openxmlformats.org/officeDocument/2006/relationships/hyperlink" Id="rId2"/><Relationship TargetMode="External" Target="https://www.douyin.com/share/user/64578559101" Type="http://schemas.openxmlformats.org/officeDocument/2006/relationships/hyperlink" Id="rId3"/><Relationship TargetMode="External" Target="https://www.douyin.com/share/user/69365105060" Type="http://schemas.openxmlformats.org/officeDocument/2006/relationships/hyperlink" Id="rId4"/><Relationship TargetMode="External" Target="https://www.douyin.com/share/user/61816401610" Type="http://schemas.openxmlformats.org/officeDocument/2006/relationships/hyperlink" Id="rId5"/><Relationship TargetMode="External" Target="https://www.douyin.com/share/user/93621850377" Type="http://schemas.openxmlformats.org/officeDocument/2006/relationships/hyperlink" Id="rId6"/><Relationship TargetMode="External" Target="https://www.douyin.com/share/user/56938714532" Type="http://schemas.openxmlformats.org/officeDocument/2006/relationships/hyperlink" Id="rId7"/><Relationship TargetMode="External" Target="https://www.douyin.com/share/user/84998601598" Type="http://schemas.openxmlformats.org/officeDocument/2006/relationships/hyperlink" Id="rId8"/><Relationship TargetMode="External" Target="https://www.douyin.com/share/user/58239114590" Type="http://schemas.openxmlformats.org/officeDocument/2006/relationships/hyperlink" Id="rId9"/><Relationship TargetMode="External" Target="https://www.douyin.com/share/user/71753063761" Type="http://schemas.openxmlformats.org/officeDocument/2006/relationships/hyperlink" Id="rId10"/><Relationship TargetMode="External" Target="https://www.douyin.com/share/user/76781123484" Type="http://schemas.openxmlformats.org/officeDocument/2006/relationships/hyperlink" Id="rId11"/><Relationship TargetMode="External" Target="https://www.douyin.com/share/user/81791377265" Type="http://schemas.openxmlformats.org/officeDocument/2006/relationships/hyperlink" Id="rId12"/><Relationship TargetMode="External" Target="https://www.douyin.com/share/user/78043996769" Type="http://schemas.openxmlformats.org/officeDocument/2006/relationships/hyperlink" Id="rId13"/><Relationship TargetMode="External" Target="https://www.douyin.com/share/user/102981231789" Type="http://schemas.openxmlformats.org/officeDocument/2006/relationships/hyperlink" Id="rId14"/><Relationship TargetMode="External" Target="https://www.douyin.com/share/user/59522654679" Type="http://schemas.openxmlformats.org/officeDocument/2006/relationships/hyperlink" Id="rId15"/><Relationship TargetMode="External" Target="https://www.douyin.com/share/user/59063664511" Type="http://schemas.openxmlformats.org/officeDocument/2006/relationships/hyperlink" Id="rId16"/><Relationship TargetMode="External" Target="https://www.douyin.com/share/user/104017499182" Type="http://schemas.openxmlformats.org/officeDocument/2006/relationships/hyperlink" Id="rId17"/><Relationship TargetMode="External" Target="https://www.douyin.com/share/user/67741443211" Type="http://schemas.openxmlformats.org/officeDocument/2006/relationships/hyperlink" Id="rId18"/><Relationship TargetMode="External" Target="https://www.douyin.com/share/user/101439273672" Type="http://schemas.openxmlformats.org/officeDocument/2006/relationships/hyperlink" Id="rId19"/><Relationship TargetMode="External" Target="https://www.douyin.com/share/user/59004972696" Type="http://schemas.openxmlformats.org/officeDocument/2006/relationships/hyperlink" Id="rId20"/><Relationship TargetMode="External" Target="https://www.douyin.com/share/user/68492013937" Type="http://schemas.openxmlformats.org/officeDocument/2006/relationships/hyperlink" Id="rId21"/><Relationship TargetMode="External" Target="https://www.douyin.com/share/user/70700438983" Type="http://schemas.openxmlformats.org/officeDocument/2006/relationships/hyperlink" Id="rId22"/><Relationship TargetMode="External" Target="https://www.douyin.com/share/user/60639394128" Type="http://schemas.openxmlformats.org/officeDocument/2006/relationships/hyperlink" Id="rId23"/><Relationship TargetMode="External" Target="https://www.douyin.com/share/user/89346097975" Type="http://schemas.openxmlformats.org/officeDocument/2006/relationships/hyperlink" Id="rId24"/><Relationship TargetMode="External" Target="https://www.douyin.com/share/user/59355710087" Type="http://schemas.openxmlformats.org/officeDocument/2006/relationships/hyperlink" Id="rId25"/><Relationship TargetMode="External" Target="https://www.douyin.com/share/user/102638965710" Type="http://schemas.openxmlformats.org/officeDocument/2006/relationships/hyperlink" Id="rId26"/><Relationship TargetMode="External" Target="https://www.douyin.com/share/user/75869914598" Type="http://schemas.openxmlformats.org/officeDocument/2006/relationships/hyperlink" Id="rId27"/><Relationship TargetMode="External" Target="https://www.douyin.com/share/user/58750793611" Type="http://schemas.openxmlformats.org/officeDocument/2006/relationships/hyperlink" Id="rId28"/><Relationship TargetMode="External" Target="https://www.douyin.com/share/user/55035616045" Type="http://schemas.openxmlformats.org/officeDocument/2006/relationships/hyperlink" Id="rId29"/><Relationship TargetMode="External" Target="https://www.douyin.com/share/user/104035942437" Type="http://schemas.openxmlformats.org/officeDocument/2006/relationships/hyperlink" Id="rId30"/><Relationship TargetMode="External" Target="https://www.douyin.com/share/user/75952226755" Type="http://schemas.openxmlformats.org/officeDocument/2006/relationships/hyperlink" Id="rId31"/><Relationship TargetMode="External" Target="https://www.douyin.com/share/user/100282363902" Type="http://schemas.openxmlformats.org/officeDocument/2006/relationships/hyperlink" Id="rId32"/><Relationship TargetMode="External" Target="https://www.douyin.com/share/user/62656991415" Type="http://schemas.openxmlformats.org/officeDocument/2006/relationships/hyperlink" Id="rId33"/><Relationship TargetMode="External" Target="https://www.douyin.com/share/user/98276297279" Type="http://schemas.openxmlformats.org/officeDocument/2006/relationships/hyperlink" Id="rId34"/><Relationship TargetMode="External" Target="https://www.douyin.com/share/user/54563304143" Type="http://schemas.openxmlformats.org/officeDocument/2006/relationships/hyperlink" Id="rId35"/><Relationship TargetMode="External" Target="https://www.douyin.com/share/user/103587811686" Type="http://schemas.openxmlformats.org/officeDocument/2006/relationships/hyperlink" Id="rId36"/><Relationship TargetMode="External" Target="https://www.douyin.com/share/user/92202247273" Type="http://schemas.openxmlformats.org/officeDocument/2006/relationships/hyperlink" Id="rId37"/><Relationship TargetMode="External" Target="https://v.douyin.com/JSFUJJa/" Type="http://schemas.openxmlformats.org/officeDocument/2006/relationships/hyperlink" Id="rId38"/></Relationships>
</file>

<file path=xl/worksheets/_rels/sheet8.xml.rels><?xml version="1.0" encoding="UTF-8" standalone="yes"?><Relationships xmlns="http://schemas.openxmlformats.org/package/2006/relationships"><Relationship TargetMode="External" Target="https://www.douyin.com/share/user/103513089883" Type="http://schemas.openxmlformats.org/officeDocument/2006/relationships/hyperlink" Id="rId1"/><Relationship TargetMode="External" Target="https://www.douyin.com/share/user/80083840179" Type="http://schemas.openxmlformats.org/officeDocument/2006/relationships/hyperlink" Id="rId2"/><Relationship TargetMode="External" Target="https://www.douyin.com/share/user/105986267876" Type="http://schemas.openxmlformats.org/officeDocument/2006/relationships/hyperlink" Id="rId3"/><Relationship TargetMode="External" Target="https://www.douyin.com/share/user/109395265371" Type="http://schemas.openxmlformats.org/officeDocument/2006/relationships/hyperlink" Id="rId4"/><Relationship TargetMode="External" Target="https://www.douyin.com/share/user/108051207806" Type="http://schemas.openxmlformats.org/officeDocument/2006/relationships/hyperlink" Id="rId5"/><Relationship TargetMode="External" Target="https://www.douyin.com/share/user/69976650363" Type="http://schemas.openxmlformats.org/officeDocument/2006/relationships/hyperlink" Id="rId6"/><Relationship TargetMode="External" Target="https://www.douyin.com/share/user/81196630578" Type="http://schemas.openxmlformats.org/officeDocument/2006/relationships/hyperlink" Id="rId7"/><Relationship TargetMode="External" Target="https://www.douyin.com/share/user/103737211113" Type="http://schemas.openxmlformats.org/officeDocument/2006/relationships/hyperlink" Id="rId8"/><Relationship TargetMode="External" Target="https://www.douyin.com/share/user/100157478971" Type="http://schemas.openxmlformats.org/officeDocument/2006/relationships/hyperlink" Id="rId9"/><Relationship TargetMode="External" Target="https://www.douyin.com/share/user/110075190442" Type="http://schemas.openxmlformats.org/officeDocument/2006/relationships/hyperlink" Id="rId10"/><Relationship TargetMode="External" Target="https://www.douyin.com/share/user/61532537288" Type="http://schemas.openxmlformats.org/officeDocument/2006/relationships/hyperlink" Id="rId11"/><Relationship TargetMode="External" Target="https://www.douyin.com/share/user/92601110375" Type="http://schemas.openxmlformats.org/officeDocument/2006/relationships/hyperlink" Id="rId12"/><Relationship TargetMode="External" Target="https://www.douyin.com/share/user/101212494877" Type="http://schemas.openxmlformats.org/officeDocument/2006/relationships/hyperlink" Id="rId13"/><Relationship TargetMode="External" Target="https://www.douyin.com/share/user/95937352821" Type="http://schemas.openxmlformats.org/officeDocument/2006/relationships/hyperlink" Id="rId14"/><Relationship TargetMode="External" Target="https://www.douyin.com/share/user/830866538639556" Type="http://schemas.openxmlformats.org/officeDocument/2006/relationships/hyperlink" Id="rId15"/><Relationship TargetMode="External" Target="https://www.douyin.com/share/user/602180915299127" Type="http://schemas.openxmlformats.org/officeDocument/2006/relationships/hyperlink" Id="rId16"/><Relationship TargetMode="External" Target="https://www.douyin.com/share/user/92872904529" Type="http://schemas.openxmlformats.org/officeDocument/2006/relationships/hyperlink" Id="rId17"/><Relationship TargetMode="External" Target="https://www.douyin.com/share/user/1763265041668236" Type="http://schemas.openxmlformats.org/officeDocument/2006/relationships/hyperlink" Id="rId18"/><Relationship TargetMode="External" Target="https://www.douyin.com/share/user/57691823335" Type="http://schemas.openxmlformats.org/officeDocument/2006/relationships/hyperlink" Id="rId19"/><Relationship TargetMode="External" Target="https://www.douyin.com/share/user/93141186683" Type="http://schemas.openxmlformats.org/officeDocument/2006/relationships/hyperlink" Id="rId20"/><Relationship TargetMode="External" Target="https://www.douyin.com/share/user/70157965882" Type="http://schemas.openxmlformats.org/officeDocument/2006/relationships/hyperlink" Id="rId21"/><Relationship TargetMode="External" Target="https://www.douyin.com/share/user/67798491198" Type="http://schemas.openxmlformats.org/officeDocument/2006/relationships/hyperlink" Id="rId22"/><Relationship TargetMode="External" Target="https://www.douyin.com/share/user/103516775930" Type="http://schemas.openxmlformats.org/officeDocument/2006/relationships/hyperlink" Id="rId23"/><Relationship TargetMode="External" Target="https://www.douyin.com/share/user/51702494649" Type="http://schemas.openxmlformats.org/officeDocument/2006/relationships/hyperlink" Id="rId24"/><Relationship TargetMode="External" Target="https://www.douyin.com/share/user/85270483558" Type="http://schemas.openxmlformats.org/officeDocument/2006/relationships/hyperlink" Id="rId25"/><Relationship TargetMode="External" Target="https://www.douyin.com/share/user/637343225616135" Type="http://schemas.openxmlformats.org/officeDocument/2006/relationships/hyperlink" Id="rId26"/><Relationship TargetMode="External" Target="https://www.douyin.com/share/user/294259580748327" Type="http://schemas.openxmlformats.org/officeDocument/2006/relationships/hyperlink" Id="rId27"/><Relationship TargetMode="External" Target="https://www.douyin.com/share/user/72529169002" Type="http://schemas.openxmlformats.org/officeDocument/2006/relationships/hyperlink" Id="rId28"/><Relationship TargetMode="External" Target="https://www.douyin.com/share/user/2590096074222059" Type="http://schemas.openxmlformats.org/officeDocument/2006/relationships/hyperlink" Id="rId29"/><Relationship TargetMode="External" Target="https://www.douyin.com/share/user/83904397035" Type="http://schemas.openxmlformats.org/officeDocument/2006/relationships/hyperlink" Id="rId30"/><Relationship TargetMode="External" Target="https://www.douyin.com/share/user/88107205843" Type="http://schemas.openxmlformats.org/officeDocument/2006/relationships/hyperlink" Id="rId31"/><Relationship TargetMode="External" Target="https://www.douyin.com/share/user/72882505634" Type="http://schemas.openxmlformats.org/officeDocument/2006/relationships/hyperlink" Id="rId32"/><Relationship TargetMode="External" Target="https://www.douyin.com/share/user/111347785934" Type="http://schemas.openxmlformats.org/officeDocument/2006/relationships/hyperlink" Id="rId33"/><Relationship TargetMode="External" Target="https://www.douyin.com/share/user/110181175900" Type="http://schemas.openxmlformats.org/officeDocument/2006/relationships/hyperlink" Id="rId34"/><Relationship TargetMode="External" Target="https://www.douyin.com/share/user/88623398460" Type="http://schemas.openxmlformats.org/officeDocument/2006/relationships/hyperlink" Id="rId35"/><Relationship TargetMode="External" Target="https://www.douyin.com/share/user/109619059071" Type="http://schemas.openxmlformats.org/officeDocument/2006/relationships/hyperlink" Id="rId36"/><Relationship TargetMode="External" Target="https://www.douyin.com/share/user/98259584309" Type="http://schemas.openxmlformats.org/officeDocument/2006/relationships/hyperlink" Id="rId37"/><Relationship TargetMode="External" Target="https://www.douyin.com/share/user/68570257287" Type="http://schemas.openxmlformats.org/officeDocument/2006/relationships/hyperlink" Id="rId38"/><Relationship TargetMode="External" Target="https://www.douyin.com/share/user/58111652729" Type="http://schemas.openxmlformats.org/officeDocument/2006/relationships/hyperlink" Id="rId39"/><Relationship TargetMode="External" Target="https://www.douyin.com/share/user/68089438713" Type="http://schemas.openxmlformats.org/officeDocument/2006/relationships/hyperlink" Id="rId40"/><Relationship TargetMode="External" Target="https://www.douyin.com/share/user/82541981762" Type="http://schemas.openxmlformats.org/officeDocument/2006/relationships/hyperlink" Id="rId41"/><Relationship TargetMode="External" Target="https://www.douyin.com/share/user/105380249447" Type="http://schemas.openxmlformats.org/officeDocument/2006/relationships/hyperlink" Id="rId42"/><Relationship TargetMode="External" Target="https://www.douyin.com/share/user/4058984728504603" Type="http://schemas.openxmlformats.org/officeDocument/2006/relationships/hyperlink" Id="rId43"/><Relationship TargetMode="External" Target="https://www.douyin.com/share/user/103152208006" Type="http://schemas.openxmlformats.org/officeDocument/2006/relationships/hyperlink" Id="rId44"/><Relationship TargetMode="External" Target="https://www.douyin.com/share/user/84779957239" Type="http://schemas.openxmlformats.org/officeDocument/2006/relationships/hyperlink" Id="rId45"/><Relationship TargetMode="External" Target="https://www.douyin.com/share/user/93460376076" Type="http://schemas.openxmlformats.org/officeDocument/2006/relationships/hyperlink" Id="rId46"/><Relationship TargetMode="External" Target="https://www.douyin.com/share/user/60443701741" Type="http://schemas.openxmlformats.org/officeDocument/2006/relationships/hyperlink" Id="rId47"/><Relationship TargetMode="External" Target="https://www.douyin.com/share/user/105900936077" Type="http://schemas.openxmlformats.org/officeDocument/2006/relationships/hyperlink" Id="rId48"/><Relationship TargetMode="External" Target="https://www.douyin.com/share/user/62976196259" Type="http://schemas.openxmlformats.org/officeDocument/2006/relationships/hyperlink" Id="rId49"/><Relationship TargetMode="External" Target="https://www.douyin.com/share/user/997958953476349" Type="http://schemas.openxmlformats.org/officeDocument/2006/relationships/hyperlink" Id="rId50"/><Relationship TargetMode="External" Target="https://www.douyin.com/share/user/59159000718" Type="http://schemas.openxmlformats.org/officeDocument/2006/relationships/hyperlink" Id="rId51"/><Relationship TargetMode="External" Target="https://www.douyin.com/share/user/67934008238" Type="http://schemas.openxmlformats.org/officeDocument/2006/relationships/hyperlink" Id="rId52"/><Relationship TargetMode="External" Target="https://www.douyin.com/share/user/1560906724031476" Type="http://schemas.openxmlformats.org/officeDocument/2006/relationships/hyperlink" Id="rId53"/><Relationship TargetMode="External" Target="https://www.douyin.com/share/user/58685994011" Type="http://schemas.openxmlformats.org/officeDocument/2006/relationships/hyperlink" Id="rId54"/><Relationship TargetMode="External" Target="https://www.douyin.com/share/user/2607687604374152" Type="http://schemas.openxmlformats.org/officeDocument/2006/relationships/hyperlink" Id="rId55"/><Relationship TargetMode="External" Target="https://www.douyin.com/share/user/109209368728" Type="http://schemas.openxmlformats.org/officeDocument/2006/relationships/hyperlink" Id="rId56"/><Relationship TargetMode="External" Target="https://www.douyin.com/share/user/57713762753" Type="http://schemas.openxmlformats.org/officeDocument/2006/relationships/hyperlink" Id="rId57"/><Relationship TargetMode="External" Target="https://www.douyin.com/share/user/1209069681250926" Type="http://schemas.openxmlformats.org/officeDocument/2006/relationships/hyperlink" Id="rId58"/><Relationship TargetMode="External" Target="https://www.douyin.com/share/user/874816484156348" Type="http://schemas.openxmlformats.org/officeDocument/2006/relationships/hyperlink" Id="rId59"/><Relationship TargetMode="External" Target="https://www.douyin.com/share/user/2933100784923959" Type="http://schemas.openxmlformats.org/officeDocument/2006/relationships/hyperlink" Id="rId60"/><Relationship TargetMode="External" Target="https://www.douyin.com/share/user/105436135592" Type="http://schemas.openxmlformats.org/officeDocument/2006/relationships/hyperlink" Id="rId61"/><Relationship TargetMode="External" Target="https://www.douyin.com/share/user/84105881968" Type="http://schemas.openxmlformats.org/officeDocument/2006/relationships/hyperlink" Id="rId62"/><Relationship TargetMode="External" Target="https://www.douyin.com/share/user/71597882762" Type="http://schemas.openxmlformats.org/officeDocument/2006/relationships/hyperlink" Id="rId63"/><Relationship TargetMode="External" Target="https://www.douyin.com/share/user/64933999212" Type="http://schemas.openxmlformats.org/officeDocument/2006/relationships/hyperlink" Id="rId64"/><Relationship TargetMode="External" Target="https://www.douyin.com/share/user/66213470413" Type="http://schemas.openxmlformats.org/officeDocument/2006/relationships/hyperlink" Id="rId65"/><Relationship TargetMode="External" Target="https://www.douyin.com/share/user/61973533726" Type="http://schemas.openxmlformats.org/officeDocument/2006/relationships/hyperlink" Id="rId66"/><Relationship TargetMode="External" Target="https://www.douyin.com/share/user/1165106401781918" Type="http://schemas.openxmlformats.org/officeDocument/2006/relationships/hyperlink" Id="rId67"/><Relationship TargetMode="External" Target="https://www.douyin.com/share/user/73017131416" Type="http://schemas.openxmlformats.org/officeDocument/2006/relationships/hyperlink" Id="rId68"/><Relationship TargetMode="External" Target="https://www.douyin.com/share/user/103050828759" Type="http://schemas.openxmlformats.org/officeDocument/2006/relationships/hyperlink" Id="rId69"/><Relationship TargetMode="External" Target="https://www.douyin.com/share/user/3548823105583052" Type="http://schemas.openxmlformats.org/officeDocument/2006/relationships/hyperlink" Id="rId70"/><Relationship TargetMode="External" Target="https://www.douyin.com/share/user/104917772821" Type="http://schemas.openxmlformats.org/officeDocument/2006/relationships/hyperlink" Id="rId71"/><Relationship TargetMode="External" Target="https://www.douyin.com/share/user/105492682054" Type="http://schemas.openxmlformats.org/officeDocument/2006/relationships/hyperlink" Id="rId72"/><Relationship TargetMode="External" Target="https://www.douyin.com/share/user/857218578134732" Type="http://schemas.openxmlformats.org/officeDocument/2006/relationships/hyperlink" Id="rId73"/><Relationship TargetMode="External" Target="https://www.douyin.com/share/user/74384011161" Type="http://schemas.openxmlformats.org/officeDocument/2006/relationships/hyperlink" Id="rId74"/><Relationship TargetMode="External" Target="https://www.douyin.com/share/user/106001106434" Type="http://schemas.openxmlformats.org/officeDocument/2006/relationships/hyperlink" Id="rId75"/><Relationship TargetMode="External" Target="https://www.douyin.com/share/user/71314073254" Type="http://schemas.openxmlformats.org/officeDocument/2006/relationships/hyperlink" Id="rId76"/><Relationship TargetMode="External" Target="https://www.douyin.com/share/user/1420179908865085" Type="http://schemas.openxmlformats.org/officeDocument/2006/relationships/hyperlink" Id="rId77"/><Relationship TargetMode="External" Target="https://www.douyin.com/share/user/3548847218888328" Type="http://schemas.openxmlformats.org/officeDocument/2006/relationships/hyperlink" Id="rId78"/><Relationship TargetMode="External" Target="https://www.douyin.com/share/user/56805420697373" Type="http://schemas.openxmlformats.org/officeDocument/2006/relationships/hyperlink" Id="rId79"/><Relationship TargetMode="External" Target="https://www.douyin.com/share/user/100013074288" Type="http://schemas.openxmlformats.org/officeDocument/2006/relationships/hyperlink" Id="rId80"/><Relationship TargetMode="External" Target="https://www.douyin.com/share/user/3671988580659756" Type="http://schemas.openxmlformats.org/officeDocument/2006/relationships/hyperlink" Id="rId81"/><Relationship TargetMode="External" Target="https://www.douyin.com/share/user/62542394176" Type="http://schemas.openxmlformats.org/officeDocument/2006/relationships/hyperlink" Id="rId82"/><Relationship TargetMode="External" Target="https://www.douyin.com/share/user/60445842917" Type="http://schemas.openxmlformats.org/officeDocument/2006/relationships/hyperlink" Id="rId83"/><Relationship TargetMode="External" Target="https://www.douyin.com/share/user/111322084210" Type="http://schemas.openxmlformats.org/officeDocument/2006/relationships/hyperlink" Id="rId84"/><Relationship TargetMode="External" Target="https://www.douyin.com/share/user/110593686410" Type="http://schemas.openxmlformats.org/officeDocument/2006/relationships/hyperlink" Id="rId85"/><Relationship TargetMode="External" Target="https://www.douyin.com/share/user/64658519134" Type="http://schemas.openxmlformats.org/officeDocument/2006/relationships/hyperlink" Id="rId86"/><Relationship TargetMode="External" Target="https://www.douyin.com/share/user/2695626157465992" Type="http://schemas.openxmlformats.org/officeDocument/2006/relationships/hyperlink" Id="rId87"/><Relationship TargetMode="External" Target="https://www.douyin.com/share/user/65936273293" Type="http://schemas.openxmlformats.org/officeDocument/2006/relationships/hyperlink" Id="rId88"/><Relationship TargetMode="External" Target="https://www.douyin.com/share/user/443826048867038" Type="http://schemas.openxmlformats.org/officeDocument/2006/relationships/hyperlink" Id="rId89"/><Relationship TargetMode="External" Target="https://www.douyin.com/share/user/97032133509" Type="http://schemas.openxmlformats.org/officeDocument/2006/relationships/hyperlink" Id="rId90"/><Relationship TargetMode="External" Target="https://www.douyin.com/share/user/70203201944" Type="http://schemas.openxmlformats.org/officeDocument/2006/relationships/hyperlink" Id="rId91"/><Relationship TargetMode="External" Target="https://www.douyin.com/share/user/936412824213300" Type="http://schemas.openxmlformats.org/officeDocument/2006/relationships/hyperlink" Id="rId92"/><Relationship TargetMode="External" Target="https://www.douyin.com/share/user/103389762924" Type="http://schemas.openxmlformats.org/officeDocument/2006/relationships/hyperlink" Id="rId93"/><Relationship TargetMode="External" Target="https://www.douyin.com/share/user/109493204193" Type="http://schemas.openxmlformats.org/officeDocument/2006/relationships/hyperlink" Id="rId94"/><Relationship TargetMode="External" Target="https://www.douyin.com/share/user/109418289875" Type="http://schemas.openxmlformats.org/officeDocument/2006/relationships/hyperlink" Id="rId95"/><Relationship TargetMode="External" Target="https://www.douyin.com/share/user/101426309957" Type="http://schemas.openxmlformats.org/officeDocument/2006/relationships/hyperlink" Id="rId96"/><Relationship TargetMode="External" Target="https://www.douyin.com/share/user/96753474070" Type="http://schemas.openxmlformats.org/officeDocument/2006/relationships/hyperlink" Id="rId97"/><Relationship TargetMode="External" Target="https://www.douyin.com/share/user/54482670149" Type="http://schemas.openxmlformats.org/officeDocument/2006/relationships/hyperlink" Id="rId98"/><Relationship TargetMode="External" Target="https://www.douyin.com/share/user/100579924231" Type="http://schemas.openxmlformats.org/officeDocument/2006/relationships/hyperlink" Id="rId99"/><Relationship TargetMode="External" Target="https://www.douyin.com/share/user/100693081032" Type="http://schemas.openxmlformats.org/officeDocument/2006/relationships/hyperlink" Id="rId100"/><Relationship TargetMode="External" Target="https://www.douyin.com/share/user/59016905102" Type="http://schemas.openxmlformats.org/officeDocument/2006/relationships/hyperlink" Id="rId101"/><Relationship TargetMode="External" Target="https://www.douyin.com/share/user/106755150861" Type="http://schemas.openxmlformats.org/officeDocument/2006/relationships/hyperlink" Id="rId102"/><Relationship TargetMode="External" Target="https://www.douyin.com/share/user/82506586019" Type="http://schemas.openxmlformats.org/officeDocument/2006/relationships/hyperlink" Id="rId103"/><Relationship TargetMode="External" Target="https://www.douyin.com/share/user/104415353923" Type="http://schemas.openxmlformats.org/officeDocument/2006/relationships/hyperlink" Id="rId104"/><Relationship TargetMode="External" Target="https://www.douyin.com/share/user/103961308890" Type="http://schemas.openxmlformats.org/officeDocument/2006/relationships/hyperlink" Id="rId105"/><Relationship TargetMode="External" Target="https://www.douyin.com/share/user/54844399388" Type="http://schemas.openxmlformats.org/officeDocument/2006/relationships/hyperlink" Id="rId106"/><Relationship TargetMode="External" Target="https://www.douyin.com/share/user/75458772088" Type="http://schemas.openxmlformats.org/officeDocument/2006/relationships/hyperlink" Id="rId107"/><Relationship TargetMode="External" Target="https://www.douyin.com/share/user/2642855249323884" Type="http://schemas.openxmlformats.org/officeDocument/2006/relationships/hyperlink" Id="rId108"/><Relationship TargetMode="External" Target="https://www.douyin.com/share/user/56245056148" Type="http://schemas.openxmlformats.org/officeDocument/2006/relationships/hyperlink" Id="rId109"/><Relationship TargetMode="External" Target="https://www.douyin.com/share/user/76130207063" Type="http://schemas.openxmlformats.org/officeDocument/2006/relationships/hyperlink" Id="rId110"/><Relationship TargetMode="External" Target="https://www.douyin.com/share/user/58096168770" Type="http://schemas.openxmlformats.org/officeDocument/2006/relationships/hyperlink" Id="rId111"/><Relationship TargetMode="External" Target="https://www.douyin.com/share/user/101244747161" Type="http://schemas.openxmlformats.org/officeDocument/2006/relationships/hyperlink" Id="rId112"/><Relationship TargetMode="External" Target="https://www.douyin.com/share/user/62804034999" Type="http://schemas.openxmlformats.org/officeDocument/2006/relationships/hyperlink" Id="rId113"/><Relationship TargetMode="External" Target="https://www.douyin.com/share/user/100063616077" Type="http://schemas.openxmlformats.org/officeDocument/2006/relationships/hyperlink" Id="rId114"/><Relationship TargetMode="External" Target="https://www.douyin.com/share/user/75263891618" Type="http://schemas.openxmlformats.org/officeDocument/2006/relationships/hyperlink" Id="rId115"/><Relationship TargetMode="External" Target="https://www.douyin.com/share/user/3276184030811763" Type="http://schemas.openxmlformats.org/officeDocument/2006/relationships/hyperlink" Id="rId116"/><Relationship TargetMode="External" Target="https://www.douyin.com/share/user/75121170471" Type="http://schemas.openxmlformats.org/officeDocument/2006/relationships/hyperlink" Id="rId117"/><Relationship TargetMode="External" Target="https://www.douyin.com/share/user/1644457153793325" Type="http://schemas.openxmlformats.org/officeDocument/2006/relationships/hyperlink" Id="rId118"/><Relationship TargetMode="External" Target="https://www.douyin.com/share/user/3896262030003840" Type="http://schemas.openxmlformats.org/officeDocument/2006/relationships/hyperlink" Id="rId119"/><Relationship TargetMode="External" Target="https://www.douyin.com/share/user/1860018066961972" Type="http://schemas.openxmlformats.org/officeDocument/2006/relationships/hyperlink" Id="rId120"/><Relationship TargetMode="External" Target="https://www.douyin.com/share/user/84494065240" Type="http://schemas.openxmlformats.org/officeDocument/2006/relationships/hyperlink" Id="rId121"/><Relationship TargetMode="External" Target="https://www.douyin.com/share/user/106182391235" Type="http://schemas.openxmlformats.org/officeDocument/2006/relationships/hyperlink" Id="rId122"/><Relationship TargetMode="External" Target="https://www.douyin.com/share/user/3126656993596455" Type="http://schemas.openxmlformats.org/officeDocument/2006/relationships/hyperlink" Id="rId123"/><Relationship TargetMode="External" Target="https://www.douyin.com/share/user/1239856439110887" Type="http://schemas.openxmlformats.org/officeDocument/2006/relationships/hyperlink" Id="rId124"/><Relationship TargetMode="External" Target="https://www.douyin.com/share/user/59855103739" Type="http://schemas.openxmlformats.org/officeDocument/2006/relationships/hyperlink" Id="rId125"/><Relationship TargetMode="External" Target="https://www.douyin.com/share/user/60303728015" Type="http://schemas.openxmlformats.org/officeDocument/2006/relationships/hyperlink" Id="rId126"/><Relationship TargetMode="External" Target="https://www.douyin.com/share/user/69692683164" Type="http://schemas.openxmlformats.org/officeDocument/2006/relationships/hyperlink" Id="rId127"/><Relationship TargetMode="External" Target="https://www.douyin.com/share/user/73681434975" Type="http://schemas.openxmlformats.org/officeDocument/2006/relationships/hyperlink" Id="rId128"/><Relationship TargetMode="External" Target="https://www.douyin.com/share/user/57836738284" Type="http://schemas.openxmlformats.org/officeDocument/2006/relationships/hyperlink" Id="rId129"/><Relationship TargetMode="External" Target="https://www.douyin.com/share/user/75323311269" Type="http://schemas.openxmlformats.org/officeDocument/2006/relationships/hyperlink" Id="rId130"/><Relationship TargetMode="External" Target="https://www.douyin.com/share/user/57974384719" Type="http://schemas.openxmlformats.org/officeDocument/2006/relationships/hyperlink" Id="rId131"/><Relationship TargetMode="External" Target="https://www.douyin.com/share/user/62205070455" Type="http://schemas.openxmlformats.org/officeDocument/2006/relationships/hyperlink" Id="rId132"/><Relationship TargetMode="External" Target="https://www.douyin.com/share/user/59118017879" Type="http://schemas.openxmlformats.org/officeDocument/2006/relationships/hyperlink" Id="rId133"/><Relationship TargetMode="External" Target="https://www.douyin.com/share/user/52585970051" Type="http://schemas.openxmlformats.org/officeDocument/2006/relationships/hyperlink" Id="rId134"/><Relationship TargetMode="External" Target="https://www.douyin.com/share/user/71140053733" Type="http://schemas.openxmlformats.org/officeDocument/2006/relationships/hyperlink" Id="rId135"/><Relationship TargetMode="External" Target="https://www.douyin.com/share/user/78828892658" Type="http://schemas.openxmlformats.org/officeDocument/2006/relationships/hyperlink" Id="rId136"/><Relationship TargetMode="External" Target="https://www.douyin.com/share/user/91689387268" Type="http://schemas.openxmlformats.org/officeDocument/2006/relationships/hyperlink" Id="rId137"/><Relationship TargetMode="External" Target="https://www.douyin.com/share/user/60579254122" Type="http://schemas.openxmlformats.org/officeDocument/2006/relationships/hyperlink" Id="rId138"/><Relationship TargetMode="External" Target="https://www.douyin.com/share/user/93391630296" Type="http://schemas.openxmlformats.org/officeDocument/2006/relationships/hyperlink" Id="rId139"/><Relationship TargetMode="External" Target="https://www.douyin.com/share/user/54023682633" Type="http://schemas.openxmlformats.org/officeDocument/2006/relationships/hyperlink" Id="rId140"/><Relationship TargetMode="External" Target="https://www.douyin.com/share/user/71201774250" Type="http://schemas.openxmlformats.org/officeDocument/2006/relationships/hyperlink" Id="rId141"/><Relationship TargetMode="External" Target="https://www.douyin.com/share/user/95617266032" Type="http://schemas.openxmlformats.org/officeDocument/2006/relationships/hyperlink" Id="rId142"/><Relationship TargetMode="External" Target="https://www.douyin.com/share/user/52325747714" Type="http://schemas.openxmlformats.org/officeDocument/2006/relationships/hyperlink" Id="rId143"/><Relationship TargetMode="External" Target="https://www.douyin.com/share/user/60112635289" Type="http://schemas.openxmlformats.org/officeDocument/2006/relationships/hyperlink" Id="rId144"/></Relationships>
</file>

<file path=xl/worksheets/_rels/sheet9.xml.rels><?xml version="1.0" encoding="UTF-8" standalone="yes"?><Relationships xmlns="http://schemas.openxmlformats.org/package/2006/relationships"><Relationship TargetMode="External" Target="https://www.douyin.com/share/user/110158644120" Type="http://schemas.openxmlformats.org/officeDocument/2006/relationships/hyperlink" Id="rId1"/><Relationship TargetMode="External" Target="https://www.douyin.com/share/user/62421320717" Type="http://schemas.openxmlformats.org/officeDocument/2006/relationships/hyperlink" Id="rId2"/><Relationship TargetMode="External" Target="https://www.douyin.com/share/user/1015537007606791" Type="http://schemas.openxmlformats.org/officeDocument/2006/relationships/hyperlink" Id="rId3"/><Relationship TargetMode="External" Target="https://www.douyin.com/share/user/94327376193" Type="http://schemas.openxmlformats.org/officeDocument/2006/relationships/hyperlink" Id="rId4"/><Relationship TargetMode="External" Target="https://www.douyin.com/share/user/77611336639" Type="http://schemas.openxmlformats.org/officeDocument/2006/relationships/hyperlink" Id="rId5"/><Relationship TargetMode="External" Target="https://www.douyin.com/share/user/109603340348" Type="http://schemas.openxmlformats.org/officeDocument/2006/relationships/hyperlink" Id="rId6"/><Relationship TargetMode="External" Target="https://www.douyin.com/share/user/144760896233191" Type="http://schemas.openxmlformats.org/officeDocument/2006/relationships/hyperlink" Id="rId7"/><Relationship TargetMode="External" Target="https://www.douyin.com/share/user/59345762097" Type="http://schemas.openxmlformats.org/officeDocument/2006/relationships/hyperlink" Id="rId8"/><Relationship TargetMode="External" Target="https://www.douyin.com/share/user/105713201347" Type="http://schemas.openxmlformats.org/officeDocument/2006/relationships/hyperlink" Id="rId9"/><Relationship TargetMode="External" Target="https://www.douyin.com/share/user/61567391401" Type="http://schemas.openxmlformats.org/officeDocument/2006/relationships/hyperlink" Id="rId10"/><Relationship TargetMode="External" Target="https://www.douyin.com/share/user/58911418619" Type="http://schemas.openxmlformats.org/officeDocument/2006/relationships/hyperlink" Id="rId11"/><Relationship TargetMode="External" Target="https://www.douyin.com/share/user/103272474463" Type="http://schemas.openxmlformats.org/officeDocument/2006/relationships/hyperlink" Id="rId12"/><Relationship TargetMode="External" Target="https://www.douyin.com/share/user/70923724145" Type="http://schemas.openxmlformats.org/officeDocument/2006/relationships/hyperlink" Id="rId13"/><Relationship TargetMode="External" Target="https://www.douyin.com/share/user/59411445451" Type="http://schemas.openxmlformats.org/officeDocument/2006/relationships/hyperlink" Id="rId14"/><Relationship TargetMode="External" Target="https://www.douyin.com/share/user/1358627864326771" Type="http://schemas.openxmlformats.org/officeDocument/2006/relationships/hyperlink" Id="rId15"/><Relationship TargetMode="External" Target="https://www.douyin.com/share/user/104571500352" Type="http://schemas.openxmlformats.org/officeDocument/2006/relationships/hyperlink" Id="rId16"/><Relationship TargetMode="External" Target="https://www.douyin.com/share/user/1481774472378279" Type="http://schemas.openxmlformats.org/officeDocument/2006/relationships/hyperlink" Id="rId17"/><Relationship TargetMode="External" Target="guizi_shangwu@163.com" Type="http://schemas.openxmlformats.org/officeDocument/2006/relationships/hyperlink" Id="rId18"/></Relationships>
</file>

<file path=xl/worksheets/sheet1.xml><?xml version="1.0" encoding="utf-8"?>
<work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dimension ref="A1:AA208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650602409638553" customWidth="true"/>
    <col min="2" max="2" width="12.650602409638553" customWidth="true"/>
    <col min="3" max="3" width="12.650602409638553" customWidth="true"/>
    <col min="4" max="4" width="12.650602409638553" customWidth="true"/>
    <col min="5" max="5" width="12.650602409638553" customWidth="true"/>
    <col min="6" max="6" width="12.650602409638553" customWidth="true"/>
    <col min="7" max="7" width="13.25301204819277" customWidth="true"/>
    <col min="8" max="8" width="13.97590361445783" customWidth="true"/>
    <col min="9" max="9" width="12.650602409638553" customWidth="true"/>
    <col min="10" max="10" width="12.650602409638553" customWidth="true"/>
    <col min="11" max="11" width="12.650602409638553" customWidth="true"/>
    <col min="12" max="12" width="12.650602409638553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5"/>
      <c r="N1" s="25"/>
      <c r="O1" s="25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27" t="s">
        <v>12</v>
      </c>
      <c r="B2" s="25" t="n">
        <f t="normal">COUNTIF(宋雨欣!Q:Q,"1")</f>
        <v>335</v>
      </c>
      <c r="C2" s="25" t="n">
        <f t="normal">SUM(_xlfn.COUNTIFS(宋雨欣!Q:Q,"1",宋雨欣!H:H,"已触达"))</f>
        <v>201</v>
      </c>
      <c r="D2" s="25" t="n">
        <f t="normal">SUM(_xlfn.COUNTIFS(宋雨欣!Q:Q,"1",宋雨欣!H:H,"沟通中"))</f>
        <v>55</v>
      </c>
      <c r="E2" s="28" t="n">
        <f t="normal">SUM(_xlfn.COUNTIFS(宋雨欣!Q:Q,"1",宋雨欣!H:H,"资质审核中"))</f>
        <v>1</v>
      </c>
      <c r="F2" s="28" t="n">
        <f t="normal">SUM(_xlfn.COUNTIFS(宋雨欣!Q:Q,"1",宋雨欣!H:H,"已入驻"))</f>
        <v>22</v>
      </c>
      <c r="G2" s="28" t="n">
        <f t="normal">SUM(_xlfn.COUNTIFS(宋雨欣!Q:Q,"1",宋雨欣!H:H,"已发文"))</f>
        <v>27</v>
      </c>
      <c r="H2" s="28" t="n">
        <f t="normal">SUM(_xlfn.COUNTIFS(宋雨欣!Q:Q,"1",宋雨欣!H:H,"断更未激活"))</f>
        <v>0</v>
      </c>
      <c r="I2" s="28" t="n">
        <f t="normal">SUM(_xlfn.COUNTIFS(宋雨欣!Q:Q,"1",宋雨欣!H:H,"已激活"))</f>
        <v>5</v>
      </c>
      <c r="J2" s="28" t="n">
        <f t="normal">SUM(_xlfn.COUNTIFS(宋雨欣!Q:Q,"1",宋雨欣!H:H,"已拒绝"))</f>
        <v>9</v>
      </c>
      <c r="K2" s="28" t="n">
        <f t="normal">SUM(_xlfn.COUNTIFS(宋雨欣!Q:Q,"1",宋雨欣!H:H,"未断更老作者"))</f>
        <v>4</v>
      </c>
      <c r="L2" s="28" t="n">
        <f t="normal">SUM(_xlfn.COUNTIFS(宋雨欣!Q:Q,"1",宋雨欣!H:H,"暂不拉新"))</f>
        <v>10</v>
      </c>
      <c r="M2" s="25"/>
      <c r="N2" s="25"/>
      <c r="O2" s="25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</row>
    <row r="3" spans="1:27">
      <c r="A3" s="27" t="s">
        <v>13</v>
      </c>
      <c r="B3" s="25" t="n">
        <f t="normal">COUNTIF(徐安琪!Q:Q,"1")</f>
        <v>201</v>
      </c>
      <c r="C3" s="25" t="n">
        <f t="normal">SUM(_xlfn.COUNTIFS(徐安琪!Q:Q,"1",徐安琪!H:H,"已触达"))</f>
        <v>145</v>
      </c>
      <c r="D3" s="25" t="n">
        <f t="normal">SUM(_xlfn.COUNTIFS(徐安琪!Q:Q,"1",徐安琪!H:H,"沟通中"))</f>
        <v>14</v>
      </c>
      <c r="E3" s="28" t="n">
        <f t="normal">SUM(_xlfn.COUNTIFS(徐安琪!Q:Q,"1",徐安琪!H:H,"资质审核中"))</f>
        <v>0</v>
      </c>
      <c r="F3" s="28" t="n">
        <f t="normal">SUM(_xlfn.COUNTIFS(徐安琪!Q:Q,"1",徐安琪!H:H,"已入驻"))</f>
        <v>4</v>
      </c>
      <c r="G3" s="28" t="n">
        <f t="normal">SUM(_xlfn.COUNTIFS(徐安琪!Q:Q,"1",徐安琪!H:H,"已发文"))</f>
        <v>0</v>
      </c>
      <c r="H3" s="28" t="n">
        <f t="normal">SUM(_xlfn.COUNTIFS(徐安琪!Q:Q,"1",徐安琪!H:H,"断更未激活"))</f>
        <v>1</v>
      </c>
      <c r="I3" s="28" t="n">
        <f t="normal">SUM(_xlfn.COUNTIFS(徐安琪!Q:Q,"1",徐安琪!H:H,"已激活"))</f>
        <v>8</v>
      </c>
      <c r="J3" s="28" t="n">
        <f t="normal">SUM(_xlfn.COUNTIFS(徐安琪!Q:Q,"1",徐安琪!H:H,"已拒绝"))</f>
        <v>9</v>
      </c>
      <c r="K3" s="28" t="n">
        <f t="normal">SUM(_xlfn.COUNTIFS(徐安琪!Q:Q,"1",徐安琪!H:H,"未断更老作者"))</f>
        <v>0</v>
      </c>
      <c r="L3" s="28" t="n">
        <f t="normal">SUM(_xlfn.COUNTIFS(徐安琪!Q:Q,"1",徐安琪!H:H,"暂不拉新"))</f>
        <v>18</v>
      </c>
      <c r="M3" s="25"/>
      <c r="N3" s="25"/>
      <c r="O3" s="25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</row>
    <row r="4" spans="1:27">
      <c r="A4" s="27" t="s">
        <v>14</v>
      </c>
      <c r="B4" s="25" t="n">
        <f t="normal">COUNTIF(韦彩花!Q:Q,"1")</f>
        <v>199</v>
      </c>
      <c r="C4" s="25" t="n">
        <f t="normal">SUM(_xlfn.COUNTIFS(韦彩花!Q:Q,"1",韦彩花!H:H,"已触达"))</f>
        <v>153</v>
      </c>
      <c r="D4" s="25" t="n">
        <f t="normal">SUM(_xlfn.COUNTIFS(韦彩花!Q:Q,"1",韦彩花!H:H,"沟通中"))</f>
        <v>25</v>
      </c>
      <c r="E4" s="28" t="n">
        <f t="normal">SUM(_xlfn.COUNTIFS(韦彩花!Q:Q,"1",韦彩花!H:H,"资质审核中"))</f>
        <v>0</v>
      </c>
      <c r="F4" s="28" t="n">
        <f t="normal">SUM(_xlfn.COUNTIFS(韦彩花!Q:Q,"1",韦彩花!H:H,"已入驻"))</f>
        <v>7</v>
      </c>
      <c r="G4" s="28" t="n">
        <f t="normal">SUM(_xlfn.COUNTIFS(韦彩花!Q:Q,"1",韦彩花!H:H,"已发文"))</f>
        <v>5</v>
      </c>
      <c r="H4" s="28" t="n">
        <f t="normal">SUM(_xlfn.COUNTIFS(韦彩花!Q:Q,"1",韦彩花!H:H,"断更未激活"))</f>
        <v>1</v>
      </c>
      <c r="I4" s="28" t="n">
        <f t="normal">SUM(_xlfn.COUNTIFS(韦彩花!Q:Q,"1",韦彩花!H:H,"已激活"))</f>
        <v>0</v>
      </c>
      <c r="J4" s="28" t="n">
        <f t="normal">SUM(_xlfn.COUNTIFS(韦彩花!Q:Q,"1",韦彩花!H:H,"已拒绝"))</f>
        <v>4</v>
      </c>
      <c r="K4" s="28" t="n">
        <f t="normal">SUM(_xlfn.COUNTIFS(韦彩花!Q:Q,"1",韦彩花!H:H,"未断更老作者"))</f>
        <v>1</v>
      </c>
      <c r="L4" s="28" t="n">
        <f t="normal">SUM(_xlfn.COUNTIFS(韦彩花!Q:Q,"1",韦彩花!H:H,"暂不拉新"))</f>
        <v>3</v>
      </c>
      <c r="M4" s="25"/>
      <c r="N4" s="25"/>
      <c r="O4" s="25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>
      <c r="A5" s="27" t="s">
        <v>15</v>
      </c>
      <c r="B5" s="25" t="n">
        <f t="normal">COUNTIF(刘研!Q:Q,"1")</f>
        <v>200</v>
      </c>
      <c r="C5" s="25" t="n">
        <f t="normal">SUM(_xlfn.COUNTIFS(刘研!Q:Q,"1",刘研!H:H,"已触达"))</f>
        <v>72</v>
      </c>
      <c r="D5" s="25" t="n">
        <f t="normal">SUM(_xlfn.COUNTIFS(刘研!Q:Q,"1",刘研!H:H,"沟通中"))</f>
        <v>18</v>
      </c>
      <c r="E5" s="28" t="n">
        <f t="normal">SUM(_xlfn.COUNTIFS(刘研!Q:Q,"1",刘研!H:H,"资质审核中"))</f>
        <v>0</v>
      </c>
      <c r="F5" s="28" t="n">
        <f t="normal">SUM(_xlfn.COUNTIFS(刘研!Q:Q,"1",刘研!H:H,"已入驻"))</f>
        <v>4</v>
      </c>
      <c r="G5" s="28" t="n">
        <f t="normal">SUM(_xlfn.COUNTIFS(刘研!Q:Q,"1",刘研!H:H,"已发文"))</f>
        <v>2</v>
      </c>
      <c r="H5" s="28" t="n">
        <f t="normal">SUM(_xlfn.COUNTIFS(刘研!Q:Q,"1",刘研!H:H,"断更未激活"))</f>
        <v>0</v>
      </c>
      <c r="I5" s="28" t="n">
        <f t="normal">SUM(_xlfn.COUNTIFS(刘研!Q:Q,"1",刘研!H:H,"已激活"))</f>
        <v>0</v>
      </c>
      <c r="J5" s="28" t="n">
        <f t="normal">SUM(_xlfn.COUNTIFS(刘研!Q:Q,"1",刘研!H:H,"已拒绝"))</f>
        <v>7</v>
      </c>
      <c r="K5" s="28" t="n">
        <f t="normal">SUM(_xlfn.COUNTIFS(刘研!Q:Q,"1",刘研!H:H,"未断更老作者"))</f>
        <v>1</v>
      </c>
      <c r="L5" s="28" t="n">
        <f t="normal">SUM(_xlfn.COUNTIFS(刘研!Q:Q,"1",刘研!H:H,"暂不拉新"))</f>
        <v>3</v>
      </c>
      <c r="M5" s="25"/>
      <c r="N5" s="25"/>
      <c r="O5" s="25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>
      <c r="A6" s="27" t="s">
        <v>16</v>
      </c>
      <c r="B6" s="25" t="n">
        <f t="normal">COUNTIF(刘俏!Q:Q,"1")</f>
        <v>150</v>
      </c>
      <c r="C6" s="25" t="n">
        <f t="normal">SUM(_xlfn.COUNTIFS(刘俏!Q:Q,"1",刘俏!H:H,"已触达"))</f>
        <v>125</v>
      </c>
      <c r="D6" s="25" t="n">
        <f t="normal">SUM(_xlfn.COUNTIFS(刘俏!Q:Q,"1",刘俏!H:H,"沟通中"))</f>
        <v>14</v>
      </c>
      <c r="E6" s="28" t="n">
        <f t="normal">SUM(_xlfn.COUNTIFS(刘俏!Q:Q,"1",刘俏!H:H,"资质审核中"))</f>
        <v>1</v>
      </c>
      <c r="F6" s="28" t="n">
        <f t="normal">SUM(_xlfn.COUNTIFS(刘俏!Q:Q,"1",刘俏!H:H,"已入驻"))</f>
        <v>1</v>
      </c>
      <c r="G6" s="28" t="n">
        <f t="normal">SUM(_xlfn.COUNTIFS(刘俏!Q:Q,"1",刘俏!H:H,"已发文"))</f>
        <v>0</v>
      </c>
      <c r="H6" s="28" t="n">
        <f t="normal">SUM(_xlfn.COUNTIFS(刘俏!Q:Q,"1",刘俏!H:H,"断更未激活"))</f>
        <v>0</v>
      </c>
      <c r="I6" s="28" t="n">
        <f t="normal">SUM(_xlfn.COUNTIFS(刘俏!Q:Q,"1",刘俏!H:H,"已激活"))</f>
        <v>2</v>
      </c>
      <c r="J6" s="28" t="n">
        <f t="normal">SUM(_xlfn.COUNTIFS(刘俏!Q:Q,"1",刘俏!H:H,"已拒绝"))</f>
        <v>1</v>
      </c>
      <c r="K6" s="28" t="n">
        <f t="normal">SUM(_xlfn.COUNTIFS(刘俏!Q:Q,"1",刘俏!H:H,"未断更老作者"))</f>
        <v>0</v>
      </c>
      <c r="L6" s="28" t="n">
        <f t="normal">SUM(_xlfn.COUNTIFS(刘俏!Q:Q,"1",刘俏!H:H,"暂不拉新"))</f>
        <v>2</v>
      </c>
      <c r="M6" s="25"/>
      <c r="N6" s="25"/>
      <c r="O6" s="25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>
      <c r="A7" s="27" t="s">
        <v>17</v>
      </c>
      <c r="B7" s="25" t="n">
        <f t="normal">COUNTIF(林湘凝!Q:Q,"1")</f>
        <v>150</v>
      </c>
      <c r="C7" s="25" t="n">
        <f t="normal">SUM(_xlfn.COUNTIFS(林湘凝!Q:Q,"1",林湘凝!H:H,"已触达"))</f>
        <v>113</v>
      </c>
      <c r="D7" s="25" t="n">
        <f t="normal">SUM(_xlfn.COUNTIFS(林湘凝!Q:Q,"1",林湘凝!H:H,"沟通中"))</f>
        <v>8</v>
      </c>
      <c r="E7" s="28" t="n">
        <f t="normal">SUM(_xlfn.COUNTIFS(林湘凝!Q:Q,"1",林湘凝!H:H,"资质审核中"))</f>
        <v>0</v>
      </c>
      <c r="F7" s="28" t="n">
        <f t="normal">SUM(_xlfn.COUNTIFS(林湘凝!Q:Q,"1",林湘凝!H:H,"已入驻"))</f>
        <v>2</v>
      </c>
      <c r="G7" s="28" t="n">
        <f t="normal">SUM(_xlfn.COUNTIFS(林湘凝!Q:Q,"1",林湘凝!H:H,"已发文"))</f>
        <v>2</v>
      </c>
      <c r="H7" s="28" t="n">
        <f t="normal">SUM(_xlfn.COUNTIFS(林湘凝!Q:Q,"1",林湘凝!H:H,"断更未激活"))</f>
        <v>0</v>
      </c>
      <c r="I7" s="28" t="n">
        <f t="normal">SUM(_xlfn.COUNTIFS(林湘凝!Q:Q,"1",林湘凝!H:H,"已激活"))</f>
        <v>0</v>
      </c>
      <c r="J7" s="28" t="n">
        <f t="normal">SUM(_xlfn.COUNTIFS(林湘凝!Q:Q,"1",林湘凝!H:H,"已拒绝"))</f>
        <v>7</v>
      </c>
      <c r="K7" s="28" t="n">
        <f t="normal">SUM(_xlfn.COUNTIFS(林湘凝!Q:Q,"1",林湘凝!H:H,"未断更老作者"))</f>
        <v>3</v>
      </c>
      <c r="L7" s="28" t="n">
        <f t="normal">SUM(_xlfn.COUNTIFS(林湘凝!Q:Q,"1",林湘凝!H:H,"暂不拉新"))</f>
        <v>7</v>
      </c>
      <c r="M7" s="25"/>
      <c r="N7" s="25"/>
      <c r="O7" s="25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>
      <c r="A8" s="27" t="s">
        <v>18</v>
      </c>
      <c r="B8" s="25" t="n">
        <f t="normal">COUNTIF(苏欢!Q:Q,"1")</f>
        <v>150</v>
      </c>
      <c r="C8" s="25" t="n">
        <f t="normal">SUM(_xlfn.COUNTIFS(苏欢!Q:Q,"1",苏欢!H:H,"已触达"))</f>
        <v>109</v>
      </c>
      <c r="D8" s="25" t="n">
        <f t="normal">SUM(_xlfn.COUNTIFS(苏欢!Q:Q,"1",苏欢!H:H,"沟通中"))</f>
        <v>31</v>
      </c>
      <c r="E8" s="28" t="n">
        <f t="normal">SUM(_xlfn.COUNTIFS(苏欢!Q:Q,"1",苏欢!H:H,"资质审核中"))</f>
        <v>2</v>
      </c>
      <c r="F8" s="28" t="n">
        <f t="normal">SUM(_xlfn.COUNTIFS(苏欢!Q:Q,"1",苏欢!H:H,"已入驻"))</f>
        <v>1</v>
      </c>
      <c r="G8" s="28" t="n">
        <f t="normal">SUM(_xlfn.COUNTIFS(苏欢!Q:Q,"1",苏欢!H:H,"已发文"))</f>
        <v>2</v>
      </c>
      <c r="H8" s="28" t="n">
        <f t="normal">SUM(_xlfn.COUNTIFS(苏欢!Q:Q,"1",苏欢!H:H,"断更未激活"))</f>
        <v>0</v>
      </c>
      <c r="I8" s="28" t="n">
        <f t="normal">SUM(_xlfn.COUNTIFS(苏欢!Q:Q,"1",苏欢!H:H,"已激活"))</f>
        <v>0</v>
      </c>
      <c r="J8" s="28" t="n">
        <f t="normal">SUM(_xlfn.COUNTIFS(苏欢!Q:Q,"1",苏欢!H:H,"已拒绝"))</f>
        <v>5</v>
      </c>
      <c r="K8" s="28" t="n">
        <f t="normal">SUM(_xlfn.COUNTIFS(苏欢!Q:Q,"1",苏欢!H:H,"未断更老作者"))</f>
        <v>0</v>
      </c>
      <c r="L8" s="28" t="n">
        <f t="normal">SUM(_xlfn.COUNTIFS(苏欢!Q:Q,"1",苏欢!H:H,"暂不拉新"))</f>
        <v>0</v>
      </c>
      <c r="M8" s="25"/>
      <c r="N8" s="25"/>
      <c r="O8" s="25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>
      <c r="A9" s="27" t="s">
        <v>19</v>
      </c>
      <c r="B9" s="25" t="n">
        <f t="normal">COUNTIF(高洁!Q:Q,"1")</f>
        <v>150</v>
      </c>
      <c r="C9" s="25" t="n">
        <f t="normal">SUM(_xlfn.COUNTIFS(高洁!Q:Q,"1",高洁!H:H,"已触达"))</f>
        <v>128</v>
      </c>
      <c r="D9" s="25" t="n">
        <f t="normal">SUM(_xlfn.COUNTIFS(高洁!Q:Q,"1",高洁!H:H,"沟通中"))</f>
        <v>9</v>
      </c>
      <c r="E9" s="28" t="n">
        <f t="normal">SUM(_xlfn.COUNTIFS(高洁!Q:Q,"1",高洁!H:H,"资质审核中"))</f>
        <v>0</v>
      </c>
      <c r="F9" s="28" t="n">
        <f t="normal">SUM(_xlfn.COUNTIFS(高洁!Q:Q,"1",高洁!H:H,"已入驻"))</f>
        <v>2</v>
      </c>
      <c r="G9" s="28" t="n">
        <f t="normal">SUM(_xlfn.COUNTIFS(高洁!Q:Q,"1",高洁!H:H,"已发文"))</f>
        <v>4</v>
      </c>
      <c r="H9" s="28" t="n">
        <f t="normal">SUM(_xlfn.COUNTIFS(高洁!Q:Q,"1",高洁!H:H,"断更未激活"))</f>
        <v>1</v>
      </c>
      <c r="I9" s="28" t="n">
        <f t="normal">SUM(_xlfn.COUNTIFS(高洁!Q:Q,"1",高洁!H:H,"已激活"))</f>
        <v>0</v>
      </c>
      <c r="J9" s="28" t="n">
        <f t="normal">SUM(_xlfn.COUNTIFS(高洁!Q:Q,"1",高洁!H:H,"已拒绝"))</f>
        <v>3</v>
      </c>
      <c r="K9" s="28" t="n">
        <f t="normal">SUM(_xlfn.COUNTIFS(高洁!Q:Q,"1",高洁!H:H,"未断更老作者"))</f>
        <v>0</v>
      </c>
      <c r="L9" s="28" t="n">
        <f t="normal">SUM(_xlfn.COUNTIFS(高洁!Q:Q,"1",高洁!H:H,"暂不拉新"))</f>
        <v>0</v>
      </c>
      <c r="M9" s="25"/>
      <c r="N9" s="25"/>
      <c r="O9" s="25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>
      <c r="A10" s="27" t="s">
        <v>20</v>
      </c>
      <c r="B10" s="25" t="n">
        <f t="normal">COUNTIF(林依玫!Q:Q,"1")</f>
        <v>150</v>
      </c>
      <c r="C10" s="25" t="n">
        <f t="normal">SUM(_xlfn.COUNTIFS(林依玫!Q:Q,"1",林依玫!H:H,"已触达"))</f>
        <v>87</v>
      </c>
      <c r="D10" s="25" t="n">
        <f t="normal">SUM(_xlfn.COUNTIFS(林依玫!Q:Q,"1",林依玫!H:H,"沟通中"))</f>
        <v>9</v>
      </c>
      <c r="E10" s="28" t="n">
        <f t="normal">SUM(_xlfn.COUNTIFS(林依玫!Q:Q,"1",林依玫!H:H,"资质审核中"))</f>
        <v>0</v>
      </c>
      <c r="F10" s="28" t="n">
        <f t="normal">SUM(_xlfn.COUNTIFS(林依玫!Q:Q,"1",林依玫!H:H,"已入驻"))</f>
        <v>1</v>
      </c>
      <c r="G10" s="28" t="n">
        <f t="normal">SUM(_xlfn.COUNTIFS(林依玫!Q:Q,"1",林依玫!H:H,"已发文"))</f>
        <v>0</v>
      </c>
      <c r="H10" s="28" t="n">
        <f t="normal">SUM(_xlfn.COUNTIFS(林依玫!Q:Q,"1",林依玫!H:H,"断更未激活"))</f>
        <v>2</v>
      </c>
      <c r="I10" s="28" t="n">
        <f t="normal">SUM(_xlfn.COUNTIFS(林依玫!Q:Q,"1",林依玫!H:H,"已激活"))</f>
        <v>1</v>
      </c>
      <c r="J10" s="28" t="n">
        <f t="normal">SUM(_xlfn.COUNTIFS(林依玫!Q:Q,"1",林依玫!H:H,"已拒绝"))</f>
        <v>1</v>
      </c>
      <c r="K10" s="28" t="n">
        <f t="normal">SUM(_xlfn.COUNTIFS(林依玫!Q:Q,"1",林依玫!H:H,"未断更老作者"))</f>
        <v>0</v>
      </c>
      <c r="L10" s="28" t="n">
        <f t="normal">SUM(_xlfn.COUNTIFS(林依玫!Q:Q,"1",林依玫!H:H,"暂不拉新"))</f>
        <v>0</v>
      </c>
      <c r="M10" s="25"/>
      <c r="N10" s="25"/>
      <c r="O10" s="25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>
      <c r="A11" s="29" t="s">
        <v>21</v>
      </c>
      <c r="B11" s="25" t="n">
        <f t="normal">SUM(B2:B10)</f>
        <v>1685</v>
      </c>
      <c r="C11" s="25" t="n">
        <f t="normal">SUM(C2:C10)</f>
        <v>1133</v>
      </c>
      <c r="D11" s="25" t="n">
        <f t="normal">SUM(D2:D10)</f>
        <v>183</v>
      </c>
      <c r="E11" s="25" t="n">
        <f t="normal">SUM(E2:E10)</f>
        <v>4</v>
      </c>
      <c r="F11" s="25" t="n">
        <f t="normal">SUM(F2:F10)</f>
        <v>44</v>
      </c>
      <c r="G11" s="25" t="n">
        <f t="normal">SUM(G2:G10)</f>
        <v>42</v>
      </c>
      <c r="H11" s="25" t="n">
        <f t="normal">SUM(H2:H10)</f>
        <v>5</v>
      </c>
      <c r="I11" s="25" t="n">
        <f t="normal">SUM(I2:I10)</f>
        <v>16</v>
      </c>
      <c r="J11" s="25" t="n">
        <f t="normal">SUM(J2:J10)</f>
        <v>46</v>
      </c>
      <c r="K11" s="25" t="n">
        <f t="normal">SUM(K2:K10)</f>
        <v>9</v>
      </c>
      <c r="L11" s="25" t="n">
        <f t="normal">SUM(L2:L10)</f>
        <v>43</v>
      </c>
      <c r="M11" s="25"/>
      <c r="N11" s="25"/>
      <c r="O11" s="25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>
      <c r="A13" s="23" t="s">
        <v>0</v>
      </c>
      <c r="B13" s="24" t="s">
        <v>1</v>
      </c>
      <c r="C13" s="24" t="s">
        <v>22</v>
      </c>
      <c r="D13" s="24" t="s">
        <v>23</v>
      </c>
      <c r="E13" s="24" t="s">
        <v>24</v>
      </c>
      <c r="F13" s="24" t="s">
        <v>25</v>
      </c>
      <c r="G13" s="24" t="s">
        <v>26</v>
      </c>
      <c r="H13" s="24" t="s">
        <v>27</v>
      </c>
      <c r="I13" s="30" t="s">
        <v>28</v>
      </c>
      <c r="J13" s="30" t="s">
        <v>29</v>
      </c>
      <c r="K13" s="30" t="s">
        <v>30</v>
      </c>
      <c r="L13" s="30" t="s">
        <v>31</v>
      </c>
      <c r="M13" s="31" t="s">
        <v>32</v>
      </c>
      <c r="N13" s="31" t="s">
        <v>33</v>
      </c>
      <c r="O13" s="31" t="s">
        <v>34</v>
      </c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>
      <c r="A14" s="27" t="s">
        <v>12</v>
      </c>
      <c r="B14" s="25" t="n">
        <f t="normal">COUNTIF(宋雨欣!Q:Q,"1")</f>
        <v>335</v>
      </c>
      <c r="C14" s="25" t="n">
        <f t="normal">C2+D2+E2+F2+G2+H2+I2+J2+K2+L2</f>
        <v>334</v>
      </c>
      <c r="D14" s="25" t="n">
        <f t="normal">C2+D2+E2+F2+G2+H2+I2+J2</f>
        <v>320</v>
      </c>
      <c r="E14" s="25" t="n">
        <f t="normal">D2+E2+F2+G2+H2+I2+J2+K2</f>
        <v>123</v>
      </c>
      <c r="F14" s="25" t="n">
        <f t="normal">E2+F2+G2</f>
        <v>50</v>
      </c>
      <c r="G14" s="25" t="n">
        <f t="normal">I2</f>
        <v>5</v>
      </c>
      <c r="H14" s="25" t="n">
        <f t="normal">F14+G14</f>
        <v>55</v>
      </c>
      <c r="I14" s="32" t="n">
        <f t="normal">C14/B14</f>
        <v>0.997014925373134</v>
      </c>
      <c r="J14" s="32" t="n">
        <f t="normal">E14/D14</f>
        <v>0.384375</v>
      </c>
      <c r="K14" s="32" t="n">
        <f t="normal">H14/E14</f>
        <v>0.447154471544715</v>
      </c>
      <c r="L14" s="32" t="n">
        <f t="normal">H14/D14</f>
        <v>0.171875</v>
      </c>
      <c r="M14" s="32" t="n">
        <f t="normal">J2/C14</f>
        <v>0.026946107784431</v>
      </c>
      <c r="N14" s="32" t="n">
        <f t="normal">K2/C14</f>
        <v>0.011976047904192</v>
      </c>
      <c r="O14" s="32" t="n">
        <f t="normal">L2/C14</f>
        <v>0.029940119760479</v>
      </c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>
      <c r="A15" s="27" t="s">
        <v>13</v>
      </c>
      <c r="B15" s="25" t="n">
        <f t="normal">COUNTIF(徐安琪!Q:Q,"1")</f>
        <v>201</v>
      </c>
      <c r="C15" s="25" t="n">
        <f t="normal">C3+D3+E3+F3+G3+H3+I3+J3+K3+L3</f>
        <v>199</v>
      </c>
      <c r="D15" s="25" t="n">
        <f t="normal">C3+D3+E3+F3+G3+H3+I3+J3</f>
        <v>181</v>
      </c>
      <c r="E15" s="25" t="n">
        <f t="normal">D3+E3+F3+G3+H3+I3+J3+K3</f>
        <v>36</v>
      </c>
      <c r="F15" s="25" t="n">
        <f t="normal">E3+F3+G3</f>
        <v>4</v>
      </c>
      <c r="G15" s="25" t="n">
        <f t="normal">I3</f>
        <v>8</v>
      </c>
      <c r="H15" s="25" t="n">
        <f t="normal">F15+G15</f>
        <v>12</v>
      </c>
      <c r="I15" s="32" t="n">
        <f t="normal">C15/B15</f>
        <v>0.990049751243781</v>
      </c>
      <c r="J15" s="32" t="n">
        <f t="normal">E15/D15</f>
        <v>0.198895027624309</v>
      </c>
      <c r="K15" s="32" t="n">
        <f t="normal">H15/E15</f>
        <v>0.333333333333333</v>
      </c>
      <c r="L15" s="32" t="n">
        <f t="normal">H15/D15</f>
        <v>0.066298342541436</v>
      </c>
      <c r="M15" s="32" t="n">
        <f t="normal">J3/C15</f>
        <v>0.045226130653266</v>
      </c>
      <c r="N15" s="32" t="n">
        <f t="normal">K3/C15</f>
        <v>0</v>
      </c>
      <c r="O15" s="32" t="n">
        <f t="normal">L3/C15</f>
        <v>0.090452261306533</v>
      </c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>
      <c r="A16" s="27" t="s">
        <v>14</v>
      </c>
      <c r="B16" s="25" t="n">
        <f t="normal">COUNTIF(韦彩花!Q:Q,"1")</f>
        <v>199</v>
      </c>
      <c r="C16" s="25" t="n">
        <f t="normal">C4+D4+E4+F4+G4+H4+I4+J4+K4+L4</f>
        <v>199</v>
      </c>
      <c r="D16" s="25" t="n">
        <f t="normal">C4+D4+E4+F4+G4+H4+I4+J4</f>
        <v>195</v>
      </c>
      <c r="E16" s="25" t="n">
        <f t="normal">D4+E4+F4+G4+H4+I4+J4+K4</f>
        <v>43</v>
      </c>
      <c r="F16" s="25" t="n">
        <f t="normal">E4+F4+G4</f>
        <v>12</v>
      </c>
      <c r="G16" s="25" t="n">
        <f t="normal">I4</f>
        <v>0</v>
      </c>
      <c r="H16" s="25" t="n">
        <f t="normal">F16+G16</f>
        <v>12</v>
      </c>
      <c r="I16" s="32" t="n">
        <f t="normal">C16/B16</f>
        <v>1</v>
      </c>
      <c r="J16" s="32" t="n">
        <f t="normal">E16/D16</f>
        <v>0.220512820512821</v>
      </c>
      <c r="K16" s="32" t="n">
        <f t="normal">H16/E16</f>
        <v>0.27906976744186</v>
      </c>
      <c r="L16" s="32" t="n">
        <f t="normal">H16/D16</f>
        <v>0.061538461538462</v>
      </c>
      <c r="M16" s="32" t="n">
        <f t="normal">J4/C16</f>
        <v>0.020100502512563</v>
      </c>
      <c r="N16" s="32" t="n">
        <f t="normal">K4/C16</f>
        <v>0.005025125628141</v>
      </c>
      <c r="O16" s="32" t="n">
        <f t="normal">L4/C16</f>
        <v>0.015075376884422</v>
      </c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>
      <c r="A17" s="27" t="s">
        <v>15</v>
      </c>
      <c r="B17" s="25" t="n">
        <f t="normal">COUNTIF(刘研!Q:Q,"1")</f>
        <v>200</v>
      </c>
      <c r="C17" s="25" t="n">
        <f t="normal">C5+D5+E5+F5+G5+H5+I5+J5+K5+L5</f>
        <v>107</v>
      </c>
      <c r="D17" s="25" t="n">
        <f t="normal">C5+D5+E5+F5+G5+H5+I5+J5</f>
        <v>103</v>
      </c>
      <c r="E17" s="25" t="n">
        <f t="normal">D5+E5+F5+G5+H5+I5+J5+K5</f>
        <v>32</v>
      </c>
      <c r="F17" s="25" t="n">
        <f t="normal">E5+F5+G5</f>
        <v>6</v>
      </c>
      <c r="G17" s="25" t="n">
        <f t="normal">I5</f>
        <v>0</v>
      </c>
      <c r="H17" s="25" t="n">
        <f t="normal">F17+G17</f>
        <v>6</v>
      </c>
      <c r="I17" s="32" t="n">
        <f t="normal">C17/B17</f>
        <v>0.535</v>
      </c>
      <c r="J17" s="32" t="n">
        <f t="normal">E17/D17</f>
        <v>0.310679611650485</v>
      </c>
      <c r="K17" s="32" t="n">
        <f t="normal">H17/E17</f>
        <v>0.1875</v>
      </c>
      <c r="L17" s="32" t="n">
        <f t="normal">H17/D17</f>
        <v>0.058252427184466</v>
      </c>
      <c r="M17" s="32" t="n">
        <f t="normal">J5/C17</f>
        <v>0.065420560747664</v>
      </c>
      <c r="N17" s="32" t="n">
        <f t="normal">K5/C17</f>
        <v>0.009345794392523</v>
      </c>
      <c r="O17" s="32" t="n">
        <f t="normal">L5/C17</f>
        <v>0.02803738317757</v>
      </c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>
      <c r="A18" s="27" t="s">
        <v>16</v>
      </c>
      <c r="B18" s="25" t="n">
        <f t="normal">COUNTIF(刘俏!Q:Q,"1")</f>
        <v>150</v>
      </c>
      <c r="C18" s="25" t="n">
        <f t="normal">C6+D6+E6+F6+G6+H6+I6+J6+K6+L6</f>
        <v>146</v>
      </c>
      <c r="D18" s="25" t="n">
        <f t="normal">C6+D6+E6+F6+G6+H6+I6+J6</f>
        <v>144</v>
      </c>
      <c r="E18" s="25" t="n">
        <f t="normal">D6+E6+F6+G6+H6+I6+J6+K6</f>
        <v>19</v>
      </c>
      <c r="F18" s="25" t="n">
        <f t="normal">E6+F6+G6</f>
        <v>2</v>
      </c>
      <c r="G18" s="25" t="n">
        <f t="normal">I6</f>
        <v>2</v>
      </c>
      <c r="H18" s="25" t="n">
        <f t="normal">F18+G18</f>
        <v>4</v>
      </c>
      <c r="I18" s="32" t="n">
        <f t="normal">C18/B18</f>
        <v>0.973333333333333</v>
      </c>
      <c r="J18" s="32" t="n">
        <f t="normal">E18/D18</f>
        <v>0.131944444444444</v>
      </c>
      <c r="K18" s="32" t="n">
        <f t="normal">H18/E18</f>
        <v>0.210526315789474</v>
      </c>
      <c r="L18" s="32" t="n">
        <f t="normal">H18/D18</f>
        <v>0.027777777777778</v>
      </c>
      <c r="M18" s="32" t="n">
        <f t="normal">J6/C18</f>
        <v>0.006849315068493</v>
      </c>
      <c r="N18" s="32" t="n">
        <f t="normal">K6/C18</f>
        <v>0</v>
      </c>
      <c r="O18" s="32" t="n">
        <f t="normal">L6/C18</f>
        <v>0.013698630136986</v>
      </c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>
      <c r="A19" s="27" t="s">
        <v>17</v>
      </c>
      <c r="B19" s="25" t="n">
        <f t="normal">COUNTIF(林湘凝!Q:Q,"1")</f>
        <v>150</v>
      </c>
      <c r="C19" s="25" t="n">
        <f t="normal">C7+D7+E7+F7+G7+H7+I7+J7+K7+L7</f>
        <v>142</v>
      </c>
      <c r="D19" s="25" t="n">
        <f t="normal">C7+D7+E7+F7+G7+H7+I7+J7</f>
        <v>132</v>
      </c>
      <c r="E19" s="25" t="n">
        <f t="normal">D7+E7+F7+G7+H7+I7+J7+K7</f>
        <v>22</v>
      </c>
      <c r="F19" s="25" t="n">
        <f t="normal">E7+F7+G7</f>
        <v>4</v>
      </c>
      <c r="G19" s="25" t="n">
        <f t="normal">I7</f>
        <v>0</v>
      </c>
      <c r="H19" s="25" t="n">
        <f t="normal">F19+G19</f>
        <v>4</v>
      </c>
      <c r="I19" s="32" t="n">
        <f t="normal">C19/B19</f>
        <v>0.946666666666667</v>
      </c>
      <c r="J19" s="32" t="n">
        <f t="normal">E19/D19</f>
        <v>0.166666666666667</v>
      </c>
      <c r="K19" s="32" t="n">
        <f t="normal">H19/E19</f>
        <v>0.181818181818182</v>
      </c>
      <c r="L19" s="32" t="n">
        <f t="normal">H19/D19</f>
        <v>0.03030303030303</v>
      </c>
      <c r="M19" s="32" t="n">
        <f t="normal">J7/C19</f>
        <v>0.049295774647887</v>
      </c>
      <c r="N19" s="32" t="n">
        <f t="normal">K7/C19</f>
        <v>0.02112676056338</v>
      </c>
      <c r="O19" s="32" t="n">
        <f t="normal">L7/C19</f>
        <v>0.049295774647887</v>
      </c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>
      <c r="A20" s="27" t="s">
        <v>18</v>
      </c>
      <c r="B20" s="25" t="n">
        <f t="normal">COUNTIF(苏欢!Q:Q,"1")</f>
        <v>150</v>
      </c>
      <c r="C20" s="25" t="n">
        <f t="normal">C8+D8+E8+F8+G8+H8+I8+J8+K8+L8</f>
        <v>150</v>
      </c>
      <c r="D20" s="25" t="n">
        <f t="normal">C8+D8+E8+F8+G8+H8+I8+J8</f>
        <v>150</v>
      </c>
      <c r="E20" s="25" t="n">
        <f t="normal">D8+E8+F8+G8+H8+I8+J8+K8</f>
        <v>41</v>
      </c>
      <c r="F20" s="25" t="n">
        <f t="normal">E8+F8+G8</f>
        <v>5</v>
      </c>
      <c r="G20" s="25" t="n">
        <f t="normal">I8</f>
        <v>0</v>
      </c>
      <c r="H20" s="25" t="n">
        <f t="normal">F20+G20</f>
        <v>5</v>
      </c>
      <c r="I20" s="32" t="n">
        <f t="normal">C20/B20</f>
        <v>1</v>
      </c>
      <c r="J20" s="32" t="n">
        <f t="normal">E20/D20</f>
        <v>0.273333333333333</v>
      </c>
      <c r="K20" s="32" t="n">
        <f t="normal">H20/E20</f>
        <v>0.121951219512195</v>
      </c>
      <c r="L20" s="32" t="n">
        <f t="normal">H20/D20</f>
        <v>0.033333333333333</v>
      </c>
      <c r="M20" s="32" t="n">
        <f t="normal">J8/C20</f>
        <v>0.033333333333333</v>
      </c>
      <c r="N20" s="32" t="n">
        <f t="normal">K8/C20</f>
        <v>0</v>
      </c>
      <c r="O20" s="32" t="n">
        <f t="normal">L8/C20</f>
        <v>0</v>
      </c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>
      <c r="A21" s="27" t="s">
        <v>19</v>
      </c>
      <c r="B21" s="25" t="n">
        <f t="normal">COUNTIF(高洁!Q:Q,"1")</f>
        <v>150</v>
      </c>
      <c r="C21" s="25" t="n">
        <f t="normal">C9+D9+E9+F9+G9+H9+I9+J9+K9+L9</f>
        <v>147</v>
      </c>
      <c r="D21" s="25" t="n">
        <f t="normal">C9+D9+E9+F9+G9+H9+I9+J9</f>
        <v>147</v>
      </c>
      <c r="E21" s="25" t="n">
        <f t="normal">D9+E9+F9+G9+H9+I9+J9+K9</f>
        <v>19</v>
      </c>
      <c r="F21" s="25" t="n">
        <f t="normal">E9+F9+G9</f>
        <v>6</v>
      </c>
      <c r="G21" s="25" t="n">
        <f t="normal">I9</f>
        <v>0</v>
      </c>
      <c r="H21" s="25" t="n">
        <f t="normal">F21+G21</f>
        <v>6</v>
      </c>
      <c r="I21" s="32" t="n">
        <f t="normal">C21/B21</f>
        <v>0.98</v>
      </c>
      <c r="J21" s="32" t="n">
        <f t="normal">E21/D21</f>
        <v>0.129251700680272</v>
      </c>
      <c r="K21" s="32" t="n">
        <f t="normal">H21/E21</f>
        <v>0.315789473684211</v>
      </c>
      <c r="L21" s="32" t="n">
        <f t="normal">H21/D21</f>
        <v>0.040816326530612</v>
      </c>
      <c r="M21" s="32" t="n">
        <f t="normal">J9/C21</f>
        <v>0.020408163265306</v>
      </c>
      <c r="N21" s="32" t="n">
        <f t="normal">K9/C21</f>
        <v>0</v>
      </c>
      <c r="O21" s="32" t="n">
        <f t="normal">L9/C21</f>
        <v>0</v>
      </c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>
      <c r="A22" s="27" t="s">
        <v>20</v>
      </c>
      <c r="B22" s="25" t="n">
        <f t="normal">COUNTIF(林依玫!Q:Q,"1")</f>
        <v>150</v>
      </c>
      <c r="C22" s="25" t="n">
        <f t="normal">C10+D10+E10+F10+G10+H10+I10+J10+K10+L10</f>
        <v>101</v>
      </c>
      <c r="D22" s="25" t="n">
        <f t="normal">C10+D10+E10+F10+G10+H10+I10+J10</f>
        <v>101</v>
      </c>
      <c r="E22" s="25" t="n">
        <f t="normal">D10+E10+F10+G10+H10+I10+J10+K10</f>
        <v>14</v>
      </c>
      <c r="F22" s="25" t="n">
        <f t="normal">E10+F10+G10</f>
        <v>1</v>
      </c>
      <c r="G22" s="25" t="n">
        <f t="normal">I10</f>
        <v>1</v>
      </c>
      <c r="H22" s="25" t="n">
        <f t="normal">F22+G22</f>
        <v>2</v>
      </c>
      <c r="I22" s="32" t="n">
        <f t="normal">C22/B22</f>
        <v>0.673333333333333</v>
      </c>
      <c r="J22" s="32" t="n">
        <f t="normal">E22/D22</f>
        <v>0.138613861386139</v>
      </c>
      <c r="K22" s="32" t="n">
        <f t="normal">H22/E22</f>
        <v>0.142857142857143</v>
      </c>
      <c r="L22" s="32" t="n">
        <f t="normal">H22/D22</f>
        <v>0.01980198019802</v>
      </c>
      <c r="M22" s="32" t="n">
        <f t="normal">J10/C22</f>
        <v>0.00990099009901</v>
      </c>
      <c r="N22" s="32" t="n">
        <f t="normal">K10/C22</f>
        <v>0</v>
      </c>
      <c r="O22" s="32" t="n">
        <f t="normal">L10/C22</f>
        <v>0</v>
      </c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>
      <c r="A23" s="29" t="s">
        <v>21</v>
      </c>
      <c r="B23" s="25" t="n">
        <f t="normal">SUM(B14:B22)</f>
        <v>1685</v>
      </c>
      <c r="C23" s="25" t="n">
        <f t="normal">C11+D11+E11+F11+G11+H11+I11+J11+K11+L11</f>
        <v>1525</v>
      </c>
      <c r="D23" s="25" t="n">
        <f t="normal">C11+D11+E11+F11+G11+H11+I11+J11</f>
        <v>1473</v>
      </c>
      <c r="E23" s="25" t="n">
        <f t="normal">D11+E11+F11+G11+H11+I11+J11+K11</f>
        <v>349</v>
      </c>
      <c r="F23" s="25" t="n">
        <f t="normal">E11+F11+G11</f>
        <v>90</v>
      </c>
      <c r="G23" s="25" t="n">
        <f t="normal">I11</f>
        <v>16</v>
      </c>
      <c r="H23" s="25" t="n">
        <f t="normal">F23+G23</f>
        <v>106</v>
      </c>
      <c r="I23" s="32" t="n">
        <f t="normal">C23/B23</f>
        <v>0.905044510385757</v>
      </c>
      <c r="J23" s="32" t="n">
        <f t="normal">E23/D23</f>
        <v>0.236931432450781</v>
      </c>
      <c r="K23" s="32" t="n">
        <f t="normal">H23/E23</f>
        <v>0.303724928366762</v>
      </c>
      <c r="L23" s="32" t="n">
        <f t="normal">H23/D23</f>
        <v>0.071961982348948</v>
      </c>
      <c r="M23" s="32" t="n">
        <f t="normal">J11/C23</f>
        <v>0.03016393442623</v>
      </c>
      <c r="N23" s="32" t="n">
        <f t="normal">K11/C23</f>
        <v>0.005901639344262</v>
      </c>
      <c r="O23" s="32" t="n">
        <f t="normal">L11/C23</f>
        <v>0.028196721311475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27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33"/>
      <c r="Q31" s="33"/>
      <c r="R31" s="33"/>
      <c r="S31" s="33"/>
      <c r="T31" s="33"/>
      <c r="U31" s="26"/>
      <c r="V31" s="26"/>
      <c r="W31" s="26"/>
      <c r="X31" s="26"/>
      <c r="Y31" s="26"/>
      <c r="Z31" s="26"/>
      <c r="AA31" s="26"/>
    </row>
    <row r="32" spans="1:27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spans="1:27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spans="1:27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1:2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1:27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1:27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1:27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1:27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spans="1:2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spans="1:27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spans="1:27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spans="1:27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spans="1:27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spans="1:2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27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27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27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1:27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1:27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spans="1:27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spans="1:27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spans="1:27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spans="1:27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spans="1:2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 spans="1:27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 spans="1:27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 spans="1:27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 spans="1:27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 spans="1:27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 spans="1:27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 spans="1:27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 spans="1:27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 spans="1:27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  <row r="207" spans="1:2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</row>
    <row r="208" spans="1:27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</row>
  </sheetData>
</worksheet>
</file>

<file path=xl/worksheets/sheet10.xml><?xml version="1.0" encoding="utf-8"?>
<work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dimension ref="A1:AA231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22.771084337349397" customWidth="true"/>
    <col min="5" max="5" width="28.554216867469876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4.578313253012047" customWidth="true"/>
    <col min="15" max="15" width="28.072289156626503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34" t="s">
        <v>513</v>
      </c>
      <c r="B1" s="34" t="s">
        <v>36</v>
      </c>
      <c r="C1" s="35" t="s">
        <v>37</v>
      </c>
      <c r="D1" s="35" t="s">
        <v>38</v>
      </c>
      <c r="E1" s="35" t="s">
        <v>39</v>
      </c>
      <c r="F1" s="35" t="s">
        <v>40</v>
      </c>
      <c r="G1" s="35" t="s">
        <v>41</v>
      </c>
      <c r="H1" s="36" t="s">
        <v>42</v>
      </c>
      <c r="I1" s="36" t="s">
        <v>43</v>
      </c>
      <c r="J1" s="36" t="s">
        <v>44</v>
      </c>
      <c r="K1" s="36" t="s">
        <v>45</v>
      </c>
      <c r="L1" s="37" t="s">
        <v>46</v>
      </c>
      <c r="M1" s="37" t="s">
        <v>47</v>
      </c>
      <c r="N1" s="37" t="s">
        <v>48</v>
      </c>
      <c r="O1" s="37" t="s">
        <v>49</v>
      </c>
      <c r="P1" s="38" t="s">
        <v>50</v>
      </c>
      <c r="Q1" s="38" t="s">
        <v>51</v>
      </c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39" t="s">
        <v>52</v>
      </c>
      <c r="B2" s="39" t="s">
        <v>68</v>
      </c>
      <c r="C2" s="39" t="s">
        <v>3435</v>
      </c>
      <c r="D2" s="40" t="n">
        <v>1396256.0</v>
      </c>
      <c r="E2" s="39" t="s">
        <v>3436</v>
      </c>
      <c r="F2" s="47"/>
      <c r="G2" s="126"/>
      <c r="H2" s="43" t="s">
        <v>95</v>
      </c>
      <c r="I2" s="47" t="s">
        <v>3437</v>
      </c>
      <c r="J2" s="43"/>
      <c r="K2" s="43"/>
      <c r="L2" s="43"/>
      <c r="M2" s="43"/>
      <c r="N2" s="33"/>
      <c r="O2" s="43"/>
      <c r="P2" s="45" t="n">
        <v>8.23</v>
      </c>
      <c r="Q2" s="45" t="n">
        <v>1.0</v>
      </c>
      <c r="R2" s="43"/>
      <c r="S2" s="43"/>
      <c r="T2" s="43"/>
      <c r="U2" s="43"/>
      <c r="V2" s="43"/>
      <c r="W2" s="43"/>
      <c r="X2" s="43"/>
      <c r="Y2" s="43"/>
      <c r="Z2" s="43"/>
      <c r="AA2" s="43"/>
    </row>
    <row r="3" spans="1:27">
      <c r="A3" s="39" t="s">
        <v>52</v>
      </c>
      <c r="B3" s="39" t="s">
        <v>53</v>
      </c>
      <c r="C3" s="39" t="s">
        <v>3438</v>
      </c>
      <c r="D3" s="40" t="n">
        <v>2.4071691E7</v>
      </c>
      <c r="E3" s="39" t="s">
        <v>3439</v>
      </c>
      <c r="F3" s="47"/>
      <c r="G3" s="127"/>
      <c r="H3" s="43" t="s">
        <v>116</v>
      </c>
      <c r="I3" s="47" t="s">
        <v>67</v>
      </c>
      <c r="J3" s="43"/>
      <c r="K3" s="43"/>
      <c r="L3" s="43"/>
      <c r="M3" s="43"/>
      <c r="N3" s="33"/>
      <c r="O3" s="43"/>
      <c r="P3" s="45" t="n">
        <v>8.23</v>
      </c>
      <c r="Q3" s="45" t="n">
        <v>1.0</v>
      </c>
      <c r="R3" s="43"/>
      <c r="S3" s="43"/>
      <c r="T3" s="43"/>
      <c r="U3" s="43"/>
      <c r="V3" s="43"/>
      <c r="W3" s="43"/>
      <c r="X3" s="43"/>
      <c r="Y3" s="43"/>
      <c r="Z3" s="43"/>
      <c r="AA3" s="43"/>
    </row>
    <row r="4" spans="1:27">
      <c r="A4" s="39" t="s">
        <v>52</v>
      </c>
      <c r="B4" s="39" t="s">
        <v>52</v>
      </c>
      <c r="C4" s="39" t="s">
        <v>3440</v>
      </c>
      <c r="D4" s="40" t="n">
        <v>5.7797019E7</v>
      </c>
      <c r="E4" s="39" t="s">
        <v>3441</v>
      </c>
      <c r="F4" s="47"/>
      <c r="G4" s="128"/>
      <c r="H4" s="47" t="s">
        <v>135</v>
      </c>
      <c r="I4" s="47" t="s">
        <v>67</v>
      </c>
      <c r="J4" s="43"/>
      <c r="K4" s="43"/>
      <c r="L4" s="43"/>
      <c r="M4" s="43"/>
      <c r="N4" s="33"/>
      <c r="O4" s="47" t="s">
        <v>3442</v>
      </c>
      <c r="P4" s="45" t="n">
        <v>8.23</v>
      </c>
      <c r="Q4" s="45" t="n">
        <v>1.0</v>
      </c>
      <c r="R4" s="43"/>
      <c r="S4" s="43"/>
      <c r="T4" s="43"/>
      <c r="U4" s="43"/>
      <c r="V4" s="43"/>
      <c r="W4" s="43"/>
      <c r="X4" s="43"/>
      <c r="Y4" s="43"/>
      <c r="Z4" s="43"/>
      <c r="AA4" s="43"/>
    </row>
    <row r="5" spans="1:27">
      <c r="A5" s="39" t="s">
        <v>52</v>
      </c>
      <c r="B5" s="39" t="s">
        <v>212</v>
      </c>
      <c r="C5" s="39" t="s">
        <v>3443</v>
      </c>
      <c r="D5" s="40" t="n">
        <v>7782238.0</v>
      </c>
      <c r="E5" s="39" t="s">
        <v>3444</v>
      </c>
      <c r="F5" s="47"/>
      <c r="G5" s="47"/>
      <c r="H5" s="43" t="s">
        <v>95</v>
      </c>
      <c r="I5" s="47" t="s">
        <v>3437</v>
      </c>
      <c r="J5" s="43"/>
      <c r="K5" s="43"/>
      <c r="L5" s="43"/>
      <c r="M5" s="43"/>
      <c r="N5" s="33"/>
      <c r="O5" s="47"/>
      <c r="P5" s="45" t="n">
        <v>8.23</v>
      </c>
      <c r="Q5" s="45" t="n">
        <v>1.0</v>
      </c>
      <c r="R5" s="43"/>
      <c r="S5" s="43"/>
      <c r="T5" s="43"/>
      <c r="U5" s="43"/>
      <c r="V5" s="43"/>
      <c r="W5" s="43"/>
      <c r="X5" s="43"/>
      <c r="Y5" s="43"/>
      <c r="Z5" s="43"/>
      <c r="AA5" s="43"/>
    </row>
    <row r="6" spans="1:27">
      <c r="A6" s="39" t="s">
        <v>52</v>
      </c>
      <c r="B6" s="39" t="s">
        <v>52</v>
      </c>
      <c r="C6" s="39" t="s">
        <v>3445</v>
      </c>
      <c r="D6" s="40" t="n">
        <v>381299.0</v>
      </c>
      <c r="E6" s="39" t="s">
        <v>3446</v>
      </c>
      <c r="F6" s="47"/>
      <c r="G6" s="127"/>
      <c r="H6" s="47" t="s">
        <v>95</v>
      </c>
      <c r="I6" s="47" t="s">
        <v>3437</v>
      </c>
      <c r="J6" s="43"/>
      <c r="K6" s="43"/>
      <c r="L6" s="43"/>
      <c r="M6" s="43"/>
      <c r="N6" s="33"/>
      <c r="O6" s="43"/>
      <c r="P6" s="45" t="n">
        <v>8.23</v>
      </c>
      <c r="Q6" s="45" t="n">
        <v>1.0</v>
      </c>
      <c r="R6" s="43"/>
      <c r="S6" s="43"/>
      <c r="T6" s="43"/>
      <c r="U6" s="43"/>
      <c r="V6" s="43"/>
      <c r="W6" s="43"/>
      <c r="X6" s="43"/>
      <c r="Y6" s="43"/>
      <c r="Z6" s="43"/>
      <c r="AA6" s="43"/>
    </row>
    <row r="7" spans="1:27">
      <c r="A7" s="39" t="s">
        <v>52</v>
      </c>
      <c r="B7" s="39" t="s">
        <v>52</v>
      </c>
      <c r="C7" s="39" t="s">
        <v>3447</v>
      </c>
      <c r="D7" s="40" t="n">
        <v>2.42148387E8</v>
      </c>
      <c r="E7" s="39" t="s">
        <v>3448</v>
      </c>
      <c r="F7" s="47"/>
      <c r="G7" s="127"/>
      <c r="H7" s="47" t="s">
        <v>95</v>
      </c>
      <c r="I7" s="47" t="s">
        <v>3437</v>
      </c>
      <c r="J7" s="43"/>
      <c r="K7" s="43"/>
      <c r="L7" s="43"/>
      <c r="M7" s="43"/>
      <c r="N7" s="33"/>
      <c r="O7" s="43"/>
      <c r="P7" s="45" t="n">
        <v>8.23</v>
      </c>
      <c r="Q7" s="45" t="n">
        <v>1.0</v>
      </c>
      <c r="R7" s="43"/>
      <c r="S7" s="43"/>
      <c r="T7" s="43"/>
      <c r="U7" s="43"/>
      <c r="V7" s="43"/>
      <c r="W7" s="43"/>
      <c r="X7" s="43"/>
      <c r="Y7" s="43"/>
      <c r="Z7" s="43"/>
      <c r="AA7" s="43"/>
    </row>
    <row r="8" spans="1:27">
      <c r="A8" s="39" t="s">
        <v>52</v>
      </c>
      <c r="B8" s="39" t="s">
        <v>52</v>
      </c>
      <c r="C8" s="39" t="s">
        <v>3449</v>
      </c>
      <c r="D8" s="40" t="n">
        <v>4.3719678E7</v>
      </c>
      <c r="E8" s="39" t="s">
        <v>3450</v>
      </c>
      <c r="F8" s="47"/>
      <c r="G8" s="47"/>
      <c r="H8" s="47" t="s">
        <v>95</v>
      </c>
      <c r="I8" s="47" t="s">
        <v>3437</v>
      </c>
      <c r="J8" s="47"/>
      <c r="K8" s="43"/>
      <c r="L8" s="47"/>
      <c r="M8" s="52"/>
      <c r="N8" s="33"/>
      <c r="O8" s="43"/>
      <c r="P8" s="45" t="n">
        <v>8.23</v>
      </c>
      <c r="Q8" s="45" t="n">
        <v>1.0</v>
      </c>
      <c r="R8" s="43"/>
      <c r="S8" s="43"/>
      <c r="T8" s="43"/>
      <c r="U8" s="43"/>
      <c r="V8" s="43"/>
      <c r="W8" s="43"/>
      <c r="X8" s="43"/>
      <c r="Y8" s="43"/>
      <c r="Z8" s="43"/>
      <c r="AA8" s="43"/>
    </row>
    <row r="9" spans="1:27">
      <c r="A9" s="39" t="s">
        <v>52</v>
      </c>
      <c r="B9" s="39" t="s">
        <v>53</v>
      </c>
      <c r="C9" s="39" t="s">
        <v>3451</v>
      </c>
      <c r="D9" s="40" t="n">
        <v>4.41870829E8</v>
      </c>
      <c r="E9" s="39" t="s">
        <v>3452</v>
      </c>
      <c r="F9" s="47"/>
      <c r="G9" s="47"/>
      <c r="H9" s="47" t="s">
        <v>95</v>
      </c>
      <c r="I9" s="47" t="s">
        <v>3437</v>
      </c>
      <c r="J9" s="43"/>
      <c r="K9" s="43"/>
      <c r="L9" s="43"/>
      <c r="M9" s="43"/>
      <c r="N9" s="33"/>
      <c r="O9" s="43"/>
      <c r="P9" s="45" t="n">
        <v>8.23</v>
      </c>
      <c r="Q9" s="45" t="n">
        <v>1.0</v>
      </c>
      <c r="R9" s="43"/>
      <c r="S9" s="43"/>
      <c r="T9" s="43"/>
      <c r="U9" s="43"/>
      <c r="V9" s="43"/>
      <c r="W9" s="43"/>
      <c r="X9" s="43"/>
      <c r="Y9" s="43"/>
      <c r="Z9" s="43"/>
      <c r="AA9" s="43"/>
    </row>
    <row r="10" spans="1:27">
      <c r="A10" s="39" t="s">
        <v>52</v>
      </c>
      <c r="B10" s="39" t="s">
        <v>3453</v>
      </c>
      <c r="C10" s="39" t="s">
        <v>3454</v>
      </c>
      <c r="D10" s="40" t="n">
        <v>4.03768652E8</v>
      </c>
      <c r="E10" s="39" t="s">
        <v>3455</v>
      </c>
      <c r="F10" s="47"/>
      <c r="G10" s="47"/>
      <c r="H10" s="43" t="s">
        <v>125</v>
      </c>
      <c r="I10" s="47" t="s">
        <v>67</v>
      </c>
      <c r="J10" s="43" t="n">
        <v>1.6637137324E10</v>
      </c>
      <c r="K10" s="43"/>
      <c r="L10" s="129" t="s">
        <v>3456</v>
      </c>
      <c r="M10" s="55" t="n">
        <v>1.8809509E7</v>
      </c>
      <c r="N10" s="33"/>
      <c r="O10" s="43"/>
      <c r="P10" s="45" t="n">
        <v>8.23</v>
      </c>
      <c r="Q10" s="45" t="n">
        <v>1.0</v>
      </c>
      <c r="R10" s="43"/>
      <c r="S10" s="43"/>
      <c r="T10" s="43"/>
      <c r="U10" s="43"/>
      <c r="V10" s="43"/>
      <c r="W10" s="43"/>
      <c r="X10" s="43"/>
      <c r="Y10" s="43"/>
      <c r="Z10" s="43"/>
      <c r="AA10" s="43"/>
    </row>
    <row r="11" spans="1:27">
      <c r="A11" s="39" t="s">
        <v>52</v>
      </c>
      <c r="B11" s="39" t="s">
        <v>53</v>
      </c>
      <c r="C11" s="39" t="s">
        <v>3457</v>
      </c>
      <c r="D11" s="40" t="n">
        <v>3974880.0</v>
      </c>
      <c r="E11" s="39" t="s">
        <v>3458</v>
      </c>
      <c r="F11" s="47"/>
      <c r="G11" s="127"/>
      <c r="H11" s="43" t="s">
        <v>95</v>
      </c>
      <c r="I11" s="47" t="s">
        <v>3437</v>
      </c>
      <c r="J11" s="43"/>
      <c r="K11" s="43"/>
      <c r="L11" s="43"/>
      <c r="M11" s="43"/>
      <c r="N11" s="33"/>
      <c r="O11" s="43"/>
      <c r="P11" s="45" t="n">
        <v>8.23</v>
      </c>
      <c r="Q11" s="45" t="n">
        <v>1.0</v>
      </c>
      <c r="R11" s="43"/>
      <c r="S11" s="43"/>
      <c r="T11" s="43"/>
      <c r="U11" s="43"/>
      <c r="V11" s="43"/>
      <c r="W11" s="43"/>
      <c r="X11" s="43"/>
      <c r="Y11" s="43"/>
      <c r="Z11" s="43"/>
      <c r="AA11" s="43"/>
    </row>
    <row r="12" spans="1:27">
      <c r="A12" s="39" t="s">
        <v>52</v>
      </c>
      <c r="B12" s="39"/>
      <c r="C12" s="39" t="s">
        <v>3459</v>
      </c>
      <c r="D12" s="40" t="n">
        <v>7560829.0</v>
      </c>
      <c r="E12" s="39" t="s">
        <v>3460</v>
      </c>
      <c r="F12" s="47"/>
      <c r="G12" s="127"/>
      <c r="H12" s="43" t="s">
        <v>95</v>
      </c>
      <c r="I12" s="47" t="s">
        <v>3437</v>
      </c>
      <c r="J12" s="43"/>
      <c r="K12" s="43"/>
      <c r="L12" s="43"/>
      <c r="M12" s="43"/>
      <c r="N12" s="33"/>
      <c r="O12" s="43"/>
      <c r="P12" s="45" t="n">
        <v>8.23</v>
      </c>
      <c r="Q12" s="45" t="n">
        <v>1.0</v>
      </c>
      <c r="R12" s="43"/>
      <c r="S12" s="43"/>
      <c r="T12" s="43"/>
      <c r="U12" s="43"/>
      <c r="V12" s="43"/>
      <c r="W12" s="43"/>
      <c r="X12" s="43"/>
      <c r="Y12" s="43"/>
      <c r="Z12" s="43"/>
      <c r="AA12" s="43"/>
    </row>
    <row r="13" spans="1:27">
      <c r="A13" s="39" t="s">
        <v>52</v>
      </c>
      <c r="B13" s="39" t="s">
        <v>68</v>
      </c>
      <c r="C13" s="39" t="s">
        <v>3461</v>
      </c>
      <c r="D13" s="40" t="n">
        <v>4.7699114E7</v>
      </c>
      <c r="E13" s="39" t="s">
        <v>3462</v>
      </c>
      <c r="F13" s="47"/>
      <c r="G13" s="47"/>
      <c r="H13" s="43" t="s">
        <v>85</v>
      </c>
      <c r="I13" s="47" t="s">
        <v>3437</v>
      </c>
      <c r="J13" s="47"/>
      <c r="K13" s="43"/>
      <c r="L13" s="47"/>
      <c r="M13" s="43"/>
      <c r="N13" s="33"/>
      <c r="O13" s="47" t="s">
        <v>3463</v>
      </c>
      <c r="P13" s="45" t="n">
        <v>8.23</v>
      </c>
      <c r="Q13" s="45" t="n">
        <v>1.0</v>
      </c>
      <c r="R13" s="43"/>
      <c r="S13" s="43"/>
      <c r="T13" s="43"/>
      <c r="U13" s="43"/>
      <c r="V13" s="43"/>
      <c r="W13" s="43"/>
      <c r="X13" s="43"/>
      <c r="Y13" s="43"/>
      <c r="Z13" s="43"/>
      <c r="AA13" s="43"/>
    </row>
    <row r="14" spans="1:27">
      <c r="A14" s="39" t="s">
        <v>52</v>
      </c>
      <c r="B14" s="39" t="s">
        <v>52</v>
      </c>
      <c r="C14" s="39" t="s">
        <v>3464</v>
      </c>
      <c r="D14" s="40" t="n">
        <v>1.89868153E8</v>
      </c>
      <c r="E14" s="39" t="s">
        <v>3465</v>
      </c>
      <c r="F14" s="47"/>
      <c r="G14" s="47"/>
      <c r="H14" s="43" t="s">
        <v>116</v>
      </c>
      <c r="I14" s="47" t="s">
        <v>67</v>
      </c>
      <c r="J14" s="43"/>
      <c r="K14" s="43"/>
      <c r="L14" s="43"/>
      <c r="M14" s="43"/>
      <c r="N14" s="33"/>
      <c r="O14" s="47"/>
      <c r="P14" s="45" t="n">
        <v>8.23</v>
      </c>
      <c r="Q14" s="45" t="n">
        <v>1.0</v>
      </c>
      <c r="R14" s="43"/>
      <c r="S14" s="43"/>
      <c r="T14" s="43"/>
      <c r="U14" s="43"/>
      <c r="V14" s="43"/>
      <c r="W14" s="43"/>
      <c r="X14" s="43"/>
      <c r="Y14" s="43"/>
      <c r="Z14" s="43"/>
      <c r="AA14" s="43"/>
    </row>
    <row r="15" spans="1:27">
      <c r="A15" s="39" t="s">
        <v>52</v>
      </c>
      <c r="B15" s="39" t="s">
        <v>92</v>
      </c>
      <c r="C15" s="39" t="s">
        <v>3466</v>
      </c>
      <c r="D15" s="40" t="n">
        <v>5.58275338E8</v>
      </c>
      <c r="E15" s="39" t="s">
        <v>3467</v>
      </c>
      <c r="F15" s="47"/>
      <c r="G15" s="47"/>
      <c r="H15" s="43" t="s">
        <v>95</v>
      </c>
      <c r="I15" s="47" t="s">
        <v>3437</v>
      </c>
      <c r="J15" s="47"/>
      <c r="K15" s="43"/>
      <c r="L15" s="43"/>
      <c r="M15" s="43"/>
      <c r="N15" s="33"/>
      <c r="O15" s="43"/>
      <c r="P15" s="45" t="n">
        <v>8.23</v>
      </c>
      <c r="Q15" s="45" t="n">
        <v>1.0</v>
      </c>
      <c r="R15" s="43"/>
      <c r="S15" s="43"/>
      <c r="T15" s="43"/>
      <c r="U15" s="43"/>
      <c r="V15" s="43"/>
      <c r="W15" s="43"/>
      <c r="X15" s="43"/>
      <c r="Y15" s="43"/>
      <c r="Z15" s="43"/>
      <c r="AA15" s="43"/>
    </row>
    <row r="16" spans="1:27">
      <c r="A16" s="39" t="s">
        <v>52</v>
      </c>
      <c r="B16" s="39" t="s">
        <v>52</v>
      </c>
      <c r="C16" s="39" t="s">
        <v>3468</v>
      </c>
      <c r="D16" s="40" t="n">
        <v>4.1090143E7</v>
      </c>
      <c r="E16" s="39" t="s">
        <v>3469</v>
      </c>
      <c r="F16" s="47"/>
      <c r="G16" s="47"/>
      <c r="H16" s="43" t="s">
        <v>95</v>
      </c>
      <c r="I16" s="47" t="s">
        <v>3437</v>
      </c>
      <c r="J16" s="47"/>
      <c r="K16" s="43"/>
      <c r="L16" s="54"/>
      <c r="M16" s="43"/>
      <c r="N16" s="33"/>
      <c r="O16" s="43"/>
      <c r="P16" s="45" t="n">
        <v>8.23</v>
      </c>
      <c r="Q16" s="45" t="n">
        <v>1.0</v>
      </c>
      <c r="R16" s="43"/>
      <c r="S16" s="43"/>
      <c r="T16" s="43"/>
      <c r="U16" s="43"/>
      <c r="V16" s="43"/>
      <c r="W16" s="43"/>
      <c r="X16" s="43"/>
      <c r="Y16" s="43"/>
      <c r="Z16" s="43"/>
      <c r="AA16" s="43"/>
    </row>
    <row r="17" spans="1:27">
      <c r="A17" s="39" t="s">
        <v>52</v>
      </c>
      <c r="B17" s="39" t="s">
        <v>52</v>
      </c>
      <c r="C17" s="39" t="s">
        <v>3470</v>
      </c>
      <c r="D17" s="40" t="n">
        <v>1418442.0</v>
      </c>
      <c r="E17" s="39" t="s">
        <v>3471</v>
      </c>
      <c r="F17" s="47"/>
      <c r="G17" s="47"/>
      <c r="H17" s="43" t="s">
        <v>95</v>
      </c>
      <c r="I17" s="47" t="s">
        <v>3437</v>
      </c>
      <c r="J17" s="43"/>
      <c r="K17" s="43"/>
      <c r="L17" s="47"/>
      <c r="M17" s="130"/>
      <c r="N17" s="33"/>
      <c r="O17" s="43"/>
      <c r="P17" s="45" t="n">
        <v>8.23</v>
      </c>
      <c r="Q17" s="45" t="n">
        <v>1.0</v>
      </c>
      <c r="R17" s="43"/>
      <c r="S17" s="43"/>
      <c r="T17" s="43"/>
      <c r="U17" s="43"/>
      <c r="V17" s="43"/>
      <c r="W17" s="43"/>
      <c r="X17" s="43"/>
      <c r="Y17" s="43"/>
      <c r="Z17" s="43"/>
      <c r="AA17" s="43"/>
    </row>
    <row r="18" spans="1:27">
      <c r="A18" s="39" t="s">
        <v>52</v>
      </c>
      <c r="B18" s="39" t="s">
        <v>52</v>
      </c>
      <c r="C18" s="39" t="s">
        <v>3472</v>
      </c>
      <c r="D18" s="40" t="n">
        <v>3295911.0</v>
      </c>
      <c r="E18" s="39" t="s">
        <v>3473</v>
      </c>
      <c r="F18" s="47"/>
      <c r="G18" s="47"/>
      <c r="H18" s="43" t="s">
        <v>95</v>
      </c>
      <c r="I18" s="47" t="s">
        <v>3437</v>
      </c>
      <c r="J18" s="43"/>
      <c r="K18" s="43"/>
      <c r="L18" s="43"/>
      <c r="M18" s="43"/>
      <c r="N18" s="33"/>
      <c r="O18" s="43"/>
      <c r="P18" s="45" t="n">
        <v>8.23</v>
      </c>
      <c r="Q18" s="45" t="n">
        <v>1.0</v>
      </c>
      <c r="R18" s="43"/>
      <c r="S18" s="43"/>
      <c r="T18" s="43"/>
      <c r="U18" s="43"/>
      <c r="V18" s="43"/>
      <c r="W18" s="43"/>
      <c r="X18" s="43"/>
      <c r="Y18" s="43"/>
      <c r="Z18" s="43"/>
      <c r="AA18" s="43"/>
    </row>
    <row r="19" spans="1:27">
      <c r="A19" s="39" t="s">
        <v>52</v>
      </c>
      <c r="B19" s="39" t="s">
        <v>52</v>
      </c>
      <c r="C19" s="39" t="s">
        <v>3474</v>
      </c>
      <c r="D19" s="40" t="n">
        <v>4.29166332E8</v>
      </c>
      <c r="E19" s="39" t="s">
        <v>3475</v>
      </c>
      <c r="F19" s="47"/>
      <c r="G19" s="47"/>
      <c r="H19" s="43" t="s">
        <v>95</v>
      </c>
      <c r="I19" s="47" t="s">
        <v>3437</v>
      </c>
      <c r="J19" s="43"/>
      <c r="K19" s="43"/>
      <c r="L19" s="43"/>
      <c r="M19" s="43"/>
      <c r="N19" s="33"/>
      <c r="O19" s="47"/>
      <c r="P19" s="45" t="n">
        <v>8.23</v>
      </c>
      <c r="Q19" s="45" t="n">
        <v>1.0</v>
      </c>
      <c r="R19" s="43"/>
      <c r="S19" s="43"/>
      <c r="T19" s="43"/>
      <c r="U19" s="43"/>
      <c r="V19" s="43"/>
      <c r="W19" s="43"/>
      <c r="X19" s="43"/>
      <c r="Y19" s="43"/>
      <c r="Z19" s="43"/>
      <c r="AA19" s="43"/>
    </row>
    <row r="20" spans="1:27">
      <c r="A20" s="39" t="s">
        <v>52</v>
      </c>
      <c r="B20" s="39" t="s">
        <v>68</v>
      </c>
      <c r="C20" s="39" t="s">
        <v>3476</v>
      </c>
      <c r="D20" s="40" t="n">
        <v>5.3449456E7</v>
      </c>
      <c r="E20" s="39" t="s">
        <v>3477</v>
      </c>
      <c r="F20" s="47"/>
      <c r="G20" s="47"/>
      <c r="H20" s="43" t="s">
        <v>95</v>
      </c>
      <c r="I20" s="47" t="s">
        <v>3437</v>
      </c>
      <c r="J20" s="43"/>
      <c r="K20" s="43"/>
      <c r="L20" s="43"/>
      <c r="M20" s="43"/>
      <c r="N20" s="33"/>
      <c r="O20" s="47"/>
      <c r="P20" s="45" t="n">
        <v>8.23</v>
      </c>
      <c r="Q20" s="45" t="n">
        <v>1.0</v>
      </c>
      <c r="R20" s="43"/>
      <c r="S20" s="43"/>
      <c r="T20" s="43"/>
      <c r="U20" s="43"/>
      <c r="V20" s="43"/>
      <c r="W20" s="43"/>
      <c r="X20" s="43"/>
      <c r="Y20" s="43"/>
      <c r="Z20" s="43"/>
      <c r="AA20" s="43"/>
    </row>
    <row r="21" spans="1:27">
      <c r="A21" s="39" t="s">
        <v>52</v>
      </c>
      <c r="B21" s="39" t="s">
        <v>53</v>
      </c>
      <c r="C21" s="39" t="s">
        <v>3478</v>
      </c>
      <c r="D21" s="40" t="n">
        <v>2.5110131E8</v>
      </c>
      <c r="E21" s="39" t="s">
        <v>3479</v>
      </c>
      <c r="F21" s="47"/>
      <c r="G21" s="47"/>
      <c r="H21" s="43" t="s">
        <v>95</v>
      </c>
      <c r="I21" s="47" t="s">
        <v>3437</v>
      </c>
      <c r="J21" s="43"/>
      <c r="K21" s="43"/>
      <c r="L21" s="43"/>
      <c r="M21" s="43"/>
      <c r="N21" s="33"/>
      <c r="O21" s="47"/>
      <c r="P21" s="45" t="n">
        <v>8.23</v>
      </c>
      <c r="Q21" s="45" t="n">
        <v>1.0</v>
      </c>
      <c r="R21" s="43"/>
      <c r="S21" s="43"/>
      <c r="T21" s="43"/>
      <c r="U21" s="43"/>
      <c r="V21" s="43"/>
      <c r="W21" s="43"/>
      <c r="X21" s="43"/>
      <c r="Y21" s="43"/>
      <c r="Z21" s="43"/>
      <c r="AA21" s="43"/>
    </row>
    <row r="22" spans="1:27">
      <c r="A22" s="39" t="s">
        <v>52</v>
      </c>
      <c r="B22" s="39" t="s">
        <v>52</v>
      </c>
      <c r="C22" s="39" t="s">
        <v>3480</v>
      </c>
      <c r="D22" s="40" t="n">
        <v>2.7745408E8</v>
      </c>
      <c r="E22" s="39" t="s">
        <v>3481</v>
      </c>
      <c r="F22" s="47"/>
      <c r="G22" s="47"/>
      <c r="H22" s="43" t="s">
        <v>95</v>
      </c>
      <c r="I22" s="47" t="s">
        <v>3437</v>
      </c>
      <c r="J22" s="47"/>
      <c r="K22" s="43"/>
      <c r="L22" s="47"/>
      <c r="M22" s="130"/>
      <c r="N22" s="33"/>
      <c r="O22" s="43"/>
      <c r="P22" s="45" t="n">
        <v>8.23</v>
      </c>
      <c r="Q22" s="45" t="n">
        <v>1.0</v>
      </c>
      <c r="R22" s="43"/>
      <c r="S22" s="43"/>
      <c r="T22" s="43"/>
      <c r="U22" s="43"/>
      <c r="V22" s="43"/>
      <c r="W22" s="43"/>
      <c r="X22" s="43"/>
      <c r="Y22" s="43"/>
      <c r="Z22" s="43"/>
      <c r="AA22" s="43"/>
    </row>
    <row r="23" spans="1:27">
      <c r="A23" s="39" t="s">
        <v>52</v>
      </c>
      <c r="B23" s="39"/>
      <c r="C23" s="39" t="s">
        <v>3482</v>
      </c>
      <c r="D23" s="40" t="n">
        <v>4.1341747E8</v>
      </c>
      <c r="E23" s="39" t="s">
        <v>3483</v>
      </c>
      <c r="F23" s="47"/>
      <c r="G23" s="47"/>
      <c r="H23" s="43" t="s">
        <v>125</v>
      </c>
      <c r="I23" s="47" t="s">
        <v>67</v>
      </c>
      <c r="J23" s="43" t="n">
        <v>1.5222638827E10</v>
      </c>
      <c r="K23" s="43"/>
      <c r="L23" s="47" t="s">
        <v>3484</v>
      </c>
      <c r="M23" s="43" t="n">
        <v>1.8920339E7</v>
      </c>
      <c r="N23" s="33"/>
      <c r="O23" s="43"/>
      <c r="P23" s="45" t="n">
        <v>8.23</v>
      </c>
      <c r="Q23" s="45" t="n">
        <v>1.0</v>
      </c>
      <c r="R23" s="43"/>
      <c r="S23" s="43"/>
      <c r="T23" s="43"/>
      <c r="U23" s="43"/>
      <c r="V23" s="43"/>
      <c r="W23" s="43"/>
      <c r="X23" s="43"/>
      <c r="Y23" s="43"/>
      <c r="Z23" s="43"/>
      <c r="AA23" s="43"/>
    </row>
    <row r="24" spans="1:27">
      <c r="A24" s="39" t="s">
        <v>52</v>
      </c>
      <c r="B24" s="39" t="s">
        <v>53</v>
      </c>
      <c r="C24" s="39" t="s">
        <v>3485</v>
      </c>
      <c r="D24" s="40" t="n">
        <v>8920005.0</v>
      </c>
      <c r="E24" s="39" t="s">
        <v>3486</v>
      </c>
      <c r="F24" s="47"/>
      <c r="G24" s="47"/>
      <c r="H24" s="43" t="s">
        <v>85</v>
      </c>
      <c r="I24" s="47" t="s">
        <v>3437</v>
      </c>
      <c r="J24" s="43"/>
      <c r="K24" s="43"/>
      <c r="L24" s="43"/>
      <c r="M24" s="43"/>
      <c r="N24" s="33"/>
      <c r="O24" s="47" t="s">
        <v>3487</v>
      </c>
      <c r="P24" s="45" t="n">
        <v>8.23</v>
      </c>
      <c r="Q24" s="45" t="n">
        <v>1.0</v>
      </c>
      <c r="R24" s="43"/>
      <c r="S24" s="43"/>
      <c r="T24" s="43"/>
      <c r="U24" s="43"/>
      <c r="V24" s="43"/>
      <c r="W24" s="43"/>
      <c r="X24" s="43"/>
      <c r="Y24" s="43"/>
      <c r="Z24" s="43"/>
      <c r="AA24" s="43"/>
    </row>
    <row r="25" spans="1:27">
      <c r="A25" s="39" t="s">
        <v>52</v>
      </c>
      <c r="B25" s="39" t="s">
        <v>53</v>
      </c>
      <c r="C25" s="39" t="s">
        <v>3488</v>
      </c>
      <c r="D25" s="40" t="n">
        <v>3.83382212E8</v>
      </c>
      <c r="E25" s="39" t="s">
        <v>3489</v>
      </c>
      <c r="F25" s="47"/>
      <c r="G25" s="47"/>
      <c r="H25" s="43" t="s">
        <v>85</v>
      </c>
      <c r="I25" s="47" t="s">
        <v>3437</v>
      </c>
      <c r="J25" s="47"/>
      <c r="K25" s="43"/>
      <c r="L25" s="47"/>
      <c r="M25" s="43"/>
      <c r="N25" s="33"/>
      <c r="O25" s="47" t="s">
        <v>3487</v>
      </c>
      <c r="P25" s="45" t="n">
        <v>8.23</v>
      </c>
      <c r="Q25" s="45" t="n">
        <v>1.0</v>
      </c>
      <c r="R25" s="43"/>
      <c r="S25" s="43"/>
      <c r="T25" s="43"/>
      <c r="U25" s="43"/>
      <c r="V25" s="43"/>
      <c r="W25" s="43"/>
      <c r="X25" s="43"/>
      <c r="Y25" s="43"/>
      <c r="Z25" s="43"/>
      <c r="AA25" s="43"/>
    </row>
    <row r="26" spans="1:27">
      <c r="A26" s="39" t="s">
        <v>52</v>
      </c>
      <c r="B26" s="39" t="s">
        <v>63</v>
      </c>
      <c r="C26" s="39" t="s">
        <v>3490</v>
      </c>
      <c r="D26" s="40" t="n">
        <v>3.9631261E7</v>
      </c>
      <c r="E26" s="39" t="s">
        <v>3491</v>
      </c>
      <c r="F26" s="47"/>
      <c r="G26" s="47"/>
      <c r="H26" s="43" t="s">
        <v>95</v>
      </c>
      <c r="I26" s="47" t="s">
        <v>3437</v>
      </c>
      <c r="J26" s="47"/>
      <c r="K26" s="43"/>
      <c r="L26" s="43"/>
      <c r="M26" s="43"/>
      <c r="N26" s="33"/>
      <c r="O26" s="43"/>
      <c r="P26" s="45" t="n">
        <v>8.23</v>
      </c>
      <c r="Q26" s="45" t="n">
        <v>1.0</v>
      </c>
      <c r="R26" s="43"/>
      <c r="S26" s="43"/>
      <c r="T26" s="43"/>
      <c r="U26" s="43"/>
      <c r="V26" s="43"/>
      <c r="W26" s="43"/>
      <c r="X26" s="43"/>
      <c r="Y26" s="43"/>
      <c r="Z26" s="43"/>
      <c r="AA26" s="43"/>
    </row>
    <row r="27" spans="1:27">
      <c r="A27" s="39" t="s">
        <v>52</v>
      </c>
      <c r="B27" s="39" t="s">
        <v>68</v>
      </c>
      <c r="C27" s="39" t="s">
        <v>3492</v>
      </c>
      <c r="D27" s="40" t="n">
        <v>1.0712777E7</v>
      </c>
      <c r="E27" s="39" t="s">
        <v>3493</v>
      </c>
      <c r="F27" s="47"/>
      <c r="G27" s="47"/>
      <c r="H27" s="43" t="s">
        <v>95</v>
      </c>
      <c r="I27" s="47" t="s">
        <v>3437</v>
      </c>
      <c r="J27" s="43"/>
      <c r="K27" s="43"/>
      <c r="L27" s="43"/>
      <c r="M27" s="43"/>
      <c r="N27" s="33"/>
      <c r="O27" s="47"/>
      <c r="P27" s="45" t="n">
        <v>8.23</v>
      </c>
      <c r="Q27" s="45" t="n">
        <v>1.0</v>
      </c>
      <c r="R27" s="43"/>
      <c r="S27" s="43"/>
      <c r="T27" s="43"/>
      <c r="U27" s="43"/>
      <c r="V27" s="43"/>
      <c r="W27" s="43"/>
      <c r="X27" s="43"/>
      <c r="Y27" s="43"/>
      <c r="Z27" s="43"/>
      <c r="AA27" s="43"/>
    </row>
    <row r="28" spans="1:27">
      <c r="A28" s="39" t="s">
        <v>52</v>
      </c>
      <c r="B28" s="39" t="s">
        <v>52</v>
      </c>
      <c r="C28" s="39" t="s">
        <v>3494</v>
      </c>
      <c r="D28" s="40" t="n">
        <v>3.7262203E7</v>
      </c>
      <c r="E28" s="39" t="s">
        <v>3495</v>
      </c>
      <c r="F28" s="47"/>
      <c r="G28" s="47"/>
      <c r="H28" s="43" t="s">
        <v>95</v>
      </c>
      <c r="I28" s="47" t="s">
        <v>3437</v>
      </c>
      <c r="J28" s="47"/>
      <c r="K28" s="43"/>
      <c r="L28" s="54"/>
      <c r="M28" s="43"/>
      <c r="N28" s="33"/>
      <c r="O28" s="43"/>
      <c r="P28" s="45" t="n">
        <v>8.23</v>
      </c>
      <c r="Q28" s="45" t="n">
        <v>1.0</v>
      </c>
      <c r="R28" s="43"/>
      <c r="S28" s="43"/>
      <c r="T28" s="43"/>
      <c r="U28" s="43"/>
      <c r="V28" s="43"/>
      <c r="W28" s="43"/>
      <c r="X28" s="43"/>
      <c r="Y28" s="43"/>
      <c r="Z28" s="43"/>
      <c r="AA28" s="43"/>
    </row>
    <row r="29" spans="1:27">
      <c r="A29" s="39" t="s">
        <v>52</v>
      </c>
      <c r="B29" s="39" t="s">
        <v>52</v>
      </c>
      <c r="C29" s="39" t="s">
        <v>3496</v>
      </c>
      <c r="D29" s="40" t="n">
        <v>3107400.0</v>
      </c>
      <c r="E29" s="48" t="s">
        <v>3497</v>
      </c>
      <c r="F29" s="47"/>
      <c r="G29" s="47"/>
      <c r="H29" s="43" t="s">
        <v>85</v>
      </c>
      <c r="I29" s="47" t="s">
        <v>3437</v>
      </c>
      <c r="J29" s="43"/>
      <c r="K29" s="43"/>
      <c r="L29" s="43"/>
      <c r="M29" s="43"/>
      <c r="N29" s="33"/>
      <c r="O29" s="47" t="s">
        <v>3498</v>
      </c>
      <c r="P29" s="45" t="n">
        <v>8.23</v>
      </c>
      <c r="Q29" s="45" t="n">
        <v>1.0</v>
      </c>
      <c r="R29" s="43"/>
      <c r="S29" s="43"/>
      <c r="T29" s="43"/>
      <c r="U29" s="43"/>
      <c r="V29" s="43"/>
      <c r="W29" s="43"/>
      <c r="X29" s="43"/>
      <c r="Y29" s="43"/>
      <c r="Z29" s="43"/>
      <c r="AA29" s="43"/>
    </row>
    <row r="30" spans="1:27">
      <c r="A30" s="39" t="s">
        <v>52</v>
      </c>
      <c r="B30" s="39" t="s">
        <v>53</v>
      </c>
      <c r="C30" s="39" t="s">
        <v>3499</v>
      </c>
      <c r="D30" s="40" t="n">
        <v>6253350.0</v>
      </c>
      <c r="E30" s="48" t="s">
        <v>3500</v>
      </c>
      <c r="F30" s="47"/>
      <c r="G30" s="47"/>
      <c r="H30" s="43" t="s">
        <v>95</v>
      </c>
      <c r="I30" s="47" t="s">
        <v>3437</v>
      </c>
      <c r="J30" s="47"/>
      <c r="K30" s="43"/>
      <c r="L30" s="54"/>
      <c r="M30" s="43"/>
      <c r="N30" s="33"/>
      <c r="O30" s="43"/>
      <c r="P30" s="45" t="n">
        <v>8.23</v>
      </c>
      <c r="Q30" s="45" t="n">
        <v>1.0</v>
      </c>
      <c r="R30" s="43"/>
      <c r="S30" s="43"/>
      <c r="T30" s="43"/>
      <c r="U30" s="43"/>
      <c r="V30" s="43"/>
      <c r="W30" s="43"/>
      <c r="X30" s="43"/>
      <c r="Y30" s="43"/>
      <c r="Z30" s="43"/>
      <c r="AA30" s="43"/>
    </row>
    <row r="31" spans="1:27">
      <c r="A31" s="39" t="s">
        <v>52</v>
      </c>
      <c r="B31" s="39" t="s">
        <v>52</v>
      </c>
      <c r="C31" s="39" t="s">
        <v>3501</v>
      </c>
      <c r="D31" s="40" t="n">
        <v>1.6323664E7</v>
      </c>
      <c r="E31" s="39" t="s">
        <v>3502</v>
      </c>
      <c r="F31" s="47"/>
      <c r="G31" s="47"/>
      <c r="H31" s="43" t="s">
        <v>135</v>
      </c>
      <c r="I31" s="47" t="s">
        <v>67</v>
      </c>
      <c r="J31" s="43"/>
      <c r="K31" s="43"/>
      <c r="L31" s="43"/>
      <c r="M31" s="43"/>
      <c r="N31" s="33"/>
      <c r="O31" s="47" t="s">
        <v>3503</v>
      </c>
      <c r="P31" s="45" t="n">
        <v>8.23</v>
      </c>
      <c r="Q31" s="45" t="n">
        <v>1.0</v>
      </c>
      <c r="R31" s="43"/>
      <c r="S31" s="43"/>
      <c r="T31" s="43"/>
      <c r="U31" s="43"/>
      <c r="V31" s="43"/>
      <c r="W31" s="43"/>
      <c r="X31" s="43"/>
      <c r="Y31" s="43"/>
      <c r="Z31" s="43"/>
      <c r="AA31" s="43"/>
    </row>
    <row r="32" spans="1:27">
      <c r="A32" s="39" t="s">
        <v>52</v>
      </c>
      <c r="B32" s="39" t="s">
        <v>52</v>
      </c>
      <c r="C32" s="39" t="s">
        <v>3504</v>
      </c>
      <c r="D32" s="40" t="n">
        <v>4.79724321E8</v>
      </c>
      <c r="E32" s="39" t="s">
        <v>3505</v>
      </c>
      <c r="F32" s="47"/>
      <c r="G32" s="47"/>
      <c r="H32" s="43" t="s">
        <v>116</v>
      </c>
      <c r="I32" s="47" t="s">
        <v>3437</v>
      </c>
      <c r="J32" s="43"/>
      <c r="K32" s="43"/>
      <c r="L32" s="43"/>
      <c r="M32" s="43"/>
      <c r="N32" s="33"/>
      <c r="O32" s="43"/>
      <c r="P32" s="45" t="n">
        <v>8.23</v>
      </c>
      <c r="Q32" s="45" t="n">
        <v>1.0</v>
      </c>
      <c r="R32" s="43"/>
      <c r="S32" s="43"/>
      <c r="T32" s="43"/>
      <c r="U32" s="43"/>
      <c r="V32" s="43"/>
      <c r="W32" s="43"/>
      <c r="X32" s="43"/>
      <c r="Y32" s="43"/>
      <c r="Z32" s="43"/>
      <c r="AA32" s="43"/>
    </row>
    <row r="33" spans="1:27">
      <c r="A33" s="39" t="s">
        <v>52</v>
      </c>
      <c r="B33" s="39" t="s">
        <v>92</v>
      </c>
      <c r="C33" s="39" t="s">
        <v>3506</v>
      </c>
      <c r="D33" s="40" t="n">
        <v>1.6791067E7</v>
      </c>
      <c r="E33" s="39" t="s">
        <v>3507</v>
      </c>
      <c r="F33" s="47"/>
      <c r="G33" s="47"/>
      <c r="H33" s="43" t="s">
        <v>95</v>
      </c>
      <c r="I33" s="47" t="s">
        <v>3437</v>
      </c>
      <c r="J33" s="47"/>
      <c r="K33" s="43"/>
      <c r="L33" s="47"/>
      <c r="M33" s="43"/>
      <c r="N33" s="33"/>
      <c r="O33" s="43"/>
      <c r="P33" s="45" t="n">
        <v>8.23</v>
      </c>
      <c r="Q33" s="45" t="n">
        <v>1.0</v>
      </c>
      <c r="R33" s="43"/>
      <c r="S33" s="43"/>
      <c r="T33" s="43"/>
      <c r="U33" s="43"/>
      <c r="V33" s="43"/>
      <c r="W33" s="43"/>
      <c r="X33" s="43"/>
      <c r="Y33" s="43"/>
      <c r="Z33" s="43"/>
      <c r="AA33" s="43"/>
    </row>
    <row r="34" spans="1:27">
      <c r="A34" s="39" t="s">
        <v>52</v>
      </c>
      <c r="B34" s="39" t="s">
        <v>53</v>
      </c>
      <c r="C34" s="39" t="s">
        <v>3508</v>
      </c>
      <c r="D34" s="40" t="n">
        <v>2.78093107E8</v>
      </c>
      <c r="E34" s="39" t="s">
        <v>3509</v>
      </c>
      <c r="F34" s="47"/>
      <c r="G34" s="47"/>
      <c r="H34" s="43" t="s">
        <v>95</v>
      </c>
      <c r="I34" s="47" t="s">
        <v>3437</v>
      </c>
      <c r="J34" s="43"/>
      <c r="K34" s="43"/>
      <c r="L34" s="47"/>
      <c r="M34" s="43"/>
      <c r="N34" s="33"/>
      <c r="O34" s="43"/>
      <c r="P34" s="45" t="n">
        <v>8.23</v>
      </c>
      <c r="Q34" s="45" t="n">
        <v>1.0</v>
      </c>
      <c r="R34" s="43"/>
      <c r="S34" s="43"/>
      <c r="T34" s="43"/>
      <c r="U34" s="43"/>
      <c r="V34" s="43"/>
      <c r="W34" s="43"/>
      <c r="X34" s="43"/>
      <c r="Y34" s="43"/>
      <c r="Z34" s="43"/>
      <c r="AA34" s="43"/>
    </row>
    <row r="35" spans="1:27">
      <c r="A35" s="39" t="s">
        <v>52</v>
      </c>
      <c r="B35" s="39" t="s">
        <v>92</v>
      </c>
      <c r="C35" s="39" t="s">
        <v>3510</v>
      </c>
      <c r="D35" s="40" t="n">
        <v>4.78187932E8</v>
      </c>
      <c r="E35" s="39" t="s">
        <v>3511</v>
      </c>
      <c r="F35" s="47"/>
      <c r="G35" s="47"/>
      <c r="H35" s="43" t="s">
        <v>116</v>
      </c>
      <c r="I35" s="47" t="s">
        <v>3437</v>
      </c>
      <c r="J35" s="43"/>
      <c r="K35" s="43"/>
      <c r="L35" s="43"/>
      <c r="M35" s="43"/>
      <c r="N35" s="33"/>
      <c r="O35" s="47"/>
      <c r="P35" s="45" t="n">
        <v>8.23</v>
      </c>
      <c r="Q35" s="45" t="n">
        <v>1.0</v>
      </c>
      <c r="R35" s="43"/>
      <c r="S35" s="43"/>
      <c r="T35" s="43"/>
      <c r="U35" s="43"/>
      <c r="V35" s="43"/>
      <c r="W35" s="43"/>
      <c r="X35" s="43"/>
      <c r="Y35" s="43"/>
      <c r="Z35" s="43"/>
      <c r="AA35" s="43"/>
    </row>
    <row r="36" spans="1:27">
      <c r="A36" s="39" t="s">
        <v>52</v>
      </c>
      <c r="B36" s="39"/>
      <c r="C36" s="39" t="s">
        <v>3512</v>
      </c>
      <c r="D36" s="40" t="n">
        <v>4.31978349E8</v>
      </c>
      <c r="E36" s="39" t="s">
        <v>3513</v>
      </c>
      <c r="F36" s="47"/>
      <c r="G36" s="47"/>
      <c r="H36" s="43" t="s">
        <v>95</v>
      </c>
      <c r="I36" s="47" t="s">
        <v>3437</v>
      </c>
      <c r="J36" s="43"/>
      <c r="K36" s="43"/>
      <c r="L36" s="43"/>
      <c r="M36" s="43"/>
      <c r="N36" s="33"/>
      <c r="O36" s="43"/>
      <c r="P36" s="45" t="n">
        <v>8.23</v>
      </c>
      <c r="Q36" s="45" t="n">
        <v>1.0</v>
      </c>
      <c r="R36" s="43"/>
      <c r="S36" s="43"/>
      <c r="T36" s="43"/>
      <c r="U36" s="43"/>
      <c r="V36" s="43"/>
      <c r="W36" s="43"/>
      <c r="X36" s="43"/>
      <c r="Y36" s="43"/>
      <c r="Z36" s="43"/>
      <c r="AA36" s="43"/>
    </row>
    <row r="37" spans="1:27">
      <c r="A37" s="39" t="s">
        <v>52</v>
      </c>
      <c r="B37" s="39" t="s">
        <v>52</v>
      </c>
      <c r="C37" s="39" t="s">
        <v>3514</v>
      </c>
      <c r="D37" s="40" t="n">
        <v>1.5296684E7</v>
      </c>
      <c r="E37" s="39" t="s">
        <v>3515</v>
      </c>
      <c r="F37" s="47"/>
      <c r="G37" s="47"/>
      <c r="H37" s="43" t="s">
        <v>95</v>
      </c>
      <c r="I37" s="47" t="s">
        <v>3437</v>
      </c>
      <c r="J37" s="43"/>
      <c r="K37" s="43"/>
      <c r="L37" s="43"/>
      <c r="M37" s="43"/>
      <c r="N37" s="33"/>
      <c r="O37" s="43"/>
      <c r="P37" s="45" t="n">
        <v>8.23</v>
      </c>
      <c r="Q37" s="45" t="n">
        <v>1.0</v>
      </c>
      <c r="R37" s="43"/>
      <c r="S37" s="43"/>
      <c r="T37" s="43"/>
      <c r="U37" s="43"/>
      <c r="V37" s="43"/>
      <c r="W37" s="43"/>
      <c r="X37" s="43"/>
      <c r="Y37" s="43"/>
      <c r="Z37" s="43"/>
      <c r="AA37" s="43"/>
    </row>
    <row r="38" spans="1:27">
      <c r="A38" s="39" t="s">
        <v>52</v>
      </c>
      <c r="B38" s="39" t="s">
        <v>52</v>
      </c>
      <c r="C38" s="39" t="s">
        <v>3516</v>
      </c>
      <c r="D38" s="40" t="n">
        <v>4.95469354E8</v>
      </c>
      <c r="E38" s="39" t="s">
        <v>3517</v>
      </c>
      <c r="F38" s="47"/>
      <c r="G38" s="47"/>
      <c r="H38" s="43" t="s">
        <v>95</v>
      </c>
      <c r="I38" s="47" t="s">
        <v>3437</v>
      </c>
      <c r="J38" s="43"/>
      <c r="K38" s="43"/>
      <c r="L38" s="43"/>
      <c r="M38" s="43"/>
      <c r="N38" s="33"/>
      <c r="O38" s="43"/>
      <c r="P38" s="45" t="n">
        <v>8.23</v>
      </c>
      <c r="Q38" s="45" t="n">
        <v>1.0</v>
      </c>
      <c r="R38" s="43"/>
      <c r="S38" s="43"/>
      <c r="T38" s="43"/>
      <c r="U38" s="43"/>
      <c r="V38" s="43"/>
      <c r="W38" s="43"/>
      <c r="X38" s="43"/>
      <c r="Y38" s="43"/>
      <c r="Z38" s="43"/>
      <c r="AA38" s="43"/>
    </row>
    <row r="39" spans="1:27">
      <c r="A39" s="39" t="s">
        <v>52</v>
      </c>
      <c r="B39" s="39"/>
      <c r="C39" s="39" t="s">
        <v>3518</v>
      </c>
      <c r="D39" s="40" t="n">
        <v>5.11918779E8</v>
      </c>
      <c r="E39" s="39" t="s">
        <v>3519</v>
      </c>
      <c r="F39" s="47"/>
      <c r="G39" s="47"/>
      <c r="H39" s="43" t="s">
        <v>95</v>
      </c>
      <c r="I39" s="47" t="s">
        <v>3437</v>
      </c>
      <c r="J39" s="43"/>
      <c r="K39" s="43"/>
      <c r="L39" s="43"/>
      <c r="M39" s="43"/>
      <c r="N39" s="33"/>
      <c r="O39" s="47"/>
      <c r="P39" s="45" t="n">
        <v>8.23</v>
      </c>
      <c r="Q39" s="45" t="n">
        <v>1.0</v>
      </c>
      <c r="R39" s="43"/>
      <c r="S39" s="43"/>
      <c r="T39" s="43"/>
      <c r="U39" s="43"/>
      <c r="V39" s="43"/>
      <c r="W39" s="43"/>
      <c r="X39" s="43"/>
      <c r="Y39" s="43"/>
      <c r="Z39" s="43"/>
      <c r="AA39" s="43"/>
    </row>
    <row r="40" spans="1:27">
      <c r="A40" s="39" t="s">
        <v>52</v>
      </c>
      <c r="B40" s="39" t="s">
        <v>53</v>
      </c>
      <c r="C40" s="39" t="s">
        <v>3520</v>
      </c>
      <c r="D40" s="40" t="n">
        <v>4.8027823E8</v>
      </c>
      <c r="E40" s="48" t="s">
        <v>3521</v>
      </c>
      <c r="F40" s="47"/>
      <c r="G40" s="47"/>
      <c r="H40" s="43" t="s">
        <v>95</v>
      </c>
      <c r="I40" s="47" t="s">
        <v>3437</v>
      </c>
      <c r="J40" s="43"/>
      <c r="K40" s="43"/>
      <c r="L40" s="43"/>
      <c r="M40" s="43"/>
      <c r="N40" s="33"/>
      <c r="O40" s="43"/>
      <c r="P40" s="45" t="n">
        <v>8.23</v>
      </c>
      <c r="Q40" s="45" t="n">
        <v>1.0</v>
      </c>
      <c r="R40" s="43"/>
      <c r="S40" s="43"/>
      <c r="T40" s="43"/>
      <c r="U40" s="43"/>
      <c r="V40" s="43"/>
      <c r="W40" s="43"/>
      <c r="X40" s="43"/>
      <c r="Y40" s="43"/>
      <c r="Z40" s="43"/>
      <c r="AA40" s="43"/>
    </row>
    <row r="41" spans="1:27">
      <c r="A41" s="39" t="s">
        <v>52</v>
      </c>
      <c r="B41" s="39" t="s">
        <v>53</v>
      </c>
      <c r="C41" s="39" t="s">
        <v>3522</v>
      </c>
      <c r="D41" s="40" t="n">
        <v>4.12139042E8</v>
      </c>
      <c r="E41" s="48" t="s">
        <v>3523</v>
      </c>
      <c r="F41" s="47"/>
      <c r="G41" s="47"/>
      <c r="H41" s="43" t="s">
        <v>116</v>
      </c>
      <c r="I41" s="105" t="s">
        <v>3437</v>
      </c>
      <c r="J41" s="43"/>
      <c r="K41" s="43"/>
      <c r="L41" s="43"/>
      <c r="M41" s="43"/>
      <c r="N41" s="33"/>
      <c r="O41" s="47"/>
      <c r="P41" s="45" t="n">
        <v>8.23</v>
      </c>
      <c r="Q41" s="45" t="n">
        <v>1.0</v>
      </c>
      <c r="R41" s="43"/>
      <c r="S41" s="43"/>
      <c r="T41" s="43"/>
      <c r="U41" s="43"/>
      <c r="V41" s="43"/>
      <c r="W41" s="43"/>
      <c r="X41" s="43"/>
      <c r="Y41" s="43"/>
      <c r="Z41" s="43"/>
      <c r="AA41" s="43"/>
    </row>
    <row r="42" spans="1:27">
      <c r="A42" s="39" t="s">
        <v>52</v>
      </c>
      <c r="B42" s="39" t="s">
        <v>53</v>
      </c>
      <c r="C42" s="39" t="s">
        <v>3524</v>
      </c>
      <c r="D42" s="40" t="n">
        <v>6030487.0</v>
      </c>
      <c r="E42" s="39" t="s">
        <v>3525</v>
      </c>
      <c r="F42" s="47"/>
      <c r="G42" s="47"/>
      <c r="H42" s="43" t="s">
        <v>95</v>
      </c>
      <c r="I42" s="47" t="s">
        <v>3437</v>
      </c>
      <c r="J42" s="47"/>
      <c r="K42" s="43"/>
      <c r="L42" s="47"/>
      <c r="M42" s="43"/>
      <c r="N42" s="33"/>
      <c r="O42" s="47"/>
      <c r="P42" s="45" t="n">
        <v>8.23</v>
      </c>
      <c r="Q42" s="45" t="n">
        <v>1.0</v>
      </c>
      <c r="R42" s="43"/>
      <c r="S42" s="43"/>
      <c r="T42" s="43"/>
      <c r="U42" s="43"/>
      <c r="V42" s="43"/>
      <c r="W42" s="43"/>
      <c r="X42" s="43"/>
      <c r="Y42" s="43"/>
      <c r="Z42" s="43"/>
      <c r="AA42" s="43"/>
    </row>
    <row r="43" spans="1:27">
      <c r="A43" s="39" t="s">
        <v>52</v>
      </c>
      <c r="B43" s="39" t="s">
        <v>52</v>
      </c>
      <c r="C43" s="39" t="s">
        <v>3526</v>
      </c>
      <c r="D43" s="40" t="n">
        <v>7.1826859E7</v>
      </c>
      <c r="E43" s="39" t="s">
        <v>3527</v>
      </c>
      <c r="F43" s="47"/>
      <c r="G43" s="47"/>
      <c r="H43" s="43" t="s">
        <v>135</v>
      </c>
      <c r="I43" s="47" t="s">
        <v>67</v>
      </c>
      <c r="J43" s="47"/>
      <c r="K43" s="43"/>
      <c r="L43" s="47"/>
      <c r="M43" s="43"/>
      <c r="N43" s="33"/>
      <c r="O43" s="47" t="s">
        <v>3528</v>
      </c>
      <c r="P43" s="45" t="n">
        <v>8.23</v>
      </c>
      <c r="Q43" s="45" t="n">
        <v>1.0</v>
      </c>
      <c r="R43" s="43"/>
      <c r="S43" s="43"/>
      <c r="T43" s="43"/>
      <c r="U43" s="43"/>
      <c r="V43" s="43"/>
      <c r="W43" s="43"/>
      <c r="X43" s="43"/>
      <c r="Y43" s="43"/>
      <c r="Z43" s="43"/>
      <c r="AA43" s="43"/>
    </row>
    <row r="44" spans="1:27">
      <c r="A44" s="39" t="s">
        <v>52</v>
      </c>
      <c r="B44" s="39" t="s">
        <v>53</v>
      </c>
      <c r="C44" s="39" t="s">
        <v>3529</v>
      </c>
      <c r="D44" s="40" t="n">
        <v>2.79788772E8</v>
      </c>
      <c r="E44" s="39" t="s">
        <v>3530</v>
      </c>
      <c r="F44" s="47"/>
      <c r="G44" s="47"/>
      <c r="H44" s="43" t="s">
        <v>95</v>
      </c>
      <c r="I44" s="47" t="s">
        <v>3437</v>
      </c>
      <c r="J44" s="43"/>
      <c r="K44" s="43"/>
      <c r="L44" s="43"/>
      <c r="M44" s="43"/>
      <c r="N44" s="33"/>
      <c r="O44" s="43"/>
      <c r="P44" s="45" t="n">
        <v>8.23</v>
      </c>
      <c r="Q44" s="45" t="n">
        <v>1.0</v>
      </c>
      <c r="R44" s="43"/>
      <c r="S44" s="43"/>
      <c r="T44" s="43"/>
      <c r="U44" s="43"/>
      <c r="V44" s="43"/>
      <c r="W44" s="43"/>
      <c r="X44" s="43"/>
      <c r="Y44" s="43"/>
      <c r="Z44" s="43"/>
      <c r="AA44" s="43"/>
    </row>
    <row r="45" spans="1:27">
      <c r="A45" s="39" t="s">
        <v>52</v>
      </c>
      <c r="B45" s="39" t="s">
        <v>52</v>
      </c>
      <c r="C45" s="39" t="s">
        <v>3531</v>
      </c>
      <c r="D45" s="40" t="n">
        <v>3.13582959E8</v>
      </c>
      <c r="E45" s="48" t="s">
        <v>3532</v>
      </c>
      <c r="F45" s="47"/>
      <c r="G45" s="47"/>
      <c r="H45" s="43" t="s">
        <v>95</v>
      </c>
      <c r="I45" s="47" t="s">
        <v>73</v>
      </c>
      <c r="J45" s="43"/>
      <c r="K45" s="43"/>
      <c r="L45" s="43"/>
      <c r="M45" s="43"/>
      <c r="N45" s="33"/>
      <c r="O45" s="47"/>
      <c r="P45" s="45" t="n">
        <v>8.23</v>
      </c>
      <c r="Q45" s="45" t="n">
        <v>1.0</v>
      </c>
      <c r="R45" s="43"/>
      <c r="S45" s="43"/>
      <c r="T45" s="43"/>
      <c r="U45" s="43"/>
      <c r="V45" s="43"/>
      <c r="W45" s="43"/>
      <c r="X45" s="43"/>
      <c r="Y45" s="43"/>
      <c r="Z45" s="43"/>
      <c r="AA45" s="43"/>
    </row>
    <row r="46" spans="1:27">
      <c r="A46" s="39" t="s">
        <v>52</v>
      </c>
      <c r="B46" s="39" t="s">
        <v>63</v>
      </c>
      <c r="C46" s="39" t="s">
        <v>3533</v>
      </c>
      <c r="D46" s="40" t="n">
        <v>3.7708011E7</v>
      </c>
      <c r="E46" s="39" t="s">
        <v>3534</v>
      </c>
      <c r="F46" s="47"/>
      <c r="G46" s="47"/>
      <c r="H46" s="47" t="s">
        <v>2574</v>
      </c>
      <c r="I46" s="47" t="s">
        <v>67</v>
      </c>
      <c r="J46" s="131" t="s">
        <v>3535</v>
      </c>
      <c r="K46" s="43"/>
      <c r="L46" s="47" t="s">
        <v>3536</v>
      </c>
      <c r="M46" s="43" t="n">
        <v>1.8777715158E10</v>
      </c>
      <c r="N46" s="33"/>
      <c r="O46" s="43"/>
      <c r="P46" s="45" t="n">
        <v>8.23</v>
      </c>
      <c r="Q46" s="45" t="n">
        <v>1.0</v>
      </c>
      <c r="R46" s="43"/>
      <c r="S46" s="43"/>
      <c r="T46" s="43"/>
      <c r="U46" s="43"/>
      <c r="V46" s="43"/>
      <c r="W46" s="43"/>
      <c r="X46" s="43"/>
      <c r="Y46" s="43"/>
      <c r="Z46" s="43"/>
      <c r="AA46" s="43"/>
    </row>
    <row r="47" spans="1:27">
      <c r="A47" s="39" t="s">
        <v>52</v>
      </c>
      <c r="B47" s="39"/>
      <c r="C47" s="39" t="s">
        <v>3537</v>
      </c>
      <c r="D47" s="40" t="n">
        <v>641217.0</v>
      </c>
      <c r="E47" s="39" t="s">
        <v>3538</v>
      </c>
      <c r="F47" s="47"/>
      <c r="G47" s="47"/>
      <c r="H47" s="43" t="s">
        <v>95</v>
      </c>
      <c r="I47" s="47" t="s">
        <v>3437</v>
      </c>
      <c r="J47" s="43"/>
      <c r="K47" s="43"/>
      <c r="L47" s="43"/>
      <c r="M47" s="43"/>
      <c r="N47" s="33"/>
      <c r="O47" s="43"/>
      <c r="P47" s="45" t="n">
        <v>8.23</v>
      </c>
      <c r="Q47" s="45" t="n">
        <v>1.0</v>
      </c>
      <c r="R47" s="43"/>
      <c r="S47" s="43"/>
      <c r="T47" s="43"/>
      <c r="U47" s="43"/>
      <c r="V47" s="43"/>
      <c r="W47" s="43"/>
      <c r="X47" s="43"/>
      <c r="Y47" s="43"/>
      <c r="Z47" s="43"/>
      <c r="AA47" s="43"/>
    </row>
    <row r="48" spans="1:27">
      <c r="A48" s="39" t="s">
        <v>52</v>
      </c>
      <c r="B48" s="39" t="s">
        <v>53</v>
      </c>
      <c r="C48" s="39" t="s">
        <v>3539</v>
      </c>
      <c r="D48" s="40" t="n">
        <v>1.7506172E7</v>
      </c>
      <c r="E48" s="39" t="s">
        <v>3540</v>
      </c>
      <c r="F48" s="47"/>
      <c r="G48" s="47"/>
      <c r="H48" s="47" t="s">
        <v>56</v>
      </c>
      <c r="I48" s="47" t="s">
        <v>3437</v>
      </c>
      <c r="J48" s="43"/>
      <c r="K48" s="43"/>
      <c r="L48" s="43"/>
      <c r="M48" s="43"/>
      <c r="N48" s="33"/>
      <c r="O48" s="43"/>
      <c r="P48" s="45" t="n">
        <v>8.23</v>
      </c>
      <c r="Q48" s="45" t="n">
        <v>1.0</v>
      </c>
      <c r="R48" s="43"/>
      <c r="S48" s="43"/>
      <c r="T48" s="43"/>
      <c r="U48" s="43"/>
      <c r="V48" s="43"/>
      <c r="W48" s="43"/>
      <c r="X48" s="43"/>
      <c r="Y48" s="43"/>
      <c r="Z48" s="43"/>
      <c r="AA48" s="43"/>
    </row>
    <row r="49" spans="1:27">
      <c r="A49" s="39" t="s">
        <v>52</v>
      </c>
      <c r="B49" s="39" t="s">
        <v>106</v>
      </c>
      <c r="C49" s="39" t="s">
        <v>3541</v>
      </c>
      <c r="D49" s="40" t="n">
        <v>8544715.0</v>
      </c>
      <c r="E49" s="48" t="s">
        <v>3542</v>
      </c>
      <c r="F49" s="47"/>
      <c r="G49" s="47"/>
      <c r="H49" s="43" t="s">
        <v>116</v>
      </c>
      <c r="I49" s="47" t="s">
        <v>3437</v>
      </c>
      <c r="J49" s="43"/>
      <c r="K49" s="43"/>
      <c r="L49" s="43"/>
      <c r="M49" s="43"/>
      <c r="N49" s="33"/>
      <c r="O49" s="43"/>
      <c r="P49" s="45" t="n">
        <v>8.23</v>
      </c>
      <c r="Q49" s="45" t="n">
        <v>1.0</v>
      </c>
      <c r="R49" s="43"/>
      <c r="S49" s="43"/>
      <c r="T49" s="43"/>
      <c r="U49" s="43"/>
      <c r="V49" s="43"/>
      <c r="W49" s="43"/>
      <c r="X49" s="43"/>
      <c r="Y49" s="43"/>
      <c r="Z49" s="43"/>
      <c r="AA49" s="43"/>
    </row>
    <row r="50" spans="1:27">
      <c r="A50" s="39" t="s">
        <v>52</v>
      </c>
      <c r="B50" s="39" t="s">
        <v>52</v>
      </c>
      <c r="C50" s="39" t="s">
        <v>3543</v>
      </c>
      <c r="D50" s="40" t="n">
        <v>2.4371496E7</v>
      </c>
      <c r="E50" s="39" t="s">
        <v>3544</v>
      </c>
      <c r="F50" s="47"/>
      <c r="G50" s="47"/>
      <c r="H50" s="43" t="s">
        <v>95</v>
      </c>
      <c r="I50" s="47" t="s">
        <v>3437</v>
      </c>
      <c r="J50" s="43"/>
      <c r="K50" s="43"/>
      <c r="L50" s="43"/>
      <c r="M50" s="43"/>
      <c r="N50" s="33"/>
      <c r="O50" s="47"/>
      <c r="P50" s="45" t="n">
        <v>8.23</v>
      </c>
      <c r="Q50" s="45" t="n">
        <v>1.0</v>
      </c>
      <c r="R50" s="43"/>
      <c r="S50" s="43"/>
      <c r="T50" s="43"/>
      <c r="U50" s="43"/>
      <c r="V50" s="43"/>
      <c r="W50" s="43"/>
      <c r="X50" s="43"/>
      <c r="Y50" s="43"/>
      <c r="Z50" s="43"/>
      <c r="AA50" s="43"/>
    </row>
    <row r="51" spans="1:27">
      <c r="A51" s="39" t="s">
        <v>52</v>
      </c>
      <c r="B51" s="39" t="s">
        <v>106</v>
      </c>
      <c r="C51" s="39" t="s">
        <v>3545</v>
      </c>
      <c r="D51" s="40" t="n">
        <v>3.9422678E7</v>
      </c>
      <c r="E51" s="39" t="s">
        <v>3546</v>
      </c>
      <c r="F51" s="47"/>
      <c r="G51" s="47"/>
      <c r="H51" s="47" t="s">
        <v>56</v>
      </c>
      <c r="I51" s="47" t="s">
        <v>3437</v>
      </c>
      <c r="J51" s="43"/>
      <c r="K51" s="43"/>
      <c r="L51" s="43"/>
      <c r="M51" s="43"/>
      <c r="N51" s="33"/>
      <c r="O51" s="43"/>
      <c r="P51" s="45" t="n">
        <v>8.23</v>
      </c>
      <c r="Q51" s="45" t="n">
        <v>1.0</v>
      </c>
      <c r="R51" s="43"/>
      <c r="S51" s="43"/>
      <c r="T51" s="43"/>
      <c r="U51" s="43"/>
      <c r="V51" s="43"/>
      <c r="W51" s="43"/>
      <c r="X51" s="43"/>
      <c r="Y51" s="43"/>
      <c r="Z51" s="43"/>
      <c r="AA51" s="43"/>
    </row>
    <row r="52" spans="1:27">
      <c r="A52" s="39" t="s">
        <v>52</v>
      </c>
      <c r="B52" s="39" t="s">
        <v>53</v>
      </c>
      <c r="C52" s="39" t="s">
        <v>3547</v>
      </c>
      <c r="D52" s="40" t="n">
        <v>4.53981403E8</v>
      </c>
      <c r="E52" s="39" t="s">
        <v>3548</v>
      </c>
      <c r="F52" s="47"/>
      <c r="G52" s="47"/>
      <c r="H52" s="47" t="s">
        <v>56</v>
      </c>
      <c r="I52" s="47" t="s">
        <v>3437</v>
      </c>
      <c r="J52" s="43"/>
      <c r="K52" s="43"/>
      <c r="L52" s="43"/>
      <c r="M52" s="43"/>
      <c r="N52" s="33"/>
      <c r="O52" s="43"/>
      <c r="P52" s="45" t="n">
        <v>8.23</v>
      </c>
      <c r="Q52" s="45" t="n">
        <v>1.0</v>
      </c>
      <c r="R52" s="43"/>
      <c r="S52" s="43"/>
      <c r="T52" s="43"/>
      <c r="U52" s="43"/>
      <c r="V52" s="43"/>
      <c r="W52" s="43"/>
      <c r="X52" s="43"/>
      <c r="Y52" s="43"/>
      <c r="Z52" s="43"/>
      <c r="AA52" s="43"/>
    </row>
    <row r="53" spans="1:27">
      <c r="A53" s="39" t="s">
        <v>52</v>
      </c>
      <c r="B53" s="39" t="s">
        <v>92</v>
      </c>
      <c r="C53" s="39" t="s">
        <v>3549</v>
      </c>
      <c r="D53" s="40" t="n">
        <v>3.7053244E7</v>
      </c>
      <c r="E53" s="39" t="s">
        <v>3550</v>
      </c>
      <c r="F53" s="47"/>
      <c r="G53" s="47"/>
      <c r="H53" s="43" t="s">
        <v>95</v>
      </c>
      <c r="I53" s="47" t="s">
        <v>3437</v>
      </c>
      <c r="J53" s="43"/>
      <c r="K53" s="43"/>
      <c r="L53" s="43"/>
      <c r="M53" s="43"/>
      <c r="N53" s="33"/>
      <c r="O53" s="43"/>
      <c r="P53" s="45" t="n">
        <v>8.23</v>
      </c>
      <c r="Q53" s="45" t="n">
        <v>1.0</v>
      </c>
      <c r="R53" s="43"/>
      <c r="S53" s="43"/>
      <c r="T53" s="43"/>
      <c r="U53" s="43"/>
      <c r="V53" s="43"/>
      <c r="W53" s="43"/>
      <c r="X53" s="43"/>
      <c r="Y53" s="43"/>
      <c r="Z53" s="43"/>
      <c r="AA53" s="43"/>
    </row>
    <row r="54" spans="1:27">
      <c r="A54" s="39" t="s">
        <v>52</v>
      </c>
      <c r="B54" s="39" t="s">
        <v>52</v>
      </c>
      <c r="C54" s="39" t="s">
        <v>3551</v>
      </c>
      <c r="D54" s="40" t="n">
        <v>5.10211402E8</v>
      </c>
      <c r="E54" s="39" t="s">
        <v>3552</v>
      </c>
      <c r="F54" s="47"/>
      <c r="G54" s="47"/>
      <c r="H54" s="43" t="s">
        <v>95</v>
      </c>
      <c r="I54" s="47" t="s">
        <v>3437</v>
      </c>
      <c r="J54" s="43"/>
      <c r="K54" s="43"/>
      <c r="L54" s="43"/>
      <c r="M54" s="43"/>
      <c r="N54" s="33"/>
      <c r="O54" s="43"/>
      <c r="P54" s="45" t="n">
        <v>8.23</v>
      </c>
      <c r="Q54" s="45" t="n">
        <v>1.0</v>
      </c>
      <c r="R54" s="43"/>
      <c r="S54" s="43"/>
      <c r="T54" s="43"/>
      <c r="U54" s="43"/>
      <c r="V54" s="43"/>
      <c r="W54" s="43"/>
      <c r="X54" s="43"/>
      <c r="Y54" s="43"/>
      <c r="Z54" s="43"/>
      <c r="AA54" s="43"/>
    </row>
    <row r="55" spans="1:27">
      <c r="A55" s="39" t="s">
        <v>52</v>
      </c>
      <c r="B55" s="39" t="s">
        <v>53</v>
      </c>
      <c r="C55" s="39" t="s">
        <v>3553</v>
      </c>
      <c r="D55" s="40" t="n">
        <v>755999.0</v>
      </c>
      <c r="E55" s="48" t="s">
        <v>3554</v>
      </c>
      <c r="F55" s="47"/>
      <c r="G55" s="47"/>
      <c r="H55" s="43" t="s">
        <v>95</v>
      </c>
      <c r="I55" s="47" t="s">
        <v>3437</v>
      </c>
      <c r="J55" s="43"/>
      <c r="K55" s="43"/>
      <c r="L55" s="43"/>
      <c r="M55" s="43"/>
      <c r="N55" s="33"/>
      <c r="O55" s="43"/>
      <c r="P55" s="45" t="n">
        <v>8.23</v>
      </c>
      <c r="Q55" s="45" t="n">
        <v>1.0</v>
      </c>
      <c r="R55" s="43"/>
      <c r="S55" s="43"/>
      <c r="T55" s="43"/>
      <c r="U55" s="43"/>
      <c r="V55" s="43"/>
      <c r="W55" s="43"/>
      <c r="X55" s="43"/>
      <c r="Y55" s="43"/>
      <c r="Z55" s="43"/>
      <c r="AA55" s="43"/>
    </row>
    <row r="56" spans="1:27">
      <c r="A56" s="39" t="s">
        <v>52</v>
      </c>
      <c r="B56" s="39" t="s">
        <v>52</v>
      </c>
      <c r="C56" s="39" t="s">
        <v>3555</v>
      </c>
      <c r="D56" s="40" t="n">
        <v>6.4334567E7</v>
      </c>
      <c r="E56" s="39" t="s">
        <v>3556</v>
      </c>
      <c r="F56" s="47"/>
      <c r="G56" s="47"/>
      <c r="H56" s="43" t="s">
        <v>95</v>
      </c>
      <c r="I56" s="47" t="s">
        <v>3437</v>
      </c>
      <c r="J56" s="43"/>
      <c r="K56" s="43"/>
      <c r="L56" s="43"/>
      <c r="M56" s="43"/>
      <c r="N56" s="33"/>
      <c r="O56" s="43"/>
      <c r="P56" s="45" t="n">
        <v>8.23</v>
      </c>
      <c r="Q56" s="45" t="n">
        <v>1.0</v>
      </c>
      <c r="R56" s="43"/>
      <c r="S56" s="43"/>
      <c r="T56" s="43"/>
      <c r="U56" s="43"/>
      <c r="V56" s="43"/>
      <c r="W56" s="43"/>
      <c r="X56" s="43"/>
      <c r="Y56" s="43"/>
      <c r="Z56" s="43"/>
      <c r="AA56" s="43"/>
    </row>
    <row r="57" spans="1:27">
      <c r="A57" s="39" t="s">
        <v>52</v>
      </c>
      <c r="B57" s="39"/>
      <c r="C57" s="39" t="s">
        <v>3557</v>
      </c>
      <c r="D57" s="40" t="n">
        <v>3.89993407E8</v>
      </c>
      <c r="E57" s="39" t="s">
        <v>3558</v>
      </c>
      <c r="F57" s="47"/>
      <c r="G57" s="47"/>
      <c r="H57" s="43" t="s">
        <v>95</v>
      </c>
      <c r="I57" s="47" t="s">
        <v>3437</v>
      </c>
      <c r="J57" s="43"/>
      <c r="K57" s="43"/>
      <c r="L57" s="43"/>
      <c r="M57" s="43"/>
      <c r="N57" s="33"/>
      <c r="O57" s="43"/>
      <c r="P57" s="45" t="n">
        <v>8.23</v>
      </c>
      <c r="Q57" s="45" t="n">
        <v>1.0</v>
      </c>
      <c r="R57" s="43"/>
      <c r="S57" s="43"/>
      <c r="T57" s="43"/>
      <c r="U57" s="43"/>
      <c r="V57" s="43"/>
      <c r="W57" s="43"/>
      <c r="X57" s="43"/>
      <c r="Y57" s="43"/>
      <c r="Z57" s="43"/>
      <c r="AA57" s="43"/>
    </row>
    <row r="58" spans="1:27">
      <c r="A58" s="39" t="s">
        <v>52</v>
      </c>
      <c r="B58" s="39" t="s">
        <v>52</v>
      </c>
      <c r="C58" s="39" t="s">
        <v>3559</v>
      </c>
      <c r="D58" s="40" t="n">
        <v>1.8472518E7</v>
      </c>
      <c r="E58" s="39" t="s">
        <v>3560</v>
      </c>
      <c r="F58" s="47"/>
      <c r="G58" s="47"/>
      <c r="H58" s="47" t="s">
        <v>66</v>
      </c>
      <c r="I58" s="47" t="s">
        <v>3437</v>
      </c>
      <c r="J58" s="43"/>
      <c r="K58" s="43"/>
      <c r="L58" s="43"/>
      <c r="M58" s="43"/>
      <c r="N58" s="33"/>
      <c r="O58" s="43"/>
      <c r="P58" s="45" t="n">
        <v>8.23</v>
      </c>
      <c r="Q58" s="45" t="n">
        <v>1.0</v>
      </c>
      <c r="R58" s="43"/>
      <c r="S58" s="43"/>
      <c r="T58" s="43"/>
      <c r="U58" s="43"/>
      <c r="V58" s="43"/>
      <c r="W58" s="43"/>
      <c r="X58" s="43"/>
      <c r="Y58" s="43"/>
      <c r="Z58" s="43"/>
      <c r="AA58" s="43"/>
    </row>
    <row r="59" spans="1:27">
      <c r="A59" s="39" t="s">
        <v>52</v>
      </c>
      <c r="B59" s="39" t="s">
        <v>52</v>
      </c>
      <c r="C59" s="39" t="s">
        <v>3561</v>
      </c>
      <c r="D59" s="40" t="n">
        <v>1.2196522E7</v>
      </c>
      <c r="E59" s="39" t="s">
        <v>3562</v>
      </c>
      <c r="F59" s="47"/>
      <c r="G59" s="47"/>
      <c r="H59" s="43" t="s">
        <v>95</v>
      </c>
      <c r="I59" s="47" t="s">
        <v>67</v>
      </c>
      <c r="J59" s="43"/>
      <c r="K59" s="43"/>
      <c r="L59" s="43"/>
      <c r="M59" s="43"/>
      <c r="N59" s="33"/>
      <c r="O59" s="43"/>
      <c r="P59" s="45" t="n">
        <v>8.23</v>
      </c>
      <c r="Q59" s="45" t="n">
        <v>1.0</v>
      </c>
      <c r="R59" s="43"/>
      <c r="S59" s="43"/>
      <c r="T59" s="43"/>
      <c r="U59" s="43"/>
      <c r="V59" s="43"/>
      <c r="W59" s="43"/>
      <c r="X59" s="43"/>
      <c r="Y59" s="43"/>
      <c r="Z59" s="43"/>
      <c r="AA59" s="43"/>
    </row>
    <row r="60" spans="1:27">
      <c r="A60" s="39" t="s">
        <v>52</v>
      </c>
      <c r="B60" s="39" t="s">
        <v>63</v>
      </c>
      <c r="C60" s="39" t="s">
        <v>3563</v>
      </c>
      <c r="D60" s="40" t="n">
        <v>9.4018664E7</v>
      </c>
      <c r="E60" s="39" t="s">
        <v>3564</v>
      </c>
      <c r="F60" s="47"/>
      <c r="G60" s="47"/>
      <c r="H60" s="43" t="s">
        <v>116</v>
      </c>
      <c r="I60" s="47" t="s">
        <v>3437</v>
      </c>
      <c r="J60" s="43"/>
      <c r="K60" s="43"/>
      <c r="L60" s="43"/>
      <c r="M60" s="43"/>
      <c r="N60" s="33"/>
      <c r="O60" s="43"/>
      <c r="P60" s="45" t="n">
        <v>8.23</v>
      </c>
      <c r="Q60" s="45" t="n">
        <v>1.0</v>
      </c>
      <c r="R60" s="43"/>
      <c r="S60" s="43"/>
      <c r="T60" s="43"/>
      <c r="U60" s="43"/>
      <c r="V60" s="43"/>
      <c r="W60" s="43"/>
      <c r="X60" s="43"/>
      <c r="Y60" s="43"/>
      <c r="Z60" s="43"/>
      <c r="AA60" s="43"/>
    </row>
    <row r="61" spans="1:27">
      <c r="A61" s="39" t="s">
        <v>52</v>
      </c>
      <c r="B61" s="39" t="s">
        <v>53</v>
      </c>
      <c r="C61" s="39" t="s">
        <v>3565</v>
      </c>
      <c r="D61" s="40" t="n">
        <v>1.00833384E8</v>
      </c>
      <c r="E61" s="48" t="s">
        <v>3566</v>
      </c>
      <c r="F61" s="47"/>
      <c r="G61" s="47"/>
      <c r="H61" s="43" t="s">
        <v>95</v>
      </c>
      <c r="I61" s="47" t="s">
        <v>67</v>
      </c>
      <c r="J61" s="43"/>
      <c r="K61" s="43"/>
      <c r="L61" s="43"/>
      <c r="M61" s="43"/>
      <c r="N61" s="33"/>
      <c r="O61" s="43"/>
      <c r="P61" s="45" t="n">
        <v>8.23</v>
      </c>
      <c r="Q61" s="45" t="n">
        <v>1.0</v>
      </c>
      <c r="R61" s="43"/>
      <c r="S61" s="43"/>
      <c r="T61" s="43"/>
      <c r="U61" s="43"/>
      <c r="V61" s="43"/>
      <c r="W61" s="43"/>
      <c r="X61" s="43"/>
      <c r="Y61" s="43"/>
      <c r="Z61" s="43"/>
      <c r="AA61" s="43"/>
    </row>
    <row r="62" spans="1:27">
      <c r="A62" s="39" t="s">
        <v>52</v>
      </c>
      <c r="B62" s="39"/>
      <c r="C62" s="39" t="s">
        <v>3567</v>
      </c>
      <c r="D62" s="40" t="n">
        <v>4.02210326E8</v>
      </c>
      <c r="E62" s="39" t="s">
        <v>3568</v>
      </c>
      <c r="F62" s="47"/>
      <c r="G62" s="47"/>
      <c r="H62" s="43" t="s">
        <v>95</v>
      </c>
      <c r="I62" s="47" t="s">
        <v>3437</v>
      </c>
      <c r="J62" s="43"/>
      <c r="K62" s="43"/>
      <c r="L62" s="43"/>
      <c r="M62" s="43"/>
      <c r="N62" s="33"/>
      <c r="O62" s="47"/>
      <c r="P62" s="45" t="n">
        <v>8.23</v>
      </c>
      <c r="Q62" s="45" t="n">
        <v>1.0</v>
      </c>
      <c r="R62" s="43"/>
      <c r="S62" s="43"/>
      <c r="T62" s="43"/>
      <c r="U62" s="43"/>
      <c r="V62" s="43"/>
      <c r="W62" s="43"/>
      <c r="X62" s="43"/>
      <c r="Y62" s="43"/>
      <c r="Z62" s="43"/>
      <c r="AA62" s="43"/>
    </row>
    <row r="63" spans="1:27">
      <c r="A63" s="39" t="s">
        <v>52</v>
      </c>
      <c r="B63" s="39" t="s">
        <v>53</v>
      </c>
      <c r="C63" s="39" t="s">
        <v>3569</v>
      </c>
      <c r="D63" s="40" t="n">
        <v>2.74763004E8</v>
      </c>
      <c r="E63" s="39" t="s">
        <v>3570</v>
      </c>
      <c r="F63" s="47"/>
      <c r="G63" s="47"/>
      <c r="H63" s="43" t="s">
        <v>95</v>
      </c>
      <c r="I63" s="47" t="s">
        <v>3437</v>
      </c>
      <c r="J63" s="43"/>
      <c r="K63" s="43"/>
      <c r="L63" s="43"/>
      <c r="M63" s="43"/>
      <c r="N63" s="33"/>
      <c r="O63" s="43"/>
      <c r="P63" s="45" t="n">
        <v>8.23</v>
      </c>
      <c r="Q63" s="45" t="n">
        <v>1.0</v>
      </c>
      <c r="R63" s="43"/>
      <c r="S63" s="43"/>
      <c r="T63" s="43"/>
      <c r="U63" s="43"/>
      <c r="V63" s="43"/>
      <c r="W63" s="43"/>
      <c r="X63" s="43"/>
      <c r="Y63" s="43"/>
      <c r="Z63" s="43"/>
      <c r="AA63" s="43"/>
    </row>
    <row r="64" spans="1:27">
      <c r="A64" s="39" t="s">
        <v>52</v>
      </c>
      <c r="B64" s="39" t="s">
        <v>53</v>
      </c>
      <c r="C64" s="39" t="s">
        <v>3571</v>
      </c>
      <c r="D64" s="40" t="n">
        <v>1.70985052E8</v>
      </c>
      <c r="E64" s="39" t="s">
        <v>3572</v>
      </c>
      <c r="F64" s="47"/>
      <c r="G64" s="47"/>
      <c r="H64" s="43" t="s">
        <v>95</v>
      </c>
      <c r="I64" s="47" t="s">
        <v>3437</v>
      </c>
      <c r="J64" s="43"/>
      <c r="K64" s="43"/>
      <c r="L64" s="43"/>
      <c r="M64" s="43"/>
      <c r="N64" s="33"/>
      <c r="O64" s="43"/>
      <c r="P64" s="45" t="n">
        <v>8.23</v>
      </c>
      <c r="Q64" s="45" t="n">
        <v>1.0</v>
      </c>
      <c r="R64" s="43"/>
      <c r="S64" s="43"/>
      <c r="T64" s="43"/>
      <c r="U64" s="43"/>
      <c r="V64" s="43"/>
      <c r="W64" s="43"/>
      <c r="X64" s="43"/>
      <c r="Y64" s="43"/>
      <c r="Z64" s="43"/>
      <c r="AA64" s="43"/>
    </row>
    <row r="65" spans="1:27">
      <c r="A65" s="39" t="s">
        <v>52</v>
      </c>
      <c r="B65" s="39" t="s">
        <v>68</v>
      </c>
      <c r="C65" s="39" t="s">
        <v>3573</v>
      </c>
      <c r="D65" s="40" t="n">
        <v>2047074.0</v>
      </c>
      <c r="E65" s="39" t="s">
        <v>3574</v>
      </c>
      <c r="F65" s="47"/>
      <c r="G65" s="47"/>
      <c r="H65" s="43" t="s">
        <v>116</v>
      </c>
      <c r="I65" s="47" t="s">
        <v>73</v>
      </c>
      <c r="J65" s="43"/>
      <c r="K65" s="43"/>
      <c r="L65" s="43"/>
      <c r="M65" s="43"/>
      <c r="N65" s="33"/>
      <c r="O65" s="43"/>
      <c r="P65" s="45" t="n">
        <v>8.23</v>
      </c>
      <c r="Q65" s="45" t="n">
        <v>1.0</v>
      </c>
      <c r="R65" s="43"/>
      <c r="S65" s="43"/>
      <c r="T65" s="43"/>
      <c r="U65" s="43"/>
      <c r="V65" s="43"/>
      <c r="W65" s="43"/>
      <c r="X65" s="43"/>
      <c r="Y65" s="43"/>
      <c r="Z65" s="43"/>
      <c r="AA65" s="43"/>
    </row>
    <row r="66" spans="1:27">
      <c r="A66" s="39" t="s">
        <v>52</v>
      </c>
      <c r="B66" s="39" t="s">
        <v>53</v>
      </c>
      <c r="C66" s="39" t="s">
        <v>3575</v>
      </c>
      <c r="D66" s="40" t="n">
        <v>3.82914112E8</v>
      </c>
      <c r="E66" s="39" t="s">
        <v>3576</v>
      </c>
      <c r="F66" s="47"/>
      <c r="G66" s="47"/>
      <c r="H66" s="43" t="s">
        <v>95</v>
      </c>
      <c r="I66" s="47" t="s">
        <v>3437</v>
      </c>
      <c r="J66" s="43"/>
      <c r="K66" s="43"/>
      <c r="L66" s="43"/>
      <c r="M66" s="43"/>
      <c r="N66" s="33"/>
      <c r="O66" s="47"/>
      <c r="P66" s="45" t="n">
        <v>8.23</v>
      </c>
      <c r="Q66" s="45" t="n">
        <v>1.0</v>
      </c>
      <c r="R66" s="43"/>
      <c r="S66" s="43"/>
      <c r="T66" s="43"/>
      <c r="U66" s="43"/>
      <c r="V66" s="43"/>
      <c r="W66" s="43"/>
      <c r="X66" s="43"/>
      <c r="Y66" s="43"/>
      <c r="Z66" s="43"/>
      <c r="AA66" s="43"/>
    </row>
    <row r="67" spans="1:27">
      <c r="A67" s="39" t="s">
        <v>52</v>
      </c>
      <c r="B67" s="39" t="s">
        <v>52</v>
      </c>
      <c r="C67" s="39" t="s">
        <v>3577</v>
      </c>
      <c r="D67" s="40" t="n">
        <v>4.85677019E8</v>
      </c>
      <c r="E67" s="39" t="s">
        <v>3578</v>
      </c>
      <c r="F67" s="47"/>
      <c r="G67" s="47"/>
      <c r="H67" s="43" t="s">
        <v>95</v>
      </c>
      <c r="I67" s="47" t="s">
        <v>67</v>
      </c>
      <c r="J67" s="43"/>
      <c r="K67" s="43"/>
      <c r="L67" s="43"/>
      <c r="M67" s="43"/>
      <c r="N67" s="33"/>
      <c r="O67" s="43"/>
      <c r="P67" s="45" t="n">
        <v>8.23</v>
      </c>
      <c r="Q67" s="45" t="n">
        <v>1.0</v>
      </c>
      <c r="R67" s="43"/>
      <c r="S67" s="43"/>
      <c r="T67" s="43"/>
      <c r="U67" s="43"/>
      <c r="V67" s="43"/>
      <c r="W67" s="43"/>
      <c r="X67" s="43"/>
      <c r="Y67" s="43"/>
      <c r="Z67" s="43"/>
      <c r="AA67" s="43"/>
    </row>
    <row r="68" spans="1:27">
      <c r="A68" s="39" t="s">
        <v>52</v>
      </c>
      <c r="B68" s="39"/>
      <c r="C68" s="39" t="s">
        <v>3579</v>
      </c>
      <c r="D68" s="40" t="n">
        <v>3.5449176E8</v>
      </c>
      <c r="E68" s="39" t="s">
        <v>3580</v>
      </c>
      <c r="F68" s="47"/>
      <c r="G68" s="47"/>
      <c r="H68" s="43" t="s">
        <v>116</v>
      </c>
      <c r="I68" s="47" t="s">
        <v>67</v>
      </c>
      <c r="J68" s="43"/>
      <c r="K68" s="43"/>
      <c r="L68" s="43"/>
      <c r="M68" s="43"/>
      <c r="N68" s="33"/>
      <c r="O68" s="43"/>
      <c r="P68" s="45" t="n">
        <v>8.23</v>
      </c>
      <c r="Q68" s="45" t="n">
        <v>1.0</v>
      </c>
      <c r="R68" s="43"/>
      <c r="S68" s="43"/>
      <c r="T68" s="43"/>
      <c r="U68" s="43"/>
      <c r="V68" s="43"/>
      <c r="W68" s="43"/>
      <c r="X68" s="43"/>
      <c r="Y68" s="43"/>
      <c r="Z68" s="43"/>
      <c r="AA68" s="43"/>
    </row>
    <row r="69" spans="1:27">
      <c r="A69" s="39" t="s">
        <v>52</v>
      </c>
      <c r="B69" s="39"/>
      <c r="C69" s="39" t="s">
        <v>3581</v>
      </c>
      <c r="D69" s="40" t="n">
        <v>1.24574179E8</v>
      </c>
      <c r="E69" s="39" t="s">
        <v>3582</v>
      </c>
      <c r="F69" s="47"/>
      <c r="G69" s="47"/>
      <c r="H69" s="43" t="s">
        <v>85</v>
      </c>
      <c r="I69" s="47" t="s">
        <v>67</v>
      </c>
      <c r="J69" s="43"/>
      <c r="K69" s="43"/>
      <c r="L69" s="43"/>
      <c r="M69" s="43"/>
      <c r="N69" s="33"/>
      <c r="O69" s="47" t="s">
        <v>3583</v>
      </c>
      <c r="P69" s="45" t="n">
        <v>8.23</v>
      </c>
      <c r="Q69" s="45" t="n">
        <v>1.0</v>
      </c>
      <c r="R69" s="43"/>
      <c r="S69" s="43"/>
      <c r="T69" s="43"/>
      <c r="U69" s="43"/>
      <c r="V69" s="43"/>
      <c r="W69" s="43"/>
      <c r="X69" s="43"/>
      <c r="Y69" s="43"/>
      <c r="Z69" s="43"/>
      <c r="AA69" s="43"/>
    </row>
    <row r="70" spans="1:27">
      <c r="A70" s="39" t="s">
        <v>52</v>
      </c>
      <c r="B70" s="39" t="s">
        <v>68</v>
      </c>
      <c r="C70" s="39" t="s">
        <v>3584</v>
      </c>
      <c r="D70" s="40" t="n">
        <v>2.04349229E8</v>
      </c>
      <c r="E70" s="39" t="s">
        <v>3585</v>
      </c>
      <c r="F70" s="41"/>
      <c r="G70" s="41"/>
      <c r="H70" s="33" t="s">
        <v>116</v>
      </c>
      <c r="I70" s="41" t="s">
        <v>67</v>
      </c>
      <c r="J70" s="33"/>
      <c r="K70" s="33"/>
      <c r="L70" s="33"/>
      <c r="M70" s="33"/>
      <c r="N70" s="33"/>
      <c r="O70" s="33"/>
      <c r="P70" s="45" t="n">
        <v>8.23</v>
      </c>
      <c r="Q70" s="45" t="n">
        <v>1.0</v>
      </c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>
      <c r="A71" s="39" t="s">
        <v>52</v>
      </c>
      <c r="B71" s="39" t="s">
        <v>53</v>
      </c>
      <c r="C71" s="39" t="s">
        <v>3586</v>
      </c>
      <c r="D71" s="40" t="n">
        <v>3.82312979E8</v>
      </c>
      <c r="E71" s="39" t="s">
        <v>3587</v>
      </c>
      <c r="F71" s="41"/>
      <c r="G71" s="41"/>
      <c r="H71" s="33" t="s">
        <v>633</v>
      </c>
      <c r="I71" s="41" t="s">
        <v>67</v>
      </c>
      <c r="J71" s="33"/>
      <c r="K71" s="33"/>
      <c r="L71" s="33"/>
      <c r="M71" s="33"/>
      <c r="N71" s="33"/>
      <c r="O71" s="41" t="s">
        <v>76</v>
      </c>
      <c r="P71" s="45" t="n">
        <v>8.23</v>
      </c>
      <c r="Q71" s="45" t="n">
        <v>1.0</v>
      </c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>
      <c r="A72" s="39" t="s">
        <v>52</v>
      </c>
      <c r="B72" s="39" t="s">
        <v>52</v>
      </c>
      <c r="C72" s="39" t="s">
        <v>3588</v>
      </c>
      <c r="D72" s="40" t="n">
        <v>2.60042266E8</v>
      </c>
      <c r="E72" s="39" t="s">
        <v>3589</v>
      </c>
      <c r="F72" s="41"/>
      <c r="G72" s="41"/>
      <c r="H72" s="33" t="s">
        <v>85</v>
      </c>
      <c r="I72" s="41" t="s">
        <v>73</v>
      </c>
      <c r="J72" s="33"/>
      <c r="K72" s="33"/>
      <c r="L72" s="33"/>
      <c r="M72" s="33"/>
      <c r="N72" s="33"/>
      <c r="O72" s="41" t="s">
        <v>3590</v>
      </c>
      <c r="P72" s="45" t="n">
        <v>8.23</v>
      </c>
      <c r="Q72" s="45" t="n">
        <v>1.0</v>
      </c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>
      <c r="A73" s="39" t="s">
        <v>52</v>
      </c>
      <c r="B73" s="39" t="s">
        <v>52</v>
      </c>
      <c r="C73" s="39" t="s">
        <v>3591</v>
      </c>
      <c r="D73" s="40" t="n">
        <v>378569.0</v>
      </c>
      <c r="E73" s="39" t="s">
        <v>3592</v>
      </c>
      <c r="F73" s="41"/>
      <c r="G73" s="41"/>
      <c r="H73" s="33" t="s">
        <v>95</v>
      </c>
      <c r="I73" s="41" t="s">
        <v>3437</v>
      </c>
      <c r="J73" s="33"/>
      <c r="K73" s="33"/>
      <c r="L73" s="33"/>
      <c r="M73" s="33"/>
      <c r="N73" s="33"/>
      <c r="O73" s="33"/>
      <c r="P73" s="45" t="n">
        <v>8.23</v>
      </c>
      <c r="Q73" s="45" t="n">
        <v>1.0</v>
      </c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>
      <c r="A74" s="39" t="s">
        <v>52</v>
      </c>
      <c r="B74" s="39" t="s">
        <v>106</v>
      </c>
      <c r="C74" s="39" t="s">
        <v>3593</v>
      </c>
      <c r="D74" s="40" t="n">
        <v>2.55292678E8</v>
      </c>
      <c r="E74" s="39" t="s">
        <v>3594</v>
      </c>
      <c r="F74" s="41"/>
      <c r="G74" s="41"/>
      <c r="H74" s="33" t="s">
        <v>116</v>
      </c>
      <c r="I74" s="41" t="s">
        <v>3437</v>
      </c>
      <c r="J74" s="33"/>
      <c r="K74" s="33"/>
      <c r="L74" s="33"/>
      <c r="M74" s="33"/>
      <c r="N74" s="33"/>
      <c r="O74" s="41"/>
      <c r="P74" s="45" t="n">
        <v>8.23</v>
      </c>
      <c r="Q74" s="45" t="n">
        <v>1.0</v>
      </c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>
      <c r="A75" s="39" t="s">
        <v>52</v>
      </c>
      <c r="B75" s="39" t="s">
        <v>106</v>
      </c>
      <c r="C75" s="39" t="s">
        <v>3595</v>
      </c>
      <c r="D75" s="40" t="n">
        <v>1350031.0</v>
      </c>
      <c r="E75" s="39" t="s">
        <v>3596</v>
      </c>
      <c r="F75" s="41"/>
      <c r="G75" s="41"/>
      <c r="H75" s="33" t="s">
        <v>116</v>
      </c>
      <c r="I75" s="41" t="s">
        <v>73</v>
      </c>
      <c r="J75" s="33"/>
      <c r="K75" s="33"/>
      <c r="L75" s="33"/>
      <c r="M75" s="33"/>
      <c r="N75" s="33"/>
      <c r="O75" s="33"/>
      <c r="P75" s="45" t="n">
        <v>8.23</v>
      </c>
      <c r="Q75" s="45" t="n">
        <v>1.0</v>
      </c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>
      <c r="A76" s="39" t="s">
        <v>52</v>
      </c>
      <c r="B76" s="39" t="s">
        <v>145</v>
      </c>
      <c r="C76" s="39" t="s">
        <v>3597</v>
      </c>
      <c r="D76" s="40" t="n">
        <v>2.33134186E8</v>
      </c>
      <c r="E76" s="39" t="s">
        <v>3598</v>
      </c>
      <c r="F76" s="41"/>
      <c r="G76" s="41"/>
      <c r="H76" s="33" t="s">
        <v>95</v>
      </c>
      <c r="I76" s="41" t="s">
        <v>3437</v>
      </c>
      <c r="J76" s="33"/>
      <c r="K76" s="33"/>
      <c r="L76" s="33"/>
      <c r="M76" s="33"/>
      <c r="N76" s="33"/>
      <c r="O76" s="33"/>
      <c r="P76" s="45" t="n">
        <v>8.23</v>
      </c>
      <c r="Q76" s="45" t="n">
        <v>1.0</v>
      </c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>
      <c r="A77" s="39" t="s">
        <v>52</v>
      </c>
      <c r="B77" s="39"/>
      <c r="C77" s="39" t="s">
        <v>3599</v>
      </c>
      <c r="D77" s="40" t="n">
        <v>4029133.0</v>
      </c>
      <c r="E77" s="39" t="s">
        <v>3600</v>
      </c>
      <c r="F77" s="41"/>
      <c r="G77" s="41"/>
      <c r="H77" s="33" t="s">
        <v>95</v>
      </c>
      <c r="I77" s="41" t="s">
        <v>3437</v>
      </c>
      <c r="J77" s="33"/>
      <c r="K77" s="33"/>
      <c r="L77" s="33"/>
      <c r="M77" s="33"/>
      <c r="N77" s="33"/>
      <c r="O77" s="41"/>
      <c r="P77" s="45" t="n">
        <v>8.23</v>
      </c>
      <c r="Q77" s="45" t="n">
        <v>1.0</v>
      </c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>
      <c r="A78" s="39" t="s">
        <v>52</v>
      </c>
      <c r="B78" s="39" t="s">
        <v>53</v>
      </c>
      <c r="C78" s="39" t="s">
        <v>3601</v>
      </c>
      <c r="D78" s="40" t="n">
        <v>2.40862735E8</v>
      </c>
      <c r="E78" s="39" t="s">
        <v>3602</v>
      </c>
      <c r="F78" s="41"/>
      <c r="G78" s="41"/>
      <c r="H78" s="33" t="s">
        <v>95</v>
      </c>
      <c r="I78" s="41" t="s">
        <v>3437</v>
      </c>
      <c r="J78" s="33"/>
      <c r="K78" s="33"/>
      <c r="L78" s="33"/>
      <c r="M78" s="33"/>
      <c r="N78" s="33"/>
      <c r="O78" s="41"/>
      <c r="P78" s="45" t="n">
        <v>8.23</v>
      </c>
      <c r="Q78" s="45" t="n">
        <v>1.0</v>
      </c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>
      <c r="A79" s="39" t="s">
        <v>52</v>
      </c>
      <c r="B79" s="39" t="s">
        <v>52</v>
      </c>
      <c r="C79" s="39" t="s">
        <v>3603</v>
      </c>
      <c r="D79" s="40" t="n">
        <v>2.44092991E8</v>
      </c>
      <c r="E79" s="39" t="s">
        <v>3604</v>
      </c>
      <c r="F79" s="41"/>
      <c r="G79" s="41"/>
      <c r="H79" s="33" t="s">
        <v>95</v>
      </c>
      <c r="I79" s="41" t="s">
        <v>3437</v>
      </c>
      <c r="J79" s="33"/>
      <c r="K79" s="33"/>
      <c r="L79" s="33"/>
      <c r="M79" s="33"/>
      <c r="N79" s="33"/>
      <c r="O79" s="41"/>
      <c r="P79" s="45" t="n">
        <v>8.23</v>
      </c>
      <c r="Q79" s="45" t="n">
        <v>1.0</v>
      </c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>
      <c r="A80" s="39" t="s">
        <v>52</v>
      </c>
      <c r="B80" s="39" t="s">
        <v>53</v>
      </c>
      <c r="C80" s="39" t="s">
        <v>3605</v>
      </c>
      <c r="D80" s="40" t="n">
        <v>4.42177273E8</v>
      </c>
      <c r="E80" s="39" t="s">
        <v>3606</v>
      </c>
      <c r="F80" s="41"/>
      <c r="G80" s="41"/>
      <c r="H80" s="33" t="s">
        <v>95</v>
      </c>
      <c r="I80" s="41" t="s">
        <v>67</v>
      </c>
      <c r="J80" s="33"/>
      <c r="K80" s="33"/>
      <c r="L80" s="33"/>
      <c r="M80" s="33"/>
      <c r="N80" s="33"/>
      <c r="O80" s="41"/>
      <c r="P80" s="45" t="n">
        <v>8.23</v>
      </c>
      <c r="Q80" s="45" t="n">
        <v>1.0</v>
      </c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>
      <c r="A81" s="39" t="s">
        <v>52</v>
      </c>
      <c r="B81" s="39" t="s">
        <v>106</v>
      </c>
      <c r="C81" s="39" t="s">
        <v>3607</v>
      </c>
      <c r="D81" s="40" t="n">
        <v>2.29130836E8</v>
      </c>
      <c r="E81" s="39" t="s">
        <v>3608</v>
      </c>
      <c r="F81" s="41"/>
      <c r="G81" s="41"/>
      <c r="H81" s="33" t="s">
        <v>95</v>
      </c>
      <c r="I81" s="41" t="s">
        <v>73</v>
      </c>
      <c r="J81" s="41"/>
      <c r="K81" s="33"/>
      <c r="L81" s="93"/>
      <c r="M81" s="33"/>
      <c r="N81" s="33"/>
      <c r="O81" s="33"/>
      <c r="P81" s="45" t="n">
        <v>8.23</v>
      </c>
      <c r="Q81" s="45" t="n">
        <v>1.0</v>
      </c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>
      <c r="A82" s="39" t="s">
        <v>52</v>
      </c>
      <c r="B82" s="39" t="s">
        <v>92</v>
      </c>
      <c r="C82" s="39" t="s">
        <v>3609</v>
      </c>
      <c r="D82" s="40" t="n">
        <v>3646842.0</v>
      </c>
      <c r="E82" s="39" t="s">
        <v>3610</v>
      </c>
      <c r="F82" s="41"/>
      <c r="G82" s="41"/>
      <c r="H82" s="33" t="s">
        <v>85</v>
      </c>
      <c r="I82" s="41" t="s">
        <v>3437</v>
      </c>
      <c r="J82" s="33"/>
      <c r="K82" s="33"/>
      <c r="L82" s="33"/>
      <c r="M82" s="33"/>
      <c r="N82" s="33"/>
      <c r="O82" s="41" t="s">
        <v>3611</v>
      </c>
      <c r="P82" s="45" t="n">
        <v>8.23</v>
      </c>
      <c r="Q82" s="45" t="n">
        <v>1.0</v>
      </c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>
      <c r="A83" s="39" t="s">
        <v>52</v>
      </c>
      <c r="B83" s="39" t="s">
        <v>106</v>
      </c>
      <c r="C83" s="39" t="s">
        <v>3612</v>
      </c>
      <c r="D83" s="40" t="n">
        <v>9.7240074E7</v>
      </c>
      <c r="E83" s="70" t="s">
        <v>3613</v>
      </c>
      <c r="F83" s="41"/>
      <c r="G83" s="41"/>
      <c r="H83" s="33" t="s">
        <v>89</v>
      </c>
      <c r="I83" s="41" t="s">
        <v>73</v>
      </c>
      <c r="J83" s="41" t="s">
        <v>3614</v>
      </c>
      <c r="K83" s="33"/>
      <c r="L83" s="41" t="s">
        <v>3615</v>
      </c>
      <c r="M83" s="33"/>
      <c r="N83" s="33"/>
      <c r="O83" s="33"/>
      <c r="P83" s="45" t="n">
        <v>8.23</v>
      </c>
      <c r="Q83" s="45" t="n">
        <v>1.0</v>
      </c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>
      <c r="A84" s="39" t="s">
        <v>52</v>
      </c>
      <c r="B84" s="39" t="s">
        <v>53</v>
      </c>
      <c r="C84" s="39" t="s">
        <v>3616</v>
      </c>
      <c r="D84" s="40" t="n">
        <v>3557007.0</v>
      </c>
      <c r="E84" s="39" t="s">
        <v>3617</v>
      </c>
      <c r="F84" s="41"/>
      <c r="G84" s="41"/>
      <c r="H84" s="33" t="s">
        <v>95</v>
      </c>
      <c r="I84" s="41" t="s">
        <v>67</v>
      </c>
      <c r="J84" s="41"/>
      <c r="K84" s="33"/>
      <c r="L84" s="93"/>
      <c r="M84" s="33"/>
      <c r="N84" s="33"/>
      <c r="O84" s="33"/>
      <c r="P84" s="45" t="n">
        <v>8.23</v>
      </c>
      <c r="Q84" s="45" t="n">
        <v>1.0</v>
      </c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>
      <c r="A85" s="39" t="s">
        <v>52</v>
      </c>
      <c r="B85" s="39" t="s">
        <v>52</v>
      </c>
      <c r="C85" s="39" t="s">
        <v>3618</v>
      </c>
      <c r="D85" s="40" t="n">
        <v>3.7062284E7</v>
      </c>
      <c r="E85" s="39" t="s">
        <v>3619</v>
      </c>
      <c r="F85" s="41"/>
      <c r="G85" s="41"/>
      <c r="H85" s="33" t="s">
        <v>116</v>
      </c>
      <c r="I85" s="41" t="s">
        <v>67</v>
      </c>
      <c r="J85" s="33"/>
      <c r="K85" s="33"/>
      <c r="L85" s="33"/>
      <c r="M85" s="33"/>
      <c r="N85" s="33"/>
      <c r="O85" s="41"/>
      <c r="P85" s="45" t="n">
        <v>8.23</v>
      </c>
      <c r="Q85" s="45" t="n">
        <v>1.0</v>
      </c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>
      <c r="A86" s="39" t="s">
        <v>52</v>
      </c>
      <c r="B86" s="39" t="s">
        <v>53</v>
      </c>
      <c r="C86" s="39" t="s">
        <v>3620</v>
      </c>
      <c r="D86" s="40" t="n">
        <v>5824219.0</v>
      </c>
      <c r="E86" s="39" t="s">
        <v>3621</v>
      </c>
      <c r="F86" s="41"/>
      <c r="G86" s="41"/>
      <c r="H86" s="33" t="s">
        <v>95</v>
      </c>
      <c r="I86" s="41" t="s">
        <v>3437</v>
      </c>
      <c r="J86" s="33"/>
      <c r="K86" s="33"/>
      <c r="L86" s="33"/>
      <c r="M86" s="33"/>
      <c r="N86" s="33"/>
      <c r="O86" s="33"/>
      <c r="P86" s="45" t="n">
        <v>8.23</v>
      </c>
      <c r="Q86" s="45" t="n">
        <v>1.0</v>
      </c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>
      <c r="A87" s="39" t="s">
        <v>52</v>
      </c>
      <c r="B87" s="39" t="s">
        <v>53</v>
      </c>
      <c r="C87" s="39" t="s">
        <v>3622</v>
      </c>
      <c r="D87" s="40" t="n">
        <v>4010361.0</v>
      </c>
      <c r="E87" s="39" t="s">
        <v>3623</v>
      </c>
      <c r="F87" s="41"/>
      <c r="G87" s="41"/>
      <c r="H87" s="33" t="s">
        <v>95</v>
      </c>
      <c r="I87" s="41" t="s">
        <v>3437</v>
      </c>
      <c r="J87" s="33"/>
      <c r="K87" s="33"/>
      <c r="L87" s="33"/>
      <c r="M87" s="33"/>
      <c r="N87" s="33"/>
      <c r="O87" s="33"/>
      <c r="P87" s="45" t="n">
        <v>8.23</v>
      </c>
      <c r="Q87" s="45" t="n">
        <v>1.0</v>
      </c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>
      <c r="A88" s="39" t="s">
        <v>52</v>
      </c>
      <c r="B88" s="39"/>
      <c r="C88" s="49" t="s">
        <v>3624</v>
      </c>
      <c r="D88" s="40" t="n">
        <v>2.50681504E8</v>
      </c>
      <c r="E88" s="39" t="s">
        <v>3625</v>
      </c>
      <c r="F88" s="41"/>
      <c r="G88" s="41"/>
      <c r="H88" s="33" t="s">
        <v>89</v>
      </c>
      <c r="I88" s="41" t="s">
        <v>67</v>
      </c>
      <c r="J88" s="33"/>
      <c r="K88" s="33"/>
      <c r="L88" s="41" t="s">
        <v>3626</v>
      </c>
      <c r="M88" s="33"/>
      <c r="N88" s="33"/>
      <c r="O88" s="41"/>
      <c r="P88" s="45" t="n">
        <v>8.23</v>
      </c>
      <c r="Q88" s="45" t="n">
        <v>1.0</v>
      </c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>
      <c r="A89" s="39" t="s">
        <v>52</v>
      </c>
      <c r="B89" s="39"/>
      <c r="C89" s="39" t="s">
        <v>3627</v>
      </c>
      <c r="D89" s="40" t="n">
        <v>2.06019583E8</v>
      </c>
      <c r="E89" s="39" t="s">
        <v>3628</v>
      </c>
      <c r="F89" s="41"/>
      <c r="G89" s="41"/>
      <c r="H89" s="33" t="s">
        <v>116</v>
      </c>
      <c r="I89" s="41" t="s">
        <v>3437</v>
      </c>
      <c r="J89" s="33"/>
      <c r="K89" s="33"/>
      <c r="L89" s="33"/>
      <c r="M89" s="33"/>
      <c r="N89" s="33"/>
      <c r="O89" s="33"/>
      <c r="P89" s="45" t="n">
        <v>8.23</v>
      </c>
      <c r="Q89" s="45" t="n">
        <v>1.0</v>
      </c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>
      <c r="A90" s="39" t="s">
        <v>52</v>
      </c>
      <c r="B90" s="39" t="s">
        <v>53</v>
      </c>
      <c r="C90" s="39" t="s">
        <v>3629</v>
      </c>
      <c r="D90" s="40" t="n">
        <v>1.5554046E7</v>
      </c>
      <c r="E90" s="39" t="s">
        <v>3630</v>
      </c>
      <c r="F90" s="41"/>
      <c r="G90" s="41"/>
      <c r="H90" s="33" t="s">
        <v>95</v>
      </c>
      <c r="I90" s="41" t="s">
        <v>3437</v>
      </c>
      <c r="J90" s="33"/>
      <c r="K90" s="33"/>
      <c r="L90" s="33"/>
      <c r="M90" s="33"/>
      <c r="N90" s="33"/>
      <c r="O90" s="33"/>
      <c r="P90" s="45" t="n">
        <v>8.23</v>
      </c>
      <c r="Q90" s="45" t="n">
        <v>1.0</v>
      </c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>
      <c r="A91" s="39" t="s">
        <v>52</v>
      </c>
      <c r="B91" s="39" t="s">
        <v>52</v>
      </c>
      <c r="C91" s="39" t="s">
        <v>3631</v>
      </c>
      <c r="D91" s="40" t="n">
        <v>3.99926824E8</v>
      </c>
      <c r="E91" s="39" t="s">
        <v>3632</v>
      </c>
      <c r="F91" s="41"/>
      <c r="G91" s="41"/>
      <c r="H91" s="33" t="s">
        <v>95</v>
      </c>
      <c r="I91" s="41" t="s">
        <v>3437</v>
      </c>
      <c r="J91" s="33"/>
      <c r="K91" s="33"/>
      <c r="L91" s="33"/>
      <c r="M91" s="33"/>
      <c r="N91" s="33"/>
      <c r="O91" s="41"/>
      <c r="P91" s="45" t="n">
        <v>8.23</v>
      </c>
      <c r="Q91" s="45" t="n">
        <v>1.0</v>
      </c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>
      <c r="A92" s="39" t="s">
        <v>52</v>
      </c>
      <c r="B92" s="39" t="s">
        <v>53</v>
      </c>
      <c r="C92" s="39" t="s">
        <v>3633</v>
      </c>
      <c r="D92" s="40" t="n">
        <v>1294742.0</v>
      </c>
      <c r="E92" s="39" t="s">
        <v>3634</v>
      </c>
      <c r="F92" s="41"/>
      <c r="G92" s="41"/>
      <c r="H92" s="33" t="s">
        <v>95</v>
      </c>
      <c r="I92" s="41" t="s">
        <v>3437</v>
      </c>
      <c r="J92" s="33"/>
      <c r="K92" s="33"/>
      <c r="L92" s="33"/>
      <c r="M92" s="33"/>
      <c r="N92" s="33"/>
      <c r="O92" s="41"/>
      <c r="P92" s="45" t="n">
        <v>8.23</v>
      </c>
      <c r="Q92" s="45" t="n">
        <v>1.0</v>
      </c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>
      <c r="A93" s="39" t="s">
        <v>52</v>
      </c>
      <c r="B93" s="39" t="s">
        <v>145</v>
      </c>
      <c r="C93" s="39" t="s">
        <v>3635</v>
      </c>
      <c r="D93" s="40" t="n">
        <v>6.7513423E7</v>
      </c>
      <c r="E93" s="39" t="s">
        <v>3636</v>
      </c>
      <c r="F93" s="41"/>
      <c r="G93" s="41"/>
      <c r="H93" s="33" t="s">
        <v>95</v>
      </c>
      <c r="I93" s="41" t="s">
        <v>3437</v>
      </c>
      <c r="J93" s="33"/>
      <c r="K93" s="33"/>
      <c r="L93" s="33"/>
      <c r="M93" s="33"/>
      <c r="N93" s="33"/>
      <c r="O93" s="33"/>
      <c r="P93" s="45" t="n">
        <v>8.23</v>
      </c>
      <c r="Q93" s="45" t="n">
        <v>1.0</v>
      </c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>
      <c r="A94" s="39" t="s">
        <v>52</v>
      </c>
      <c r="B94" s="39" t="s">
        <v>52</v>
      </c>
      <c r="C94" s="39" t="s">
        <v>3637</v>
      </c>
      <c r="D94" s="40" t="n">
        <v>3773620.0</v>
      </c>
      <c r="E94" s="39" t="s">
        <v>3638</v>
      </c>
      <c r="F94" s="41"/>
      <c r="G94" s="41"/>
      <c r="H94" s="33" t="s">
        <v>95</v>
      </c>
      <c r="I94" s="41" t="s">
        <v>3437</v>
      </c>
      <c r="J94" s="33"/>
      <c r="K94" s="33"/>
      <c r="L94" s="33"/>
      <c r="M94" s="33"/>
      <c r="N94" s="33"/>
      <c r="O94" s="41"/>
      <c r="P94" s="45" t="n">
        <v>8.23</v>
      </c>
      <c r="Q94" s="45" t="n">
        <v>1.0</v>
      </c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>
      <c r="A95" s="39" t="s">
        <v>52</v>
      </c>
      <c r="B95" s="39" t="s">
        <v>63</v>
      </c>
      <c r="C95" s="39" t="s">
        <v>3639</v>
      </c>
      <c r="D95" s="40" t="n">
        <v>3.8573169E7</v>
      </c>
      <c r="E95" s="39" t="s">
        <v>3640</v>
      </c>
      <c r="F95" s="41"/>
      <c r="G95" s="41"/>
      <c r="H95" s="33" t="s">
        <v>116</v>
      </c>
      <c r="I95" s="41" t="s">
        <v>73</v>
      </c>
      <c r="J95" s="33"/>
      <c r="K95" s="33"/>
      <c r="L95" s="33"/>
      <c r="M95" s="33"/>
      <c r="N95" s="33"/>
      <c r="O95" s="33"/>
      <c r="P95" s="45" t="n">
        <v>8.23</v>
      </c>
      <c r="Q95" s="45" t="n">
        <v>1.0</v>
      </c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>
      <c r="A96" s="39" t="s">
        <v>52</v>
      </c>
      <c r="B96" s="39" t="s">
        <v>52</v>
      </c>
      <c r="C96" s="39" t="s">
        <v>3641</v>
      </c>
      <c r="D96" s="40" t="n">
        <v>2.82800418E8</v>
      </c>
      <c r="E96" s="39" t="s">
        <v>3642</v>
      </c>
      <c r="F96" s="41"/>
      <c r="G96" s="41"/>
      <c r="H96" s="33" t="s">
        <v>95</v>
      </c>
      <c r="I96" s="41" t="s">
        <v>3437</v>
      </c>
      <c r="J96" s="33"/>
      <c r="K96" s="33"/>
      <c r="L96" s="33"/>
      <c r="M96" s="33"/>
      <c r="N96" s="33"/>
      <c r="O96" s="33"/>
      <c r="P96" s="45" t="n">
        <v>8.23</v>
      </c>
      <c r="Q96" s="45" t="n">
        <v>1.0</v>
      </c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>
      <c r="A97" s="39" t="s">
        <v>52</v>
      </c>
      <c r="B97" s="39" t="s">
        <v>63</v>
      </c>
      <c r="C97" s="39" t="s">
        <v>3643</v>
      </c>
      <c r="D97" s="40" t="n">
        <v>1.73998979E8</v>
      </c>
      <c r="E97" s="39" t="s">
        <v>3644</v>
      </c>
      <c r="F97" s="41"/>
      <c r="G97" s="41"/>
      <c r="H97" s="33" t="s">
        <v>116</v>
      </c>
      <c r="I97" s="41" t="s">
        <v>67</v>
      </c>
      <c r="J97" s="33"/>
      <c r="K97" s="33"/>
      <c r="L97" s="33"/>
      <c r="M97" s="33"/>
      <c r="N97" s="33"/>
      <c r="O97" s="33"/>
      <c r="P97" s="45" t="n">
        <v>8.23</v>
      </c>
      <c r="Q97" s="45" t="n">
        <v>1.0</v>
      </c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>
      <c r="A98" s="39" t="s">
        <v>52</v>
      </c>
      <c r="B98" s="39" t="s">
        <v>53</v>
      </c>
      <c r="C98" s="39" t="s">
        <v>3645</v>
      </c>
      <c r="D98" s="40" t="n">
        <v>4.0598604E8</v>
      </c>
      <c r="E98" s="48" t="s">
        <v>3646</v>
      </c>
      <c r="F98" s="41"/>
      <c r="G98" s="41"/>
      <c r="H98" s="33" t="s">
        <v>95</v>
      </c>
      <c r="I98" s="41" t="s">
        <v>3437</v>
      </c>
      <c r="J98" s="33"/>
      <c r="K98" s="33"/>
      <c r="L98" s="33"/>
      <c r="M98" s="33"/>
      <c r="N98" s="33"/>
      <c r="O98" s="33"/>
      <c r="P98" s="45" t="n">
        <v>8.23</v>
      </c>
      <c r="Q98" s="45" t="n">
        <v>1.0</v>
      </c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>
      <c r="A99" s="39" t="s">
        <v>52</v>
      </c>
      <c r="B99" s="39" t="s">
        <v>53</v>
      </c>
      <c r="C99" s="39" t="s">
        <v>3647</v>
      </c>
      <c r="D99" s="40" t="n">
        <v>4.48615682E8</v>
      </c>
      <c r="E99" s="39" t="s">
        <v>3648</v>
      </c>
      <c r="F99" s="41"/>
      <c r="G99" s="41"/>
      <c r="H99" s="33" t="s">
        <v>116</v>
      </c>
      <c r="I99" s="41" t="s">
        <v>3437</v>
      </c>
      <c r="J99" s="33"/>
      <c r="K99" s="33"/>
      <c r="L99" s="33"/>
      <c r="M99" s="33"/>
      <c r="N99" s="33"/>
      <c r="O99" s="33"/>
      <c r="P99" s="45" t="n">
        <v>8.23</v>
      </c>
      <c r="Q99" s="45" t="n">
        <v>1.0</v>
      </c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>
      <c r="A100" s="39" t="s">
        <v>52</v>
      </c>
      <c r="B100" s="39" t="s">
        <v>106</v>
      </c>
      <c r="C100" s="39" t="s">
        <v>3649</v>
      </c>
      <c r="D100" s="40" t="n">
        <v>3.50694067E8</v>
      </c>
      <c r="E100" s="39" t="s">
        <v>3650</v>
      </c>
      <c r="F100" s="41"/>
      <c r="G100" s="41"/>
      <c r="H100" s="33" t="s">
        <v>95</v>
      </c>
      <c r="I100" s="41" t="s">
        <v>67</v>
      </c>
      <c r="J100" s="33"/>
      <c r="K100" s="33"/>
      <c r="L100" s="33"/>
      <c r="M100" s="33"/>
      <c r="N100" s="33"/>
      <c r="O100" s="33"/>
      <c r="P100" s="45" t="n">
        <v>8.23</v>
      </c>
      <c r="Q100" s="45" t="n">
        <v>1.0</v>
      </c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>
      <c r="A101" s="39" t="s">
        <v>52</v>
      </c>
      <c r="B101" s="39" t="s">
        <v>52</v>
      </c>
      <c r="C101" s="49" t="s">
        <v>3651</v>
      </c>
      <c r="D101" s="40" t="n">
        <v>5.2665014E7</v>
      </c>
      <c r="E101" s="39" t="s">
        <v>3652</v>
      </c>
      <c r="F101" s="41"/>
      <c r="G101" s="41"/>
      <c r="H101" s="33" t="s">
        <v>89</v>
      </c>
      <c r="I101" s="41" t="s">
        <v>3437</v>
      </c>
      <c r="J101" s="33" t="n">
        <v>1.6605651203E10</v>
      </c>
      <c r="K101" s="33"/>
      <c r="L101" s="41" t="s">
        <v>3653</v>
      </c>
      <c r="M101" s="33"/>
      <c r="N101" s="33"/>
      <c r="O101" s="33"/>
      <c r="P101" s="45" t="n">
        <v>8.23</v>
      </c>
      <c r="Q101" s="45" t="n">
        <v>1.0</v>
      </c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>
      <c r="A102" s="25" t="s">
        <v>52</v>
      </c>
      <c r="B102" s="25" t="s">
        <v>307</v>
      </c>
      <c r="C102" s="25" t="s">
        <v>3654</v>
      </c>
      <c r="D102" s="62" t="n">
        <v>2.89792E15</v>
      </c>
      <c r="E102" s="25" t="s">
        <v>3655</v>
      </c>
      <c r="F102" s="25" t="n">
        <v>112000.0</v>
      </c>
      <c r="G102" s="93"/>
      <c r="H102" s="33" t="s">
        <v>95</v>
      </c>
      <c r="I102" s="41" t="s">
        <v>67</v>
      </c>
      <c r="J102" s="26"/>
      <c r="K102" s="26"/>
      <c r="L102" s="26"/>
      <c r="M102" s="26"/>
      <c r="N102" s="33"/>
      <c r="O102" s="26"/>
      <c r="P102" s="25" t="n">
        <v>9.2</v>
      </c>
      <c r="Q102" s="60" t="n">
        <v>1.0</v>
      </c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>
      <c r="A103" s="25" t="s">
        <v>52</v>
      </c>
      <c r="B103" s="25" t="s">
        <v>328</v>
      </c>
      <c r="C103" s="25" t="s">
        <v>3656</v>
      </c>
      <c r="D103" s="62" t="n">
        <v>2.18548E15</v>
      </c>
      <c r="E103" s="25" t="s">
        <v>3657</v>
      </c>
      <c r="F103" s="25" t="n">
        <v>129000.0</v>
      </c>
      <c r="G103" s="93"/>
      <c r="H103" s="33" t="s">
        <v>95</v>
      </c>
      <c r="I103" s="41" t="s">
        <v>2348</v>
      </c>
      <c r="J103" s="26"/>
      <c r="K103" s="26"/>
      <c r="L103" s="26"/>
      <c r="M103" s="26"/>
      <c r="N103" s="33"/>
      <c r="O103" s="26"/>
      <c r="P103" s="25" t="n">
        <v>9.2</v>
      </c>
      <c r="Q103" s="60" t="n">
        <v>1.0</v>
      </c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25" t="s">
        <v>52</v>
      </c>
      <c r="B104" s="25" t="s">
        <v>325</v>
      </c>
      <c r="C104" s="25" t="s">
        <v>3658</v>
      </c>
      <c r="D104" s="25" t="n">
        <v>9.6599702588E10</v>
      </c>
      <c r="E104" s="25" t="s">
        <v>3659</v>
      </c>
      <c r="F104" s="25" t="n">
        <v>471000.0</v>
      </c>
      <c r="G104" s="93"/>
      <c r="H104" s="33" t="s">
        <v>95</v>
      </c>
      <c r="I104" s="41" t="s">
        <v>2348</v>
      </c>
      <c r="J104" s="26"/>
      <c r="K104" s="26"/>
      <c r="L104" s="26"/>
      <c r="M104" s="26"/>
      <c r="N104" s="33"/>
      <c r="O104" s="26"/>
      <c r="P104" s="25" t="n">
        <v>9.2</v>
      </c>
      <c r="Q104" s="60" t="n">
        <v>1.0</v>
      </c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>
      <c r="A105" s="25" t="s">
        <v>52</v>
      </c>
      <c r="B105" s="25" t="s">
        <v>325</v>
      </c>
      <c r="C105" s="25" t="s">
        <v>3660</v>
      </c>
      <c r="D105" s="62" t="n">
        <v>4.15577E15</v>
      </c>
      <c r="E105" s="25" t="s">
        <v>3661</v>
      </c>
      <c r="F105" s="25" t="n">
        <v>532000.0</v>
      </c>
      <c r="G105" s="93"/>
      <c r="H105" s="41" t="s">
        <v>95</v>
      </c>
      <c r="I105" s="26"/>
      <c r="J105" s="26"/>
      <c r="K105" s="26"/>
      <c r="L105" s="26"/>
      <c r="M105" s="26"/>
      <c r="N105" s="33"/>
      <c r="O105" s="26"/>
      <c r="P105" s="25" t="n">
        <v>9.2</v>
      </c>
      <c r="Q105" s="60" t="n">
        <v>1.0</v>
      </c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>
      <c r="A106" s="25" t="s">
        <v>52</v>
      </c>
      <c r="B106" s="25" t="s">
        <v>307</v>
      </c>
      <c r="C106" s="25" t="s">
        <v>3662</v>
      </c>
      <c r="D106" s="25" t="n">
        <v>9.9714411562E10</v>
      </c>
      <c r="E106" s="25" t="s">
        <v>3663</v>
      </c>
      <c r="F106" s="25" t="n">
        <v>1.3252E7</v>
      </c>
      <c r="G106" s="93"/>
      <c r="H106" s="66" t="s">
        <v>3023</v>
      </c>
      <c r="I106" s="26"/>
      <c r="J106" s="26"/>
      <c r="K106" s="26"/>
      <c r="L106" s="26"/>
      <c r="M106" s="26"/>
      <c r="N106" s="33"/>
      <c r="O106" s="26"/>
      <c r="P106" s="25" t="n">
        <v>9.2</v>
      </c>
      <c r="Q106" s="60" t="n">
        <v>1.0</v>
      </c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>
      <c r="A107" s="25" t="s">
        <v>52</v>
      </c>
      <c r="B107" s="25" t="s">
        <v>325</v>
      </c>
      <c r="C107" s="25" t="s">
        <v>3664</v>
      </c>
      <c r="D107" s="25" t="n">
        <v>7.9764251432E10</v>
      </c>
      <c r="E107" s="25" t="s">
        <v>3665</v>
      </c>
      <c r="F107" s="25" t="n">
        <v>285771.0</v>
      </c>
      <c r="G107" s="93"/>
      <c r="H107" s="66" t="s">
        <v>3023</v>
      </c>
      <c r="I107" s="26"/>
      <c r="J107" s="26"/>
      <c r="K107" s="26"/>
      <c r="L107" s="26"/>
      <c r="M107" s="26"/>
      <c r="N107" s="33"/>
      <c r="O107" s="26"/>
      <c r="P107" s="25" t="n">
        <v>9.2</v>
      </c>
      <c r="Q107" s="60" t="n">
        <v>1.0</v>
      </c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>
      <c r="A108" s="25" t="s">
        <v>52</v>
      </c>
      <c r="B108" s="25" t="s">
        <v>325</v>
      </c>
      <c r="C108" s="25" t="s">
        <v>3666</v>
      </c>
      <c r="D108" s="62" t="n">
        <v>1.08213E11</v>
      </c>
      <c r="E108" s="25" t="s">
        <v>3667</v>
      </c>
      <c r="F108" s="25" t="n">
        <v>270000.0</v>
      </c>
      <c r="G108" s="93"/>
      <c r="H108" s="66" t="s">
        <v>3023</v>
      </c>
      <c r="I108" s="26"/>
      <c r="J108" s="26"/>
      <c r="K108" s="26"/>
      <c r="L108" s="26"/>
      <c r="M108" s="26"/>
      <c r="N108" s="33"/>
      <c r="O108" s="26"/>
      <c r="P108" s="25" t="n">
        <v>9.2</v>
      </c>
      <c r="Q108" s="60" t="n">
        <v>1.0</v>
      </c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25" t="s">
        <v>52</v>
      </c>
      <c r="B109" s="25" t="s">
        <v>307</v>
      </c>
      <c r="C109" s="25" t="s">
        <v>3668</v>
      </c>
      <c r="D109" s="62" t="n">
        <v>1.1059E11</v>
      </c>
      <c r="E109" s="25" t="s">
        <v>3669</v>
      </c>
      <c r="F109" s="25" t="n">
        <v>387000.0</v>
      </c>
      <c r="G109" s="93"/>
      <c r="H109" s="33"/>
      <c r="I109" s="26"/>
      <c r="J109" s="26"/>
      <c r="K109" s="26"/>
      <c r="L109" s="26"/>
      <c r="M109" s="26"/>
      <c r="N109" s="33"/>
      <c r="O109" s="26"/>
      <c r="P109" s="25" t="n">
        <v>9.2</v>
      </c>
      <c r="Q109" s="60" t="n">
        <v>1.0</v>
      </c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>
      <c r="A110" s="25" t="s">
        <v>52</v>
      </c>
      <c r="B110" s="25" t="s">
        <v>325</v>
      </c>
      <c r="C110" s="25" t="s">
        <v>3670</v>
      </c>
      <c r="D110" s="25" t="n">
        <v>9.7115499845E10</v>
      </c>
      <c r="E110" s="25" t="s">
        <v>3671</v>
      </c>
      <c r="F110" s="25" t="n">
        <v>1112000.0</v>
      </c>
      <c r="G110" s="93"/>
      <c r="H110" s="33"/>
      <c r="I110" s="26"/>
      <c r="J110" s="26"/>
      <c r="K110" s="26"/>
      <c r="L110" s="26"/>
      <c r="M110" s="26"/>
      <c r="N110" s="33"/>
      <c r="O110" s="26"/>
      <c r="P110" s="25" t="n">
        <v>9.2</v>
      </c>
      <c r="Q110" s="60" t="n">
        <v>1.0</v>
      </c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>
      <c r="A111" s="25" t="s">
        <v>52</v>
      </c>
      <c r="B111" s="25" t="s">
        <v>325</v>
      </c>
      <c r="C111" s="25" t="s">
        <v>3672</v>
      </c>
      <c r="D111" s="25" t="n">
        <v>9.3246951963E10</v>
      </c>
      <c r="E111" s="25" t="s">
        <v>3673</v>
      </c>
      <c r="F111" s="25" t="n">
        <v>1099000.0</v>
      </c>
      <c r="G111" s="93"/>
      <c r="H111" s="33"/>
      <c r="I111" s="26"/>
      <c r="J111" s="26"/>
      <c r="K111" s="26"/>
      <c r="L111" s="26"/>
      <c r="M111" s="26"/>
      <c r="N111" s="33"/>
      <c r="O111" s="26"/>
      <c r="P111" s="25" t="n">
        <v>9.2</v>
      </c>
      <c r="Q111" s="60" t="n">
        <v>1.0</v>
      </c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>
      <c r="A112" s="25" t="s">
        <v>52</v>
      </c>
      <c r="B112" s="25" t="s">
        <v>307</v>
      </c>
      <c r="C112" s="25" t="s">
        <v>3674</v>
      </c>
      <c r="D112" s="62" t="n">
        <v>1.03315E15</v>
      </c>
      <c r="E112" s="25" t="s">
        <v>3675</v>
      </c>
      <c r="F112" s="25" t="n">
        <v>2924000.0</v>
      </c>
      <c r="G112" s="93"/>
      <c r="H112" s="33"/>
      <c r="I112" s="26"/>
      <c r="J112" s="26"/>
      <c r="K112" s="26"/>
      <c r="L112" s="26"/>
      <c r="M112" s="26"/>
      <c r="N112" s="33"/>
      <c r="O112" s="26"/>
      <c r="P112" s="25" t="n">
        <v>9.2</v>
      </c>
      <c r="Q112" s="60" t="n">
        <v>1.0</v>
      </c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>
      <c r="A113" s="25" t="s">
        <v>52</v>
      </c>
      <c r="B113" s="25" t="s">
        <v>325</v>
      </c>
      <c r="C113" s="25" t="s">
        <v>3676</v>
      </c>
      <c r="D113" s="62" t="n">
        <v>1.0448E11</v>
      </c>
      <c r="E113" s="25" t="s">
        <v>3677</v>
      </c>
      <c r="F113" s="25" t="n">
        <v>133019.0</v>
      </c>
      <c r="G113" s="93"/>
      <c r="H113" s="33"/>
      <c r="I113" s="26"/>
      <c r="J113" s="26"/>
      <c r="K113" s="26"/>
      <c r="L113" s="26"/>
      <c r="M113" s="26"/>
      <c r="N113" s="33"/>
      <c r="O113" s="26"/>
      <c r="P113" s="25" t="n">
        <v>9.2</v>
      </c>
      <c r="Q113" s="60" t="n">
        <v>1.0</v>
      </c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>
      <c r="A114" s="25" t="s">
        <v>52</v>
      </c>
      <c r="B114" s="25" t="s">
        <v>325</v>
      </c>
      <c r="C114" s="25" t="s">
        <v>3678</v>
      </c>
      <c r="D114" s="25" t="n">
        <v>7.0237372498E10</v>
      </c>
      <c r="E114" s="25" t="s">
        <v>3679</v>
      </c>
      <c r="F114" s="25" t="n">
        <v>433000.0</v>
      </c>
      <c r="G114" s="93"/>
      <c r="H114" s="33"/>
      <c r="I114" s="26"/>
      <c r="J114" s="26"/>
      <c r="K114" s="26"/>
      <c r="L114" s="26"/>
      <c r="M114" s="26"/>
      <c r="N114" s="33"/>
      <c r="O114" s="26"/>
      <c r="P114" s="25" t="n">
        <v>9.2</v>
      </c>
      <c r="Q114" s="60" t="n">
        <v>1.0</v>
      </c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>
      <c r="A115" s="25" t="s">
        <v>52</v>
      </c>
      <c r="B115" s="25" t="s">
        <v>325</v>
      </c>
      <c r="C115" s="25" t="s">
        <v>3680</v>
      </c>
      <c r="D115" s="25" t="n">
        <v>7.9989172876E10</v>
      </c>
      <c r="E115" s="25" t="s">
        <v>3681</v>
      </c>
      <c r="F115" s="25" t="n">
        <v>1687000.0</v>
      </c>
      <c r="G115" s="93"/>
      <c r="H115" s="33"/>
      <c r="I115" s="26"/>
      <c r="J115" s="26"/>
      <c r="K115" s="26"/>
      <c r="L115" s="26"/>
      <c r="M115" s="26"/>
      <c r="N115" s="33"/>
      <c r="O115" s="26"/>
      <c r="P115" s="25" t="n">
        <v>9.2</v>
      </c>
      <c r="Q115" s="60" t="n">
        <v>1.0</v>
      </c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>
      <c r="A116" s="25" t="s">
        <v>52</v>
      </c>
      <c r="B116" s="25" t="s">
        <v>325</v>
      </c>
      <c r="C116" s="25" t="s">
        <v>3682</v>
      </c>
      <c r="D116" s="25" t="n">
        <v>9.0116196207E10</v>
      </c>
      <c r="E116" s="25" t="s">
        <v>3683</v>
      </c>
      <c r="F116" s="25" t="n">
        <v>217000.0</v>
      </c>
      <c r="G116" s="93"/>
      <c r="H116" s="33"/>
      <c r="I116" s="26"/>
      <c r="J116" s="26"/>
      <c r="K116" s="26"/>
      <c r="L116" s="26"/>
      <c r="M116" s="26"/>
      <c r="N116" s="33"/>
      <c r="O116" s="26"/>
      <c r="P116" s="25" t="n">
        <v>9.2</v>
      </c>
      <c r="Q116" s="60" t="n">
        <v>1.0</v>
      </c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>
      <c r="A117" s="25" t="s">
        <v>52</v>
      </c>
      <c r="B117" s="25" t="s">
        <v>325</v>
      </c>
      <c r="C117" s="25" t="s">
        <v>3684</v>
      </c>
      <c r="D117" s="62" t="n">
        <v>1.08099E11</v>
      </c>
      <c r="E117" s="25" t="s">
        <v>3685</v>
      </c>
      <c r="F117" s="25" t="n">
        <v>107000.0</v>
      </c>
      <c r="G117" s="93"/>
      <c r="H117" s="33"/>
      <c r="I117" s="26"/>
      <c r="J117" s="26"/>
      <c r="K117" s="26"/>
      <c r="L117" s="26"/>
      <c r="M117" s="26"/>
      <c r="N117" s="33"/>
      <c r="O117" s="26"/>
      <c r="P117" s="25" t="n">
        <v>9.2</v>
      </c>
      <c r="Q117" s="60" t="n">
        <v>1.0</v>
      </c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>
      <c r="A118" s="25" t="s">
        <v>52</v>
      </c>
      <c r="B118" s="25" t="s">
        <v>325</v>
      </c>
      <c r="C118" s="25" t="s">
        <v>3686</v>
      </c>
      <c r="D118" s="25" t="n">
        <v>6.0440596811E10</v>
      </c>
      <c r="E118" s="25" t="s">
        <v>3687</v>
      </c>
      <c r="F118" s="25" t="n">
        <v>234000.0</v>
      </c>
      <c r="G118" s="93"/>
      <c r="H118" s="33"/>
      <c r="I118" s="26"/>
      <c r="J118" s="26"/>
      <c r="K118" s="26"/>
      <c r="L118" s="26"/>
      <c r="M118" s="26"/>
      <c r="N118" s="33"/>
      <c r="O118" s="26"/>
      <c r="P118" s="25" t="n">
        <v>9.2</v>
      </c>
      <c r="Q118" s="60" t="n">
        <v>1.0</v>
      </c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>
      <c r="A119" s="25" t="s">
        <v>52</v>
      </c>
      <c r="B119" s="25" t="s">
        <v>325</v>
      </c>
      <c r="C119" s="25" t="s">
        <v>3688</v>
      </c>
      <c r="D119" s="25" t="n">
        <v>9.8878605592E10</v>
      </c>
      <c r="E119" s="25" t="s">
        <v>3689</v>
      </c>
      <c r="F119" s="25" t="n">
        <v>167000.0</v>
      </c>
      <c r="G119" s="93"/>
      <c r="H119" s="33"/>
      <c r="I119" s="26"/>
      <c r="J119" s="26"/>
      <c r="K119" s="26"/>
      <c r="L119" s="26"/>
      <c r="M119" s="26"/>
      <c r="N119" s="33"/>
      <c r="O119" s="26"/>
      <c r="P119" s="25" t="n">
        <v>9.2</v>
      </c>
      <c r="Q119" s="60" t="n">
        <v>1.0</v>
      </c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>
      <c r="A120" s="25" t="s">
        <v>52</v>
      </c>
      <c r="B120" s="25" t="s">
        <v>366</v>
      </c>
      <c r="C120" s="25" t="s">
        <v>3690</v>
      </c>
      <c r="D120" s="25" t="n">
        <v>6.0507562521E10</v>
      </c>
      <c r="E120" s="25" t="s">
        <v>3691</v>
      </c>
      <c r="F120" s="25" t="n">
        <v>120000.0</v>
      </c>
      <c r="G120" s="93"/>
      <c r="H120" s="33"/>
      <c r="I120" s="26"/>
      <c r="J120" s="26"/>
      <c r="K120" s="26"/>
      <c r="L120" s="26"/>
      <c r="M120" s="26"/>
      <c r="N120" s="33"/>
      <c r="O120" s="26"/>
      <c r="P120" s="25" t="n">
        <v>9.2</v>
      </c>
      <c r="Q120" s="60" t="n">
        <v>1.0</v>
      </c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>
      <c r="A121" s="25" t="s">
        <v>52</v>
      </c>
      <c r="B121" s="25" t="s">
        <v>325</v>
      </c>
      <c r="C121" s="25" t="s">
        <v>3692</v>
      </c>
      <c r="D121" s="62" t="n">
        <v>4.29652E15</v>
      </c>
      <c r="E121" s="25" t="s">
        <v>3693</v>
      </c>
      <c r="F121" s="25" t="n">
        <v>221000.0</v>
      </c>
      <c r="G121" s="93"/>
      <c r="H121" s="33"/>
      <c r="I121" s="26"/>
      <c r="J121" s="26"/>
      <c r="K121" s="26"/>
      <c r="L121" s="26"/>
      <c r="M121" s="26"/>
      <c r="N121" s="33"/>
      <c r="O121" s="26"/>
      <c r="P121" s="25" t="n">
        <v>9.2</v>
      </c>
      <c r="Q121" s="60" t="n">
        <v>1.0</v>
      </c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>
      <c r="A122" s="25" t="s">
        <v>52</v>
      </c>
      <c r="B122" s="25" t="s">
        <v>325</v>
      </c>
      <c r="C122" s="25" t="s">
        <v>3694</v>
      </c>
      <c r="D122" s="25" t="n">
        <v>6.6437380983E10</v>
      </c>
      <c r="E122" s="25" t="s">
        <v>3695</v>
      </c>
      <c r="F122" s="25" t="n">
        <v>460000.0</v>
      </c>
      <c r="G122" s="93"/>
      <c r="H122" s="33"/>
      <c r="I122" s="26"/>
      <c r="J122" s="26"/>
      <c r="K122" s="26"/>
      <c r="L122" s="26"/>
      <c r="M122" s="26"/>
      <c r="N122" s="33"/>
      <c r="O122" s="26"/>
      <c r="P122" s="25" t="n">
        <v>9.2</v>
      </c>
      <c r="Q122" s="60" t="n">
        <v>1.0</v>
      </c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>
      <c r="A123" s="25" t="s">
        <v>52</v>
      </c>
      <c r="B123" s="25" t="s">
        <v>307</v>
      </c>
      <c r="C123" s="25" t="s">
        <v>3696</v>
      </c>
      <c r="D123" s="62" t="n">
        <v>1.87758E15</v>
      </c>
      <c r="E123" s="25" t="s">
        <v>3697</v>
      </c>
      <c r="F123" s="25" t="n">
        <v>514000.0</v>
      </c>
      <c r="G123" s="93"/>
      <c r="H123" s="33"/>
      <c r="I123" s="26"/>
      <c r="J123" s="26"/>
      <c r="K123" s="26"/>
      <c r="L123" s="26"/>
      <c r="M123" s="26"/>
      <c r="N123" s="33"/>
      <c r="O123" s="26"/>
      <c r="P123" s="25" t="n">
        <v>9.2</v>
      </c>
      <c r="Q123" s="60" t="n">
        <v>1.0</v>
      </c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>
      <c r="A124" s="25" t="s">
        <v>52</v>
      </c>
      <c r="B124" s="25" t="s">
        <v>307</v>
      </c>
      <c r="C124" s="25" t="s">
        <v>3698</v>
      </c>
      <c r="D124" s="25" t="n">
        <v>8.8198650463E10</v>
      </c>
      <c r="E124" s="25" t="s">
        <v>3699</v>
      </c>
      <c r="F124" s="25" t="n">
        <v>127000.0</v>
      </c>
      <c r="G124" s="93"/>
      <c r="H124" s="33"/>
      <c r="I124" s="26"/>
      <c r="J124" s="26"/>
      <c r="K124" s="26"/>
      <c r="L124" s="26"/>
      <c r="M124" s="26"/>
      <c r="N124" s="33"/>
      <c r="O124" s="26"/>
      <c r="P124" s="25" t="n">
        <v>9.2</v>
      </c>
      <c r="Q124" s="60" t="n">
        <v>1.0</v>
      </c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>
      <c r="A125" s="25" t="s">
        <v>52</v>
      </c>
      <c r="B125" s="25" t="s">
        <v>307</v>
      </c>
      <c r="C125" s="25" t="s">
        <v>3700</v>
      </c>
      <c r="D125" s="62" t="n">
        <v>1.06288E11</v>
      </c>
      <c r="E125" s="25" t="s">
        <v>3701</v>
      </c>
      <c r="F125" s="25" t="n">
        <v>568000.0</v>
      </c>
      <c r="G125" s="93"/>
      <c r="H125" s="33"/>
      <c r="I125" s="26"/>
      <c r="J125" s="26"/>
      <c r="K125" s="26"/>
      <c r="L125" s="26"/>
      <c r="M125" s="26"/>
      <c r="N125" s="33"/>
      <c r="O125" s="26"/>
      <c r="P125" s="25" t="n">
        <v>9.2</v>
      </c>
      <c r="Q125" s="60" t="n">
        <v>1.0</v>
      </c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>
      <c r="A126" s="25" t="s">
        <v>52</v>
      </c>
      <c r="B126" s="25" t="s">
        <v>325</v>
      </c>
      <c r="C126" s="25" t="s">
        <v>3702</v>
      </c>
      <c r="D126" s="25" t="n">
        <v>9.8029246954E10</v>
      </c>
      <c r="E126" s="25" t="s">
        <v>3703</v>
      </c>
      <c r="F126" s="25" t="n">
        <v>242000.0</v>
      </c>
      <c r="G126" s="93"/>
      <c r="H126" s="33"/>
      <c r="I126" s="26"/>
      <c r="J126" s="26"/>
      <c r="K126" s="26"/>
      <c r="L126" s="26"/>
      <c r="M126" s="26"/>
      <c r="N126" s="33"/>
      <c r="O126" s="26"/>
      <c r="P126" s="25" t="n">
        <v>9.2</v>
      </c>
      <c r="Q126" s="60" t="n">
        <v>1.0</v>
      </c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>
      <c r="A127" s="25" t="s">
        <v>52</v>
      </c>
      <c r="B127" s="25" t="s">
        <v>325</v>
      </c>
      <c r="C127" s="25" t="s">
        <v>3704</v>
      </c>
      <c r="D127" s="25" t="n">
        <v>5.9225182967E10</v>
      </c>
      <c r="E127" s="25" t="s">
        <v>3705</v>
      </c>
      <c r="F127" s="25" t="n">
        <v>384000.0</v>
      </c>
      <c r="G127" s="93"/>
      <c r="H127" s="33"/>
      <c r="I127" s="26"/>
      <c r="J127" s="26"/>
      <c r="K127" s="26"/>
      <c r="L127" s="26"/>
      <c r="M127" s="26"/>
      <c r="N127" s="33"/>
      <c r="O127" s="26"/>
      <c r="P127" s="25" t="n">
        <v>9.2</v>
      </c>
      <c r="Q127" s="60" t="n">
        <v>1.0</v>
      </c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>
      <c r="A128" s="25" t="s">
        <v>52</v>
      </c>
      <c r="B128" s="25" t="s">
        <v>307</v>
      </c>
      <c r="C128" s="25" t="s">
        <v>3706</v>
      </c>
      <c r="D128" s="25" t="n">
        <v>9.2658578924E10</v>
      </c>
      <c r="E128" s="25" t="s">
        <v>3707</v>
      </c>
      <c r="F128" s="25" t="n">
        <v>392000.0</v>
      </c>
      <c r="G128" s="93"/>
      <c r="H128" s="33"/>
      <c r="I128" s="26"/>
      <c r="J128" s="26"/>
      <c r="K128" s="26"/>
      <c r="L128" s="26"/>
      <c r="M128" s="26"/>
      <c r="N128" s="33"/>
      <c r="O128" s="26"/>
      <c r="P128" s="25" t="n">
        <v>9.2</v>
      </c>
      <c r="Q128" s="60" t="n">
        <v>1.0</v>
      </c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>
      <c r="A129" s="25" t="s">
        <v>52</v>
      </c>
      <c r="B129" s="25" t="s">
        <v>325</v>
      </c>
      <c r="C129" s="25" t="s">
        <v>3708</v>
      </c>
      <c r="D129" s="62" t="n">
        <v>2.38776E15</v>
      </c>
      <c r="E129" s="25" t="s">
        <v>3709</v>
      </c>
      <c r="F129" s="25" t="n">
        <v>421832.0</v>
      </c>
      <c r="G129" s="93"/>
      <c r="H129" s="33"/>
      <c r="I129" s="26"/>
      <c r="J129" s="26"/>
      <c r="K129" s="26"/>
      <c r="L129" s="26"/>
      <c r="M129" s="26"/>
      <c r="N129" s="33"/>
      <c r="O129" s="26"/>
      <c r="P129" s="25" t="n">
        <v>9.2</v>
      </c>
      <c r="Q129" s="60" t="n">
        <v>1.0</v>
      </c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>
      <c r="A130" s="25" t="s">
        <v>52</v>
      </c>
      <c r="B130" s="25" t="s">
        <v>307</v>
      </c>
      <c r="C130" s="25" t="s">
        <v>3710</v>
      </c>
      <c r="D130" s="25" t="n">
        <v>7.3667789373E10</v>
      </c>
      <c r="E130" s="25" t="s">
        <v>3711</v>
      </c>
      <c r="F130" s="25" t="n">
        <v>219000.0</v>
      </c>
      <c r="G130" s="25"/>
      <c r="H130" s="33"/>
      <c r="I130" s="26"/>
      <c r="J130" s="26"/>
      <c r="K130" s="26"/>
      <c r="L130" s="26"/>
      <c r="M130" s="26"/>
      <c r="N130" s="33"/>
      <c r="O130" s="26"/>
      <c r="P130" s="25" t="n">
        <v>9.2</v>
      </c>
      <c r="Q130" s="60" t="n">
        <v>1.0</v>
      </c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>
      <c r="A131" s="25" t="s">
        <v>52</v>
      </c>
      <c r="B131" s="25" t="s">
        <v>307</v>
      </c>
      <c r="C131" s="25" t="s">
        <v>3712</v>
      </c>
      <c r="D131" s="25" t="n">
        <v>8.615432874E10</v>
      </c>
      <c r="E131" s="25" t="s">
        <v>3713</v>
      </c>
      <c r="F131" s="25" t="n">
        <v>816000.0</v>
      </c>
      <c r="G131" s="93"/>
      <c r="H131" s="33"/>
      <c r="I131" s="26"/>
      <c r="J131" s="26"/>
      <c r="K131" s="26"/>
      <c r="L131" s="26"/>
      <c r="M131" s="26"/>
      <c r="N131" s="33"/>
      <c r="O131" s="26"/>
      <c r="P131" s="25" t="n">
        <v>9.2</v>
      </c>
      <c r="Q131" s="60" t="n">
        <v>1.0</v>
      </c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>
      <c r="A132" s="25" t="s">
        <v>52</v>
      </c>
      <c r="B132" s="25" t="s">
        <v>325</v>
      </c>
      <c r="C132" s="25" t="s">
        <v>3714</v>
      </c>
      <c r="D132" s="25" t="n">
        <v>8.246372817E10</v>
      </c>
      <c r="E132" s="25" t="s">
        <v>3715</v>
      </c>
      <c r="F132" s="25" t="n">
        <v>455933.0</v>
      </c>
      <c r="G132" s="93"/>
      <c r="H132" s="33"/>
      <c r="I132" s="26"/>
      <c r="J132" s="26"/>
      <c r="K132" s="26"/>
      <c r="L132" s="26"/>
      <c r="M132" s="26"/>
      <c r="N132" s="33"/>
      <c r="O132" s="26"/>
      <c r="P132" s="25" t="n">
        <v>9.2</v>
      </c>
      <c r="Q132" s="60" t="n">
        <v>1.0</v>
      </c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>
      <c r="A133" s="25" t="s">
        <v>52</v>
      </c>
      <c r="B133" s="25" t="s">
        <v>325</v>
      </c>
      <c r="C133" s="25" t="s">
        <v>3716</v>
      </c>
      <c r="D133" s="62" t="n">
        <v>2.33495E15</v>
      </c>
      <c r="E133" s="25" t="s">
        <v>3717</v>
      </c>
      <c r="F133" s="25" t="n">
        <v>216900.0</v>
      </c>
      <c r="G133" s="93"/>
      <c r="H133" s="33"/>
      <c r="I133" s="26"/>
      <c r="J133" s="26"/>
      <c r="K133" s="26"/>
      <c r="L133" s="26"/>
      <c r="M133" s="26"/>
      <c r="N133" s="33"/>
      <c r="O133" s="26"/>
      <c r="P133" s="25" t="n">
        <v>9.2</v>
      </c>
      <c r="Q133" s="60" t="n">
        <v>1.0</v>
      </c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>
      <c r="A134" s="25" t="s">
        <v>52</v>
      </c>
      <c r="B134" s="25" t="s">
        <v>307</v>
      </c>
      <c r="C134" s="25" t="s">
        <v>3718</v>
      </c>
      <c r="D134" s="25" t="n">
        <v>9.7869793028E10</v>
      </c>
      <c r="E134" s="25" t="s">
        <v>3719</v>
      </c>
      <c r="F134" s="25" t="n">
        <v>356000.0</v>
      </c>
      <c r="G134" s="93"/>
      <c r="H134" s="33"/>
      <c r="I134" s="26"/>
      <c r="J134" s="26"/>
      <c r="K134" s="26"/>
      <c r="L134" s="26"/>
      <c r="M134" s="26"/>
      <c r="N134" s="33"/>
      <c r="O134" s="26"/>
      <c r="P134" s="25" t="n">
        <v>9.2</v>
      </c>
      <c r="Q134" s="60" t="n">
        <v>1.0</v>
      </c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>
      <c r="A135" s="25" t="s">
        <v>52</v>
      </c>
      <c r="B135" s="25" t="s">
        <v>307</v>
      </c>
      <c r="C135" s="25" t="s">
        <v>3720</v>
      </c>
      <c r="D135" s="25" t="n">
        <v>5.8087940002E10</v>
      </c>
      <c r="E135" s="25" t="s">
        <v>3721</v>
      </c>
      <c r="F135" s="25" t="n">
        <v>101000.0</v>
      </c>
      <c r="G135" s="93"/>
      <c r="H135" s="33"/>
      <c r="I135" s="26"/>
      <c r="J135" s="26"/>
      <c r="K135" s="26"/>
      <c r="L135" s="26"/>
      <c r="M135" s="26"/>
      <c r="N135" s="33"/>
      <c r="O135" s="26"/>
      <c r="P135" s="25" t="n">
        <v>9.2</v>
      </c>
      <c r="Q135" s="60" t="n">
        <v>1.0</v>
      </c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>
      <c r="A136" s="25" t="s">
        <v>52</v>
      </c>
      <c r="B136" s="25" t="s">
        <v>307</v>
      </c>
      <c r="C136" s="25" t="s">
        <v>3722</v>
      </c>
      <c r="D136" s="62" t="n">
        <v>2.68683E15</v>
      </c>
      <c r="E136" s="25" t="s">
        <v>3723</v>
      </c>
      <c r="F136" s="25" t="n">
        <v>2382801.0</v>
      </c>
      <c r="G136" s="93"/>
      <c r="H136" s="33"/>
      <c r="I136" s="26"/>
      <c r="J136" s="26"/>
      <c r="K136" s="26"/>
      <c r="L136" s="26"/>
      <c r="M136" s="26"/>
      <c r="N136" s="33"/>
      <c r="O136" s="26"/>
      <c r="P136" s="25" t="n">
        <v>9.2</v>
      </c>
      <c r="Q136" s="60" t="n">
        <v>1.0</v>
      </c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>
      <c r="A137" s="25" t="s">
        <v>52</v>
      </c>
      <c r="B137" s="25" t="s">
        <v>325</v>
      </c>
      <c r="C137" s="25" t="s">
        <v>3724</v>
      </c>
      <c r="D137" s="62" t="n">
        <v>1.11633E11</v>
      </c>
      <c r="E137" s="25" t="s">
        <v>3725</v>
      </c>
      <c r="F137" s="25" t="n">
        <v>141000.0</v>
      </c>
      <c r="G137" s="93"/>
      <c r="H137" s="33"/>
      <c r="I137" s="26"/>
      <c r="J137" s="26"/>
      <c r="K137" s="26"/>
      <c r="L137" s="26"/>
      <c r="M137" s="26"/>
      <c r="N137" s="33"/>
      <c r="O137" s="26"/>
      <c r="P137" s="25" t="n">
        <v>9.2</v>
      </c>
      <c r="Q137" s="60" t="n">
        <v>1.0</v>
      </c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>
      <c r="A138" s="25" t="s">
        <v>52</v>
      </c>
      <c r="B138" s="25" t="s">
        <v>325</v>
      </c>
      <c r="C138" s="25" t="s">
        <v>3726</v>
      </c>
      <c r="D138" s="62" t="n">
        <v>1.15631E15</v>
      </c>
      <c r="E138" s="25" t="s">
        <v>3727</v>
      </c>
      <c r="F138" s="25" t="n">
        <v>2408000.0</v>
      </c>
      <c r="G138" s="25"/>
      <c r="H138" s="33"/>
      <c r="I138" s="26"/>
      <c r="J138" s="26"/>
      <c r="K138" s="26"/>
      <c r="L138" s="26"/>
      <c r="M138" s="26"/>
      <c r="N138" s="33"/>
      <c r="O138" s="26"/>
      <c r="P138" s="25" t="n">
        <v>9.2</v>
      </c>
      <c r="Q138" s="60" t="n">
        <v>1.0</v>
      </c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>
      <c r="A139" s="25" t="s">
        <v>52</v>
      </c>
      <c r="B139" s="25" t="s">
        <v>325</v>
      </c>
      <c r="C139" s="25" t="s">
        <v>3728</v>
      </c>
      <c r="D139" s="25" t="n">
        <v>9.6500192849E10</v>
      </c>
      <c r="E139" s="25" t="s">
        <v>3729</v>
      </c>
      <c r="F139" s="25" t="n">
        <v>222000.0</v>
      </c>
      <c r="G139" s="93"/>
      <c r="H139" s="33"/>
      <c r="I139" s="26"/>
      <c r="J139" s="26"/>
      <c r="K139" s="26"/>
      <c r="L139" s="26"/>
      <c r="M139" s="26"/>
      <c r="N139" s="33"/>
      <c r="O139" s="26"/>
      <c r="P139" s="25" t="n">
        <v>9.2</v>
      </c>
      <c r="Q139" s="60" t="n">
        <v>1.0</v>
      </c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>
      <c r="A140" s="25" t="s">
        <v>52</v>
      </c>
      <c r="B140" s="25" t="s">
        <v>325</v>
      </c>
      <c r="C140" s="25" t="s">
        <v>3730</v>
      </c>
      <c r="D140" s="25" t="n">
        <v>9.8392057518E10</v>
      </c>
      <c r="E140" s="25" t="s">
        <v>3731</v>
      </c>
      <c r="F140" s="25" t="n">
        <v>284000.0</v>
      </c>
      <c r="G140" s="93"/>
      <c r="H140" s="33"/>
      <c r="I140" s="26"/>
      <c r="J140" s="26"/>
      <c r="K140" s="26"/>
      <c r="L140" s="26"/>
      <c r="M140" s="26"/>
      <c r="N140" s="33"/>
      <c r="O140" s="26"/>
      <c r="P140" s="25" t="n">
        <v>9.2</v>
      </c>
      <c r="Q140" s="60" t="n">
        <v>1.0</v>
      </c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>
      <c r="A141" s="25" t="s">
        <v>52</v>
      </c>
      <c r="B141" s="25" t="s">
        <v>307</v>
      </c>
      <c r="C141" s="25" t="s">
        <v>3732</v>
      </c>
      <c r="D141" s="25" t="n">
        <v>6.0650749911E10</v>
      </c>
      <c r="E141" s="25" t="s">
        <v>3733</v>
      </c>
      <c r="F141" s="25" t="n">
        <v>185000.0</v>
      </c>
      <c r="G141" s="93"/>
      <c r="H141" s="33"/>
      <c r="I141" s="26"/>
      <c r="J141" s="26"/>
      <c r="K141" s="26"/>
      <c r="L141" s="26"/>
      <c r="M141" s="26"/>
      <c r="N141" s="33"/>
      <c r="O141" s="26"/>
      <c r="P141" s="25" t="n">
        <v>9.2</v>
      </c>
      <c r="Q141" s="60" t="n">
        <v>1.0</v>
      </c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>
      <c r="A142" s="25" t="s">
        <v>52</v>
      </c>
      <c r="B142" s="25" t="s">
        <v>307</v>
      </c>
      <c r="C142" s="25" t="s">
        <v>3734</v>
      </c>
      <c r="D142" s="62" t="n">
        <v>2.58128E15</v>
      </c>
      <c r="E142" s="25" t="s">
        <v>3735</v>
      </c>
      <c r="F142" s="25" t="n">
        <v>121000.0</v>
      </c>
      <c r="G142" s="93"/>
      <c r="H142" s="33"/>
      <c r="I142" s="26"/>
      <c r="J142" s="26"/>
      <c r="K142" s="26"/>
      <c r="L142" s="26"/>
      <c r="M142" s="26"/>
      <c r="N142" s="33"/>
      <c r="O142" s="26"/>
      <c r="P142" s="25" t="n">
        <v>9.2</v>
      </c>
      <c r="Q142" s="60" t="n">
        <v>1.0</v>
      </c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>
      <c r="A143" s="25" t="s">
        <v>52</v>
      </c>
      <c r="B143" s="25" t="s">
        <v>325</v>
      </c>
      <c r="C143" s="25" t="s">
        <v>3736</v>
      </c>
      <c r="D143" s="62" t="n">
        <v>1.02561E11</v>
      </c>
      <c r="E143" s="25" t="s">
        <v>3737</v>
      </c>
      <c r="F143" s="25" t="n">
        <v>1485000.0</v>
      </c>
      <c r="G143" s="93"/>
      <c r="H143" s="33"/>
      <c r="I143" s="26"/>
      <c r="J143" s="26"/>
      <c r="K143" s="26"/>
      <c r="L143" s="26"/>
      <c r="M143" s="26"/>
      <c r="N143" s="33"/>
      <c r="O143" s="26"/>
      <c r="P143" s="25" t="n">
        <v>9.2</v>
      </c>
      <c r="Q143" s="60" t="n">
        <v>1.0</v>
      </c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>
      <c r="A144" s="25" t="s">
        <v>52</v>
      </c>
      <c r="B144" s="25" t="s">
        <v>325</v>
      </c>
      <c r="C144" s="25" t="s">
        <v>3738</v>
      </c>
      <c r="D144" s="25" t="n">
        <v>9.6543590399E10</v>
      </c>
      <c r="E144" s="25" t="s">
        <v>3739</v>
      </c>
      <c r="F144" s="25" t="n">
        <v>1716000.0</v>
      </c>
      <c r="G144" s="93"/>
      <c r="H144" s="33"/>
      <c r="I144" s="26"/>
      <c r="J144" s="26"/>
      <c r="K144" s="26"/>
      <c r="L144" s="26"/>
      <c r="M144" s="26"/>
      <c r="N144" s="33"/>
      <c r="O144" s="26"/>
      <c r="P144" s="25" t="n">
        <v>9.2</v>
      </c>
      <c r="Q144" s="60" t="n">
        <v>1.0</v>
      </c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>
      <c r="A145" s="25" t="s">
        <v>52</v>
      </c>
      <c r="B145" s="25" t="s">
        <v>307</v>
      </c>
      <c r="C145" s="25" t="s">
        <v>3740</v>
      </c>
      <c r="D145" s="25" t="n">
        <v>5.4635647908E10</v>
      </c>
      <c r="E145" s="25" t="s">
        <v>3741</v>
      </c>
      <c r="F145" s="25" t="n">
        <v>482000.0</v>
      </c>
      <c r="G145" s="93"/>
      <c r="H145" s="33"/>
      <c r="I145" s="26"/>
      <c r="J145" s="26"/>
      <c r="K145" s="26"/>
      <c r="L145" s="26"/>
      <c r="M145" s="26"/>
      <c r="N145" s="33"/>
      <c r="O145" s="26"/>
      <c r="P145" s="25" t="n">
        <v>9.2</v>
      </c>
      <c r="Q145" s="60" t="n">
        <v>1.0</v>
      </c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>
      <c r="A146" s="25" t="s">
        <v>52</v>
      </c>
      <c r="B146" s="25" t="s">
        <v>325</v>
      </c>
      <c r="C146" s="25" t="s">
        <v>3742</v>
      </c>
      <c r="D146" s="25" t="n">
        <v>7.0452691304E10</v>
      </c>
      <c r="E146" s="25" t="s">
        <v>3743</v>
      </c>
      <c r="F146" s="25" t="n">
        <v>116210.0</v>
      </c>
      <c r="G146" s="25"/>
      <c r="H146" s="33"/>
      <c r="I146" s="26"/>
      <c r="J146" s="26"/>
      <c r="K146" s="26"/>
      <c r="L146" s="26"/>
      <c r="M146" s="26"/>
      <c r="N146" s="33"/>
      <c r="O146" s="26"/>
      <c r="P146" s="25" t="n">
        <v>9.2</v>
      </c>
      <c r="Q146" s="60" t="n">
        <v>1.0</v>
      </c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>
      <c r="A147" s="25" t="s">
        <v>52</v>
      </c>
      <c r="B147" s="25" t="s">
        <v>307</v>
      </c>
      <c r="C147" s="25" t="s">
        <v>3744</v>
      </c>
      <c r="D147" s="62" t="n">
        <v>1.04802E11</v>
      </c>
      <c r="E147" s="25" t="s">
        <v>3745</v>
      </c>
      <c r="F147" s="25" t="n">
        <v>4676009.0</v>
      </c>
      <c r="G147" s="93"/>
      <c r="H147" s="33"/>
      <c r="I147" s="26"/>
      <c r="J147" s="26"/>
      <c r="K147" s="26"/>
      <c r="L147" s="26"/>
      <c r="M147" s="26"/>
      <c r="N147" s="33"/>
      <c r="O147" s="26"/>
      <c r="P147" s="25" t="n">
        <v>9.2</v>
      </c>
      <c r="Q147" s="60" t="n">
        <v>1.0</v>
      </c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>
      <c r="A148" s="25" t="s">
        <v>52</v>
      </c>
      <c r="B148" s="25" t="s">
        <v>325</v>
      </c>
      <c r="C148" s="25" t="s">
        <v>3746</v>
      </c>
      <c r="D148" s="25" t="n">
        <v>5.9342530162E10</v>
      </c>
      <c r="E148" s="25" t="s">
        <v>3747</v>
      </c>
      <c r="F148" s="25" t="n">
        <v>590000.0</v>
      </c>
      <c r="G148" s="93"/>
      <c r="H148" s="33"/>
      <c r="I148" s="26"/>
      <c r="J148" s="26"/>
      <c r="K148" s="26"/>
      <c r="L148" s="26"/>
      <c r="M148" s="26"/>
      <c r="N148" s="33"/>
      <c r="O148" s="26"/>
      <c r="P148" s="25" t="n">
        <v>9.2</v>
      </c>
      <c r="Q148" s="60" t="n">
        <v>1.0</v>
      </c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>
      <c r="A149" s="25" t="s">
        <v>52</v>
      </c>
      <c r="B149" s="25" t="s">
        <v>325</v>
      </c>
      <c r="C149" s="25" t="s">
        <v>3748</v>
      </c>
      <c r="D149" s="25" t="n">
        <v>6.7201424123E10</v>
      </c>
      <c r="E149" s="25" t="s">
        <v>3749</v>
      </c>
      <c r="F149" s="25" t="n">
        <v>395000.0</v>
      </c>
      <c r="G149" s="93"/>
      <c r="H149" s="33"/>
      <c r="I149" s="26"/>
      <c r="J149" s="26"/>
      <c r="K149" s="26"/>
      <c r="L149" s="26"/>
      <c r="M149" s="26"/>
      <c r="N149" s="33"/>
      <c r="O149" s="26"/>
      <c r="P149" s="25" t="n">
        <v>9.2</v>
      </c>
      <c r="Q149" s="60" t="n">
        <v>1.0</v>
      </c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>
      <c r="A150" s="25" t="s">
        <v>52</v>
      </c>
      <c r="B150" s="25" t="s">
        <v>307</v>
      </c>
      <c r="C150" s="25" t="s">
        <v>3750</v>
      </c>
      <c r="D150" s="62" t="n">
        <v>1.05016E11</v>
      </c>
      <c r="E150" s="25" t="s">
        <v>3751</v>
      </c>
      <c r="F150" s="25" t="n">
        <v>434000.0</v>
      </c>
      <c r="G150" s="26"/>
      <c r="H150" s="33"/>
      <c r="I150" s="26"/>
      <c r="J150" s="26"/>
      <c r="K150" s="26"/>
      <c r="L150" s="26"/>
      <c r="M150" s="26"/>
      <c r="N150" s="33"/>
      <c r="O150" s="26"/>
      <c r="P150" s="25" t="n">
        <v>9.2</v>
      </c>
      <c r="Q150" s="60" t="n">
        <v>1.0</v>
      </c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>
      <c r="A151" s="25" t="s">
        <v>52</v>
      </c>
      <c r="B151" s="25" t="s">
        <v>325</v>
      </c>
      <c r="C151" s="25" t="s">
        <v>3752</v>
      </c>
      <c r="D151" s="25" t="n">
        <v>8.4671780636E10</v>
      </c>
      <c r="E151" s="25" t="s">
        <v>3753</v>
      </c>
      <c r="F151" s="25" t="n">
        <v>140000.0</v>
      </c>
      <c r="G151" s="26"/>
      <c r="H151" s="33"/>
      <c r="I151" s="26"/>
      <c r="J151" s="26"/>
      <c r="K151" s="26"/>
      <c r="L151" s="26"/>
      <c r="M151" s="26"/>
      <c r="N151" s="33"/>
      <c r="O151" s="26"/>
      <c r="P151" s="25" t="n">
        <v>9.2</v>
      </c>
      <c r="Q151" s="60" t="n">
        <v>1.0</v>
      </c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>
      <c r="A152" s="25" t="s">
        <v>52</v>
      </c>
      <c r="B152" s="25" t="s">
        <v>325</v>
      </c>
      <c r="C152" s="25" t="s">
        <v>3754</v>
      </c>
      <c r="D152" s="62" t="n">
        <v>1.09062E11</v>
      </c>
      <c r="E152" s="25" t="s">
        <v>3755</v>
      </c>
      <c r="F152" s="25" t="n">
        <v>156000.0</v>
      </c>
      <c r="G152" s="26"/>
      <c r="H152" s="33"/>
      <c r="I152" s="26"/>
      <c r="J152" s="26"/>
      <c r="K152" s="26"/>
      <c r="L152" s="26"/>
      <c r="M152" s="26"/>
      <c r="N152" s="33"/>
      <c r="O152" s="26"/>
      <c r="P152" s="25" t="n">
        <v>9.2</v>
      </c>
      <c r="Q152" s="60" t="n">
        <v>1.0</v>
      </c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>
      <c r="A153" s="25" t="s">
        <v>52</v>
      </c>
      <c r="B153" s="25" t="s">
        <v>325</v>
      </c>
      <c r="C153" s="25" t="s">
        <v>3756</v>
      </c>
      <c r="D153" s="25" t="n">
        <v>7.4736884286E10</v>
      </c>
      <c r="E153" s="25" t="s">
        <v>3757</v>
      </c>
      <c r="F153" s="25" t="n">
        <v>3653000.0</v>
      </c>
      <c r="G153" s="26"/>
      <c r="H153" s="33"/>
      <c r="I153" s="26"/>
      <c r="J153" s="26"/>
      <c r="K153" s="26"/>
      <c r="L153" s="26"/>
      <c r="M153" s="26"/>
      <c r="N153" s="33"/>
      <c r="O153" s="26"/>
      <c r="P153" s="25" t="n">
        <v>9.2</v>
      </c>
      <c r="Q153" s="60" t="n">
        <v>1.0</v>
      </c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>
      <c r="A154" s="25" t="s">
        <v>52</v>
      </c>
      <c r="B154" s="25" t="s">
        <v>307</v>
      </c>
      <c r="C154" s="25" t="s">
        <v>3758</v>
      </c>
      <c r="D154" s="25" t="n">
        <v>6.8187941615E10</v>
      </c>
      <c r="E154" s="25" t="s">
        <v>3759</v>
      </c>
      <c r="F154" s="25" t="n">
        <v>230000.0</v>
      </c>
      <c r="G154" s="26"/>
      <c r="H154" s="33"/>
      <c r="I154" s="26"/>
      <c r="J154" s="26"/>
      <c r="K154" s="26"/>
      <c r="L154" s="26"/>
      <c r="M154" s="26"/>
      <c r="N154" s="33"/>
      <c r="O154" s="26"/>
      <c r="P154" s="25" t="n">
        <v>9.2</v>
      </c>
      <c r="Q154" s="60" t="n">
        <v>1.0</v>
      </c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>
      <c r="A155" s="25" t="s">
        <v>52</v>
      </c>
      <c r="B155" s="25" t="s">
        <v>325</v>
      </c>
      <c r="C155" s="25" t="s">
        <v>3760</v>
      </c>
      <c r="D155" s="25" t="n">
        <v>5.759213402E10</v>
      </c>
      <c r="E155" s="25" t="s">
        <v>3761</v>
      </c>
      <c r="F155" s="25" t="n">
        <v>464973.0</v>
      </c>
      <c r="G155" s="26"/>
      <c r="H155" s="33"/>
      <c r="I155" s="26"/>
      <c r="J155" s="26"/>
      <c r="K155" s="26"/>
      <c r="L155" s="26"/>
      <c r="M155" s="26"/>
      <c r="N155" s="33"/>
      <c r="O155" s="26"/>
      <c r="P155" s="25" t="n">
        <v>9.2</v>
      </c>
      <c r="Q155" s="60" t="n">
        <v>1.0</v>
      </c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>
      <c r="A156" s="25" t="s">
        <v>52</v>
      </c>
      <c r="B156" s="25" t="s">
        <v>325</v>
      </c>
      <c r="C156" s="25" t="s">
        <v>3762</v>
      </c>
      <c r="D156" s="25" t="n">
        <v>3.355962171E9</v>
      </c>
      <c r="E156" s="25" t="s">
        <v>3763</v>
      </c>
      <c r="F156" s="25" t="n">
        <v>210000.0</v>
      </c>
      <c r="G156" s="26"/>
      <c r="H156" s="33"/>
      <c r="I156" s="26"/>
      <c r="J156" s="26"/>
      <c r="K156" s="26"/>
      <c r="L156" s="26"/>
      <c r="M156" s="26"/>
      <c r="N156" s="33"/>
      <c r="O156" s="26"/>
      <c r="P156" s="25" t="n">
        <v>9.2</v>
      </c>
      <c r="Q156" s="60" t="n">
        <v>1.0</v>
      </c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>
      <c r="A157" s="25" t="s">
        <v>52</v>
      </c>
      <c r="B157" s="25" t="s">
        <v>325</v>
      </c>
      <c r="C157" s="25" t="s">
        <v>3764</v>
      </c>
      <c r="D157" s="25" t="n">
        <v>5.7674736381E10</v>
      </c>
      <c r="E157" s="25" t="s">
        <v>3765</v>
      </c>
      <c r="F157" s="25" t="n">
        <v>118000.0</v>
      </c>
      <c r="G157" s="26"/>
      <c r="H157" s="33"/>
      <c r="I157" s="26"/>
      <c r="J157" s="26"/>
      <c r="K157" s="26"/>
      <c r="L157" s="26"/>
      <c r="M157" s="26"/>
      <c r="N157" s="33"/>
      <c r="O157" s="26"/>
      <c r="P157" s="25" t="n">
        <v>9.2</v>
      </c>
      <c r="Q157" s="60" t="n">
        <v>1.0</v>
      </c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>
      <c r="A158" s="25" t="s">
        <v>52</v>
      </c>
      <c r="B158" s="25" t="s">
        <v>307</v>
      </c>
      <c r="C158" s="25" t="s">
        <v>3766</v>
      </c>
      <c r="D158" s="62" t="n">
        <v>1.09863E11</v>
      </c>
      <c r="E158" s="25" t="s">
        <v>3767</v>
      </c>
      <c r="F158" s="25" t="n">
        <v>140000.0</v>
      </c>
      <c r="G158" s="26"/>
      <c r="H158" s="33"/>
      <c r="I158" s="26"/>
      <c r="J158" s="26"/>
      <c r="K158" s="26"/>
      <c r="L158" s="26"/>
      <c r="M158" s="26"/>
      <c r="N158" s="33"/>
      <c r="O158" s="26"/>
      <c r="P158" s="25" t="n">
        <v>9.2</v>
      </c>
      <c r="Q158" s="60" t="n">
        <v>1.0</v>
      </c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>
      <c r="A159" s="25" t="s">
        <v>52</v>
      </c>
      <c r="B159" s="25" t="s">
        <v>325</v>
      </c>
      <c r="C159" s="25" t="s">
        <v>3768</v>
      </c>
      <c r="D159" s="25" t="n">
        <v>6.4252244397E10</v>
      </c>
      <c r="E159" s="25" t="s">
        <v>3769</v>
      </c>
      <c r="F159" s="25" t="n">
        <v>1280000.0</v>
      </c>
      <c r="G159" s="26"/>
      <c r="H159" s="33"/>
      <c r="I159" s="26"/>
      <c r="J159" s="26"/>
      <c r="K159" s="26"/>
      <c r="L159" s="26"/>
      <c r="M159" s="26"/>
      <c r="N159" s="33"/>
      <c r="O159" s="26"/>
      <c r="P159" s="25" t="n">
        <v>9.2</v>
      </c>
      <c r="Q159" s="60" t="n">
        <v>1.0</v>
      </c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>
      <c r="A160" s="25" t="s">
        <v>52</v>
      </c>
      <c r="B160" s="25" t="s">
        <v>325</v>
      </c>
      <c r="C160" s="25" t="s">
        <v>3770</v>
      </c>
      <c r="D160" s="25" t="n">
        <v>9.2751198663E10</v>
      </c>
      <c r="E160" s="25" t="s">
        <v>3771</v>
      </c>
      <c r="F160" s="25" t="n">
        <v>340000.0</v>
      </c>
      <c r="G160" s="26"/>
      <c r="H160" s="33"/>
      <c r="I160" s="26"/>
      <c r="J160" s="26"/>
      <c r="K160" s="26"/>
      <c r="L160" s="26"/>
      <c r="M160" s="26"/>
      <c r="N160" s="33"/>
      <c r="O160" s="26"/>
      <c r="P160" s="25" t="n">
        <v>9.2</v>
      </c>
      <c r="Q160" s="60" t="n">
        <v>1.0</v>
      </c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>
      <c r="A161" s="25" t="s">
        <v>52</v>
      </c>
      <c r="B161" s="25" t="s">
        <v>325</v>
      </c>
      <c r="C161" s="25" t="s">
        <v>3772</v>
      </c>
      <c r="D161" s="62" t="n">
        <v>1.6235E14</v>
      </c>
      <c r="E161" s="25" t="s">
        <v>3773</v>
      </c>
      <c r="F161" s="25" t="n">
        <v>133000.0</v>
      </c>
      <c r="G161" s="26"/>
      <c r="H161" s="33"/>
      <c r="I161" s="26"/>
      <c r="J161" s="26"/>
      <c r="K161" s="26"/>
      <c r="L161" s="26"/>
      <c r="M161" s="26"/>
      <c r="N161" s="33"/>
      <c r="O161" s="26"/>
      <c r="P161" s="25" t="n">
        <v>9.2</v>
      </c>
      <c r="Q161" s="60" t="n">
        <v>1.0</v>
      </c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>
      <c r="A162" s="25" t="s">
        <v>52</v>
      </c>
      <c r="B162" s="25" t="s">
        <v>325</v>
      </c>
      <c r="C162" s="25" t="s">
        <v>3774</v>
      </c>
      <c r="D162" s="25" t="n">
        <v>6.0307455373E10</v>
      </c>
      <c r="E162" s="25" t="s">
        <v>3775</v>
      </c>
      <c r="F162" s="25" t="n">
        <v>509000.0</v>
      </c>
      <c r="G162" s="26"/>
      <c r="H162" s="33"/>
      <c r="I162" s="26"/>
      <c r="J162" s="26"/>
      <c r="K162" s="26"/>
      <c r="L162" s="26"/>
      <c r="M162" s="26"/>
      <c r="N162" s="33"/>
      <c r="O162" s="26"/>
      <c r="P162" s="25" t="n">
        <v>9.2</v>
      </c>
      <c r="Q162" s="60" t="n">
        <v>1.0</v>
      </c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>
      <c r="A163" s="25" t="s">
        <v>52</v>
      </c>
      <c r="B163" s="25" t="s">
        <v>325</v>
      </c>
      <c r="C163" s="25" t="s">
        <v>3776</v>
      </c>
      <c r="D163" s="62" t="n">
        <v>1.11245E11</v>
      </c>
      <c r="E163" s="25" t="s">
        <v>3777</v>
      </c>
      <c r="F163" s="25" t="n">
        <v>277000.0</v>
      </c>
      <c r="G163" s="26"/>
      <c r="H163" s="33"/>
      <c r="I163" s="26"/>
      <c r="J163" s="26"/>
      <c r="K163" s="26"/>
      <c r="L163" s="26"/>
      <c r="M163" s="26"/>
      <c r="N163" s="33"/>
      <c r="O163" s="26"/>
      <c r="P163" s="25" t="n">
        <v>9.2</v>
      </c>
      <c r="Q163" s="60" t="n">
        <v>1.0</v>
      </c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>
      <c r="A164" s="25" t="s">
        <v>52</v>
      </c>
      <c r="B164" s="25" t="s">
        <v>325</v>
      </c>
      <c r="C164" s="25" t="s">
        <v>3778</v>
      </c>
      <c r="D164" s="25" t="n">
        <v>8.2930789923E10</v>
      </c>
      <c r="E164" s="25" t="s">
        <v>3779</v>
      </c>
      <c r="F164" s="25" t="n">
        <v>222000.0</v>
      </c>
      <c r="G164" s="26"/>
      <c r="H164" s="33"/>
      <c r="I164" s="26"/>
      <c r="J164" s="26"/>
      <c r="K164" s="26"/>
      <c r="L164" s="26"/>
      <c r="M164" s="26"/>
      <c r="N164" s="33"/>
      <c r="O164" s="26"/>
      <c r="P164" s="25" t="n">
        <v>9.2</v>
      </c>
      <c r="Q164" s="60" t="n">
        <v>1.0</v>
      </c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>
      <c r="A165" s="25" t="s">
        <v>52</v>
      </c>
      <c r="B165" s="25" t="s">
        <v>307</v>
      </c>
      <c r="C165" s="25" t="s">
        <v>3780</v>
      </c>
      <c r="D165" s="25" t="n">
        <v>6.1267861511E10</v>
      </c>
      <c r="E165" s="25" t="s">
        <v>3781</v>
      </c>
      <c r="F165" s="25" t="n">
        <v>258000.0</v>
      </c>
      <c r="G165" s="26"/>
      <c r="H165" s="33"/>
      <c r="I165" s="26"/>
      <c r="J165" s="26"/>
      <c r="K165" s="26"/>
      <c r="L165" s="26"/>
      <c r="M165" s="26"/>
      <c r="N165" s="33"/>
      <c r="O165" s="26"/>
      <c r="P165" s="25" t="n">
        <v>9.2</v>
      </c>
      <c r="Q165" s="60" t="n">
        <v>1.0</v>
      </c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>
      <c r="A166" s="25" t="s">
        <v>52</v>
      </c>
      <c r="B166" s="25" t="s">
        <v>325</v>
      </c>
      <c r="C166" s="25" t="s">
        <v>3782</v>
      </c>
      <c r="D166" s="25" t="n">
        <v>7.5906202791E10</v>
      </c>
      <c r="E166" s="25" t="s">
        <v>3783</v>
      </c>
      <c r="F166" s="25" t="n">
        <v>760000.0</v>
      </c>
      <c r="G166" s="26"/>
      <c r="H166" s="33"/>
      <c r="I166" s="26"/>
      <c r="J166" s="26"/>
      <c r="K166" s="26"/>
      <c r="L166" s="26"/>
      <c r="M166" s="26"/>
      <c r="N166" s="33"/>
      <c r="O166" s="26"/>
      <c r="P166" s="25" t="n">
        <v>9.2</v>
      </c>
      <c r="Q166" s="60" t="n">
        <v>1.0</v>
      </c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>
      <c r="A167" s="25" t="s">
        <v>52</v>
      </c>
      <c r="B167" s="25" t="s">
        <v>307</v>
      </c>
      <c r="C167" s="25" t="s">
        <v>3784</v>
      </c>
      <c r="D167" s="25" t="n">
        <v>9.5776611405E10</v>
      </c>
      <c r="E167" s="25" t="s">
        <v>3785</v>
      </c>
      <c r="F167" s="25" t="n">
        <v>110000.0</v>
      </c>
      <c r="G167" s="26"/>
      <c r="H167" s="33"/>
      <c r="I167" s="26"/>
      <c r="J167" s="26"/>
      <c r="K167" s="26"/>
      <c r="L167" s="26"/>
      <c r="M167" s="26"/>
      <c r="N167" s="33"/>
      <c r="O167" s="26"/>
      <c r="P167" s="25" t="n">
        <v>9.2</v>
      </c>
      <c r="Q167" s="60" t="n">
        <v>1.0</v>
      </c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>
      <c r="A168" s="25" t="s">
        <v>52</v>
      </c>
      <c r="B168" s="25" t="s">
        <v>328</v>
      </c>
      <c r="C168" s="25" t="s">
        <v>3786</v>
      </c>
      <c r="D168" s="62" t="n">
        <v>1.39381E15</v>
      </c>
      <c r="E168" s="25" t="s">
        <v>3787</v>
      </c>
      <c r="F168" s="25" t="n">
        <v>183000.0</v>
      </c>
      <c r="G168" s="26"/>
      <c r="H168" s="33"/>
      <c r="I168" s="26"/>
      <c r="J168" s="26"/>
      <c r="K168" s="26"/>
      <c r="L168" s="26"/>
      <c r="M168" s="26"/>
      <c r="N168" s="33"/>
      <c r="O168" s="26"/>
      <c r="P168" s="25" t="n">
        <v>9.2</v>
      </c>
      <c r="Q168" s="60" t="n">
        <v>1.0</v>
      </c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>
      <c r="A169" s="25" t="s">
        <v>52</v>
      </c>
      <c r="B169" s="25" t="s">
        <v>325</v>
      </c>
      <c r="C169" s="25" t="s">
        <v>3788</v>
      </c>
      <c r="D169" s="62" t="n">
        <v>1.05268E11</v>
      </c>
      <c r="E169" s="25" t="s">
        <v>3789</v>
      </c>
      <c r="F169" s="25" t="n">
        <v>111000.0</v>
      </c>
      <c r="G169" s="26"/>
      <c r="H169" s="33"/>
      <c r="I169" s="26"/>
      <c r="J169" s="26"/>
      <c r="K169" s="26"/>
      <c r="L169" s="26"/>
      <c r="M169" s="26"/>
      <c r="N169" s="33"/>
      <c r="O169" s="26"/>
      <c r="P169" s="25" t="n">
        <v>9.2</v>
      </c>
      <c r="Q169" s="60" t="n">
        <v>1.0</v>
      </c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>
      <c r="A170" s="25" t="s">
        <v>52</v>
      </c>
      <c r="B170" s="25" t="s">
        <v>325</v>
      </c>
      <c r="C170" s="25" t="s">
        <v>3790</v>
      </c>
      <c r="D170" s="25" t="n">
        <v>9.3347906597E10</v>
      </c>
      <c r="E170" s="25" t="s">
        <v>3791</v>
      </c>
      <c r="F170" s="25" t="n">
        <v>2349772.0</v>
      </c>
      <c r="G170" s="26"/>
      <c r="H170" s="33"/>
      <c r="I170" s="26"/>
      <c r="J170" s="26"/>
      <c r="K170" s="26"/>
      <c r="L170" s="26"/>
      <c r="M170" s="26"/>
      <c r="N170" s="33"/>
      <c r="O170" s="26"/>
      <c r="P170" s="25" t="n">
        <v>9.2</v>
      </c>
      <c r="Q170" s="60" t="n">
        <v>1.0</v>
      </c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1:27">
      <c r="A171" s="25" t="s">
        <v>52</v>
      </c>
      <c r="B171" s="25" t="s">
        <v>328</v>
      </c>
      <c r="C171" s="25" t="s">
        <v>3792</v>
      </c>
      <c r="D171" s="25" t="n">
        <v>9.81252098E10</v>
      </c>
      <c r="E171" s="25" t="s">
        <v>3793</v>
      </c>
      <c r="F171" s="25" t="n">
        <v>148000.0</v>
      </c>
      <c r="G171" s="26"/>
      <c r="H171" s="33"/>
      <c r="I171" s="26"/>
      <c r="J171" s="26"/>
      <c r="K171" s="26"/>
      <c r="L171" s="26"/>
      <c r="M171" s="26"/>
      <c r="N171" s="33"/>
      <c r="O171" s="26"/>
      <c r="P171" s="25" t="n">
        <v>9.2</v>
      </c>
      <c r="Q171" s="60" t="n">
        <v>1.0</v>
      </c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>
      <c r="A172" s="25" t="s">
        <v>52</v>
      </c>
      <c r="B172" s="25" t="s">
        <v>307</v>
      </c>
      <c r="C172" s="25" t="s">
        <v>3794</v>
      </c>
      <c r="D172" s="25" t="n">
        <v>5.8813896544E10</v>
      </c>
      <c r="E172" s="25" t="s">
        <v>3795</v>
      </c>
      <c r="F172" s="25" t="n">
        <v>571546.0</v>
      </c>
      <c r="G172" s="26"/>
      <c r="H172" s="33"/>
      <c r="I172" s="26"/>
      <c r="J172" s="26"/>
      <c r="K172" s="26"/>
      <c r="L172" s="26"/>
      <c r="M172" s="26"/>
      <c r="N172" s="33"/>
      <c r="O172" s="26"/>
      <c r="P172" s="25" t="n">
        <v>9.2</v>
      </c>
      <c r="Q172" s="60" t="n">
        <v>1.0</v>
      </c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1:27">
      <c r="A173" s="25" t="s">
        <v>52</v>
      </c>
      <c r="B173" s="25" t="s">
        <v>325</v>
      </c>
      <c r="C173" s="25" t="s">
        <v>3796</v>
      </c>
      <c r="D173" s="62" t="n">
        <v>1.01522E11</v>
      </c>
      <c r="E173" s="25" t="s">
        <v>3797</v>
      </c>
      <c r="F173" s="25" t="n">
        <v>168000.0</v>
      </c>
      <c r="G173" s="26"/>
      <c r="H173" s="33"/>
      <c r="I173" s="26"/>
      <c r="J173" s="26"/>
      <c r="K173" s="26"/>
      <c r="L173" s="26"/>
      <c r="M173" s="26"/>
      <c r="N173" s="33"/>
      <c r="O173" s="26"/>
      <c r="P173" s="25" t="n">
        <v>9.2</v>
      </c>
      <c r="Q173" s="60" t="n">
        <v>1.0</v>
      </c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>
      <c r="A174" s="25" t="s">
        <v>52</v>
      </c>
      <c r="B174" s="25" t="s">
        <v>325</v>
      </c>
      <c r="C174" s="25" t="s">
        <v>3798</v>
      </c>
      <c r="D174" s="62" t="n">
        <v>1.07781E11</v>
      </c>
      <c r="E174" s="25" t="s">
        <v>3799</v>
      </c>
      <c r="F174" s="25" t="n">
        <v>430000.0</v>
      </c>
      <c r="G174" s="26"/>
      <c r="H174" s="33"/>
      <c r="I174" s="26"/>
      <c r="J174" s="26"/>
      <c r="K174" s="26"/>
      <c r="L174" s="26"/>
      <c r="M174" s="26"/>
      <c r="N174" s="33"/>
      <c r="O174" s="26"/>
      <c r="P174" s="25" t="n">
        <v>9.2</v>
      </c>
      <c r="Q174" s="60" t="n">
        <v>1.0</v>
      </c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1:27">
      <c r="A175" s="25" t="s">
        <v>52</v>
      </c>
      <c r="B175" s="25" t="s">
        <v>325</v>
      </c>
      <c r="C175" s="25" t="s">
        <v>3800</v>
      </c>
      <c r="D175" s="62" t="n">
        <v>3.71597E15</v>
      </c>
      <c r="E175" s="25" t="s">
        <v>3801</v>
      </c>
      <c r="F175" s="25" t="n">
        <v>343000.0</v>
      </c>
      <c r="G175" s="26"/>
      <c r="H175" s="33"/>
      <c r="I175" s="26"/>
      <c r="J175" s="26"/>
      <c r="K175" s="26"/>
      <c r="L175" s="26"/>
      <c r="M175" s="26"/>
      <c r="N175" s="33"/>
      <c r="O175" s="26"/>
      <c r="P175" s="25" t="n">
        <v>9.2</v>
      </c>
      <c r="Q175" s="60" t="n">
        <v>1.0</v>
      </c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1:27">
      <c r="A176" s="25" t="s">
        <v>52</v>
      </c>
      <c r="B176" s="25" t="s">
        <v>307</v>
      </c>
      <c r="C176" s="25" t="s">
        <v>3802</v>
      </c>
      <c r="D176" s="62" t="n">
        <v>3.04747E15</v>
      </c>
      <c r="E176" s="25" t="s">
        <v>3803</v>
      </c>
      <c r="F176" s="25" t="n">
        <v>1492000.0</v>
      </c>
      <c r="G176" s="26"/>
      <c r="H176" s="33"/>
      <c r="I176" s="26"/>
      <c r="J176" s="26"/>
      <c r="K176" s="26"/>
      <c r="L176" s="26"/>
      <c r="M176" s="26"/>
      <c r="N176" s="33"/>
      <c r="O176" s="26"/>
      <c r="P176" s="25" t="n">
        <v>9.2</v>
      </c>
      <c r="Q176" s="60" t="n">
        <v>1.0</v>
      </c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spans="1:27">
      <c r="A177" s="25" t="s">
        <v>52</v>
      </c>
      <c r="B177" s="25" t="s">
        <v>325</v>
      </c>
      <c r="C177" s="25" t="s">
        <v>3804</v>
      </c>
      <c r="D177" s="25" t="n">
        <v>7.0514100393E10</v>
      </c>
      <c r="E177" s="25" t="s">
        <v>3805</v>
      </c>
      <c r="F177" s="25" t="n">
        <v>641281.0</v>
      </c>
      <c r="G177" s="26"/>
      <c r="H177" s="33"/>
      <c r="I177" s="26"/>
      <c r="J177" s="26"/>
      <c r="K177" s="26"/>
      <c r="L177" s="26"/>
      <c r="M177" s="26"/>
      <c r="N177" s="33"/>
      <c r="O177" s="26"/>
      <c r="P177" s="25" t="n">
        <v>9.2</v>
      </c>
      <c r="Q177" s="60" t="n">
        <v>1.0</v>
      </c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>
      <c r="A178" s="25" t="s">
        <v>52</v>
      </c>
      <c r="B178" s="25" t="s">
        <v>325</v>
      </c>
      <c r="C178" s="25" t="s">
        <v>3806</v>
      </c>
      <c r="D178" s="25" t="n">
        <v>9.314873258E10</v>
      </c>
      <c r="E178" s="25" t="s">
        <v>3807</v>
      </c>
      <c r="F178" s="25" t="n">
        <v>183000.0</v>
      </c>
      <c r="G178" s="26"/>
      <c r="H178" s="33"/>
      <c r="I178" s="26"/>
      <c r="J178" s="26"/>
      <c r="K178" s="26"/>
      <c r="L178" s="26"/>
      <c r="M178" s="26"/>
      <c r="N178" s="33"/>
      <c r="O178" s="26"/>
      <c r="P178" s="25" t="n">
        <v>9.2</v>
      </c>
      <c r="Q178" s="60" t="n">
        <v>1.0</v>
      </c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spans="1:27">
      <c r="A179" s="25" t="s">
        <v>52</v>
      </c>
      <c r="B179" s="25" t="s">
        <v>325</v>
      </c>
      <c r="C179" s="25" t="s">
        <v>3808</v>
      </c>
      <c r="D179" s="62" t="n">
        <v>1.06548E11</v>
      </c>
      <c r="E179" s="25" t="s">
        <v>3809</v>
      </c>
      <c r="F179" s="25" t="n">
        <v>241000.0</v>
      </c>
      <c r="G179" s="26"/>
      <c r="H179" s="33"/>
      <c r="I179" s="26"/>
      <c r="J179" s="26"/>
      <c r="K179" s="26"/>
      <c r="L179" s="26"/>
      <c r="M179" s="26"/>
      <c r="N179" s="33"/>
      <c r="O179" s="26"/>
      <c r="P179" s="25" t="n">
        <v>9.2</v>
      </c>
      <c r="Q179" s="60" t="n">
        <v>1.0</v>
      </c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>
      <c r="A180" s="25" t="s">
        <v>52</v>
      </c>
      <c r="B180" s="25" t="s">
        <v>307</v>
      </c>
      <c r="C180" s="25" t="s">
        <v>3810</v>
      </c>
      <c r="D180" s="25" t="n">
        <v>7.6252256326E10</v>
      </c>
      <c r="E180" s="25" t="s">
        <v>3811</v>
      </c>
      <c r="F180" s="25" t="n">
        <v>610000.0</v>
      </c>
      <c r="G180" s="26"/>
      <c r="H180" s="33"/>
      <c r="I180" s="26"/>
      <c r="J180" s="26"/>
      <c r="K180" s="26"/>
      <c r="L180" s="26"/>
      <c r="M180" s="26"/>
      <c r="N180" s="33"/>
      <c r="O180" s="26"/>
      <c r="P180" s="25" t="n">
        <v>9.2</v>
      </c>
      <c r="Q180" s="60" t="n">
        <v>1.0</v>
      </c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>
      <c r="A181" s="25" t="s">
        <v>52</v>
      </c>
      <c r="B181" s="25" t="s">
        <v>325</v>
      </c>
      <c r="C181" s="25" t="s">
        <v>3812</v>
      </c>
      <c r="D181" s="62" t="n">
        <v>1.0263E11</v>
      </c>
      <c r="E181" s="25" t="s">
        <v>3813</v>
      </c>
      <c r="F181" s="25" t="n">
        <v>123000.0</v>
      </c>
      <c r="G181" s="26"/>
      <c r="H181" s="33"/>
      <c r="I181" s="26"/>
      <c r="J181" s="26"/>
      <c r="K181" s="26"/>
      <c r="L181" s="26"/>
      <c r="M181" s="26"/>
      <c r="N181" s="33"/>
      <c r="O181" s="26"/>
      <c r="P181" s="25" t="n">
        <v>9.2</v>
      </c>
      <c r="Q181" s="60" t="n">
        <v>1.0</v>
      </c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spans="1:27">
      <c r="A182" s="25" t="s">
        <v>52</v>
      </c>
      <c r="B182" s="25" t="s">
        <v>325</v>
      </c>
      <c r="C182" s="25" t="s">
        <v>3814</v>
      </c>
      <c r="D182" s="62" t="n">
        <v>1.01791E11</v>
      </c>
      <c r="E182" s="25" t="s">
        <v>3815</v>
      </c>
      <c r="F182" s="25" t="n">
        <v>111000.0</v>
      </c>
      <c r="G182" s="26"/>
      <c r="H182" s="33"/>
      <c r="I182" s="26"/>
      <c r="J182" s="26"/>
      <c r="K182" s="26"/>
      <c r="L182" s="26"/>
      <c r="M182" s="26"/>
      <c r="N182" s="33"/>
      <c r="O182" s="26"/>
      <c r="P182" s="25" t="n">
        <v>9.2</v>
      </c>
      <c r="Q182" s="60" t="n">
        <v>1.0</v>
      </c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>
      <c r="A183" s="25" t="s">
        <v>52</v>
      </c>
      <c r="B183" s="25" t="s">
        <v>307</v>
      </c>
      <c r="C183" s="25" t="s">
        <v>3816</v>
      </c>
      <c r="D183" s="25" t="n">
        <v>6.7085164359E10</v>
      </c>
      <c r="E183" s="25" t="s">
        <v>3817</v>
      </c>
      <c r="F183" s="25" t="n">
        <v>399000.0</v>
      </c>
      <c r="G183" s="26"/>
      <c r="H183" s="33"/>
      <c r="I183" s="26"/>
      <c r="J183" s="26"/>
      <c r="K183" s="26"/>
      <c r="L183" s="26"/>
      <c r="M183" s="26"/>
      <c r="N183" s="33"/>
      <c r="O183" s="26"/>
      <c r="P183" s="25" t="n">
        <v>9.2</v>
      </c>
      <c r="Q183" s="60" t="n">
        <v>1.0</v>
      </c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spans="1:27">
      <c r="A184" s="25" t="s">
        <v>52</v>
      </c>
      <c r="B184" s="25" t="s">
        <v>325</v>
      </c>
      <c r="C184" s="25" t="s">
        <v>3818</v>
      </c>
      <c r="D184" s="25" t="n">
        <v>6.8686484176E10</v>
      </c>
      <c r="E184" s="25" t="s">
        <v>3819</v>
      </c>
      <c r="F184" s="25" t="n">
        <v>113000.0</v>
      </c>
      <c r="G184" s="26"/>
      <c r="H184" s="33"/>
      <c r="I184" s="26"/>
      <c r="J184" s="26"/>
      <c r="K184" s="26"/>
      <c r="L184" s="26"/>
      <c r="M184" s="26"/>
      <c r="N184" s="33"/>
      <c r="O184" s="26"/>
      <c r="P184" s="25" t="n">
        <v>9.2</v>
      </c>
      <c r="Q184" s="60" t="n">
        <v>1.0</v>
      </c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>
      <c r="A185" s="25" t="s">
        <v>52</v>
      </c>
      <c r="B185" s="25" t="s">
        <v>307</v>
      </c>
      <c r="C185" s="25" t="s">
        <v>3820</v>
      </c>
      <c r="D185" s="25" t="n">
        <v>6.2728558829E10</v>
      </c>
      <c r="E185" s="25" t="s">
        <v>3821</v>
      </c>
      <c r="F185" s="25" t="n">
        <v>213000.0</v>
      </c>
      <c r="G185" s="26"/>
      <c r="H185" s="33"/>
      <c r="I185" s="26"/>
      <c r="J185" s="26"/>
      <c r="K185" s="26"/>
      <c r="L185" s="26"/>
      <c r="M185" s="26"/>
      <c r="N185" s="33"/>
      <c r="O185" s="26"/>
      <c r="P185" s="25" t="n">
        <v>9.2</v>
      </c>
      <c r="Q185" s="60" t="n">
        <v>1.0</v>
      </c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spans="1:27">
      <c r="A186" s="25" t="s">
        <v>52</v>
      </c>
      <c r="B186" s="25" t="s">
        <v>307</v>
      </c>
      <c r="C186" s="25" t="s">
        <v>3822</v>
      </c>
      <c r="D186" s="25" t="n">
        <v>7.0444715804E10</v>
      </c>
      <c r="E186" s="25" t="s">
        <v>3823</v>
      </c>
      <c r="F186" s="25" t="n">
        <v>114000.0</v>
      </c>
      <c r="G186" s="26"/>
      <c r="H186" s="33"/>
      <c r="I186" s="26"/>
      <c r="J186" s="26"/>
      <c r="K186" s="26"/>
      <c r="L186" s="26"/>
      <c r="M186" s="26"/>
      <c r="N186" s="33"/>
      <c r="O186" s="26"/>
      <c r="P186" s="25" t="n">
        <v>9.2</v>
      </c>
      <c r="Q186" s="60" t="n">
        <v>1.0</v>
      </c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spans="1:27">
      <c r="A187" s="25" t="s">
        <v>52</v>
      </c>
      <c r="B187" s="25" t="s">
        <v>325</v>
      </c>
      <c r="C187" s="25" t="s">
        <v>3824</v>
      </c>
      <c r="D187" s="25" t="n">
        <v>9.9208648582E10</v>
      </c>
      <c r="E187" s="25" t="s">
        <v>3825</v>
      </c>
      <c r="F187" s="25" t="n">
        <v>1569000.0</v>
      </c>
      <c r="G187" s="26"/>
      <c r="H187" s="33"/>
      <c r="I187" s="26"/>
      <c r="J187" s="26"/>
      <c r="K187" s="26"/>
      <c r="L187" s="26"/>
      <c r="M187" s="26"/>
      <c r="N187" s="33"/>
      <c r="O187" s="26"/>
      <c r="P187" s="25" t="n">
        <v>9.2</v>
      </c>
      <c r="Q187" s="60" t="n">
        <v>1.0</v>
      </c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27">
      <c r="A188" s="25" t="s">
        <v>52</v>
      </c>
      <c r="B188" s="25" t="s">
        <v>307</v>
      </c>
      <c r="C188" s="25" t="s">
        <v>3826</v>
      </c>
      <c r="D188" s="25" t="n">
        <v>5.8533360962E10</v>
      </c>
      <c r="E188" s="25" t="s">
        <v>3827</v>
      </c>
      <c r="F188" s="25" t="n">
        <v>225000.0</v>
      </c>
      <c r="G188" s="26"/>
      <c r="H188" s="33"/>
      <c r="I188" s="26"/>
      <c r="J188" s="26"/>
      <c r="K188" s="26"/>
      <c r="L188" s="26"/>
      <c r="M188" s="26"/>
      <c r="N188" s="33"/>
      <c r="O188" s="26"/>
      <c r="P188" s="25" t="n">
        <v>9.2</v>
      </c>
      <c r="Q188" s="60" t="n">
        <v>1.0</v>
      </c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27">
      <c r="A189" s="25" t="s">
        <v>52</v>
      </c>
      <c r="B189" s="25" t="s">
        <v>325</v>
      </c>
      <c r="C189" s="25" t="s">
        <v>3828</v>
      </c>
      <c r="D189" s="62" t="n">
        <v>4.01506E15</v>
      </c>
      <c r="E189" s="25" t="s">
        <v>3829</v>
      </c>
      <c r="F189" s="25" t="n">
        <v>107000.0</v>
      </c>
      <c r="G189" s="26"/>
      <c r="H189" s="33"/>
      <c r="I189" s="26"/>
      <c r="J189" s="26"/>
      <c r="K189" s="26"/>
      <c r="L189" s="26"/>
      <c r="M189" s="26"/>
      <c r="N189" s="33"/>
      <c r="O189" s="26"/>
      <c r="P189" s="25" t="n">
        <v>9.2</v>
      </c>
      <c r="Q189" s="60" t="n">
        <v>1.0</v>
      </c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27">
      <c r="A190" s="25" t="s">
        <v>52</v>
      </c>
      <c r="B190" s="25" t="s">
        <v>325</v>
      </c>
      <c r="C190" s="25" t="s">
        <v>3830</v>
      </c>
      <c r="D190" s="25" t="n">
        <v>9.3495578692E10</v>
      </c>
      <c r="E190" s="25" t="s">
        <v>3831</v>
      </c>
      <c r="F190" s="25" t="n">
        <v>347151.0</v>
      </c>
      <c r="G190" s="26"/>
      <c r="H190" s="33"/>
      <c r="I190" s="26"/>
      <c r="J190" s="26"/>
      <c r="K190" s="26"/>
      <c r="L190" s="26"/>
      <c r="M190" s="26"/>
      <c r="N190" s="33"/>
      <c r="O190" s="26"/>
      <c r="P190" s="25" t="n">
        <v>9.2</v>
      </c>
      <c r="Q190" s="60" t="n">
        <v>1.0</v>
      </c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1:27">
      <c r="A191" s="25" t="s">
        <v>52</v>
      </c>
      <c r="B191" s="25" t="s">
        <v>307</v>
      </c>
      <c r="C191" s="25" t="s">
        <v>3832</v>
      </c>
      <c r="D191" s="25" t="n">
        <v>6.3054849094E10</v>
      </c>
      <c r="E191" s="25" t="s">
        <v>3833</v>
      </c>
      <c r="F191" s="25" t="n">
        <v>1680000.0</v>
      </c>
      <c r="G191" s="26"/>
      <c r="H191" s="33"/>
      <c r="I191" s="26"/>
      <c r="J191" s="26"/>
      <c r="K191" s="26"/>
      <c r="L191" s="26"/>
      <c r="M191" s="26"/>
      <c r="N191" s="33"/>
      <c r="O191" s="26"/>
      <c r="P191" s="25" t="n">
        <v>9.2</v>
      </c>
      <c r="Q191" s="60" t="n">
        <v>1.0</v>
      </c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1:27">
      <c r="A192" s="25" t="s">
        <v>52</v>
      </c>
      <c r="B192" s="25" t="s">
        <v>325</v>
      </c>
      <c r="C192" s="25" t="s">
        <v>3834</v>
      </c>
      <c r="D192" s="25" t="n">
        <v>8.1789853242E10</v>
      </c>
      <c r="E192" s="25" t="s">
        <v>3835</v>
      </c>
      <c r="F192" s="25" t="n">
        <v>164085.0</v>
      </c>
      <c r="G192" s="26"/>
      <c r="H192" s="33"/>
      <c r="I192" s="26"/>
      <c r="J192" s="26"/>
      <c r="K192" s="26"/>
      <c r="L192" s="26"/>
      <c r="M192" s="26"/>
      <c r="N192" s="33"/>
      <c r="O192" s="26"/>
      <c r="P192" s="25" t="n">
        <v>9.2</v>
      </c>
      <c r="Q192" s="60" t="n">
        <v>1.0</v>
      </c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spans="1:27">
      <c r="A193" s="25" t="s">
        <v>52</v>
      </c>
      <c r="B193" s="25" t="s">
        <v>325</v>
      </c>
      <c r="C193" s="25" t="s">
        <v>3836</v>
      </c>
      <c r="D193" s="62" t="n">
        <v>3.241E15</v>
      </c>
      <c r="E193" s="25" t="s">
        <v>3837</v>
      </c>
      <c r="F193" s="25" t="n">
        <v>404000.0</v>
      </c>
      <c r="G193" s="26"/>
      <c r="H193" s="33"/>
      <c r="I193" s="26"/>
      <c r="J193" s="26"/>
      <c r="K193" s="26"/>
      <c r="L193" s="26"/>
      <c r="M193" s="26"/>
      <c r="N193" s="33"/>
      <c r="O193" s="26"/>
      <c r="P193" s="25" t="n">
        <v>9.2</v>
      </c>
      <c r="Q193" s="60" t="n">
        <v>1.0</v>
      </c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spans="1:27">
      <c r="A194" s="25" t="s">
        <v>52</v>
      </c>
      <c r="B194" s="25" t="s">
        <v>325</v>
      </c>
      <c r="C194" s="25" t="s">
        <v>3838</v>
      </c>
      <c r="D194" s="25" t="n">
        <v>8.888536318E10</v>
      </c>
      <c r="E194" s="25" t="s">
        <v>3839</v>
      </c>
      <c r="F194" s="25" t="n">
        <v>321000.0</v>
      </c>
      <c r="G194" s="26"/>
      <c r="H194" s="33"/>
      <c r="I194" s="26"/>
      <c r="J194" s="26"/>
      <c r="K194" s="26"/>
      <c r="L194" s="26"/>
      <c r="M194" s="26"/>
      <c r="N194" s="33"/>
      <c r="O194" s="26"/>
      <c r="P194" s="25" t="n">
        <v>9.2</v>
      </c>
      <c r="Q194" s="60" t="n">
        <v>1.0</v>
      </c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spans="1:27">
      <c r="A195" s="25" t="s">
        <v>52</v>
      </c>
      <c r="B195" s="25" t="s">
        <v>307</v>
      </c>
      <c r="C195" s="25" t="s">
        <v>3840</v>
      </c>
      <c r="D195" s="62" t="n">
        <v>2.10628E15</v>
      </c>
      <c r="E195" s="25" t="s">
        <v>3841</v>
      </c>
      <c r="F195" s="25" t="n">
        <v>132000.0</v>
      </c>
      <c r="G195" s="26"/>
      <c r="H195" s="33"/>
      <c r="I195" s="26"/>
      <c r="J195" s="26"/>
      <c r="K195" s="26"/>
      <c r="L195" s="26"/>
      <c r="M195" s="26"/>
      <c r="N195" s="33"/>
      <c r="O195" s="26"/>
      <c r="P195" s="25" t="n">
        <v>9.2</v>
      </c>
      <c r="Q195" s="60" t="n">
        <v>1.0</v>
      </c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spans="1:27">
      <c r="A196" s="25" t="s">
        <v>52</v>
      </c>
      <c r="B196" s="25" t="s">
        <v>307</v>
      </c>
      <c r="C196" s="25" t="s">
        <v>3842</v>
      </c>
      <c r="D196" s="25" t="n">
        <v>9.5878623522E10</v>
      </c>
      <c r="E196" s="25" t="s">
        <v>3843</v>
      </c>
      <c r="F196" s="25" t="n">
        <v>177766.0</v>
      </c>
      <c r="G196" s="26"/>
      <c r="H196" s="33"/>
      <c r="I196" s="26"/>
      <c r="J196" s="26"/>
      <c r="K196" s="26"/>
      <c r="L196" s="26"/>
      <c r="M196" s="26"/>
      <c r="N196" s="33"/>
      <c r="O196" s="26"/>
      <c r="P196" s="25" t="n">
        <v>9.2</v>
      </c>
      <c r="Q196" s="60" t="n">
        <v>1.0</v>
      </c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spans="1:27">
      <c r="A197" s="25" t="s">
        <v>52</v>
      </c>
      <c r="B197" s="25" t="s">
        <v>325</v>
      </c>
      <c r="C197" s="25" t="s">
        <v>3844</v>
      </c>
      <c r="D197" s="62" t="n">
        <v>2.66921E15</v>
      </c>
      <c r="E197" s="25" t="s">
        <v>3845</v>
      </c>
      <c r="F197" s="25" t="n">
        <v>324000.0</v>
      </c>
      <c r="G197" s="26"/>
      <c r="H197" s="33"/>
      <c r="I197" s="26"/>
      <c r="J197" s="26"/>
      <c r="K197" s="26"/>
      <c r="L197" s="26"/>
      <c r="M197" s="26"/>
      <c r="N197" s="33"/>
      <c r="O197" s="26"/>
      <c r="P197" s="25" t="n">
        <v>9.2</v>
      </c>
      <c r="Q197" s="60" t="n">
        <v>1.0</v>
      </c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 spans="1:27">
      <c r="A198" s="25" t="s">
        <v>52</v>
      </c>
      <c r="B198" s="25" t="s">
        <v>325</v>
      </c>
      <c r="C198" s="25" t="s">
        <v>3846</v>
      </c>
      <c r="D198" s="62" t="n">
        <v>1.89519E15</v>
      </c>
      <c r="E198" s="25" t="s">
        <v>3847</v>
      </c>
      <c r="F198" s="25" t="n">
        <v>899847.0</v>
      </c>
      <c r="G198" s="26"/>
      <c r="H198" s="33"/>
      <c r="I198" s="26"/>
      <c r="J198" s="26"/>
      <c r="K198" s="26"/>
      <c r="L198" s="26"/>
      <c r="M198" s="26"/>
      <c r="N198" s="33"/>
      <c r="O198" s="26"/>
      <c r="P198" s="25" t="n">
        <v>9.2</v>
      </c>
      <c r="Q198" s="60" t="n">
        <v>1.0</v>
      </c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 spans="1:27">
      <c r="A199" s="25" t="s">
        <v>52</v>
      </c>
      <c r="B199" s="25" t="s">
        <v>307</v>
      </c>
      <c r="C199" s="25" t="s">
        <v>3848</v>
      </c>
      <c r="D199" s="25" t="n">
        <v>5.3989495678E10</v>
      </c>
      <c r="E199" s="25" t="s">
        <v>3849</v>
      </c>
      <c r="F199" s="25" t="n">
        <v>161000.0</v>
      </c>
      <c r="G199" s="26"/>
      <c r="H199" s="33"/>
      <c r="I199" s="26"/>
      <c r="J199" s="26"/>
      <c r="K199" s="26"/>
      <c r="L199" s="26"/>
      <c r="M199" s="26"/>
      <c r="N199" s="33"/>
      <c r="O199" s="26"/>
      <c r="P199" s="25" t="n">
        <v>9.2</v>
      </c>
      <c r="Q199" s="60" t="n">
        <v>1.0</v>
      </c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 spans="1:27">
      <c r="A200" s="25" t="s">
        <v>52</v>
      </c>
      <c r="B200" s="25" t="s">
        <v>366</v>
      </c>
      <c r="C200" s="25" t="s">
        <v>3850</v>
      </c>
      <c r="D200" s="25" t="n">
        <v>6.2071111166E10</v>
      </c>
      <c r="E200" s="25" t="s">
        <v>3851</v>
      </c>
      <c r="F200" s="25" t="n">
        <v>491000.0</v>
      </c>
      <c r="G200" s="26"/>
      <c r="H200" s="33"/>
      <c r="I200" s="26"/>
      <c r="J200" s="26"/>
      <c r="K200" s="26"/>
      <c r="L200" s="26"/>
      <c r="M200" s="26"/>
      <c r="N200" s="33"/>
      <c r="O200" s="26"/>
      <c r="P200" s="25" t="n">
        <v>9.2</v>
      </c>
      <c r="Q200" s="60" t="n">
        <v>1.0</v>
      </c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 spans="1:27">
      <c r="A201" s="25" t="s">
        <v>52</v>
      </c>
      <c r="B201" s="25" t="s">
        <v>307</v>
      </c>
      <c r="C201" s="25" t="s">
        <v>3852</v>
      </c>
      <c r="D201" s="25" t="n">
        <v>7.92139614E9</v>
      </c>
      <c r="E201" s="25" t="s">
        <v>3853</v>
      </c>
      <c r="F201" s="25" t="n">
        <v>375000.0</v>
      </c>
      <c r="G201" s="26"/>
      <c r="H201" s="26"/>
      <c r="I201" s="26"/>
      <c r="J201" s="26"/>
      <c r="K201" s="26"/>
      <c r="L201" s="26"/>
      <c r="M201" s="26"/>
      <c r="N201" s="33"/>
      <c r="O201" s="26"/>
      <c r="P201" s="25" t="n">
        <v>9.2</v>
      </c>
      <c r="Q201" s="60" t="n">
        <v>1.0</v>
      </c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 spans="1:27">
      <c r="A202" s="27"/>
      <c r="B202" s="27"/>
      <c r="C202" s="27"/>
      <c r="D202" s="27"/>
      <c r="E202" s="27"/>
      <c r="F202" s="27"/>
      <c r="G202" s="26"/>
      <c r="H202" s="26"/>
      <c r="I202" s="26"/>
      <c r="J202" s="26"/>
      <c r="K202" s="26"/>
      <c r="L202" s="26"/>
      <c r="M202" s="26"/>
      <c r="N202" s="33"/>
      <c r="O202" s="26"/>
      <c r="P202" s="25"/>
      <c r="Q202" s="25"/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 spans="1:27">
      <c r="A203" s="27"/>
      <c r="B203" s="27"/>
      <c r="C203" s="27"/>
      <c r="D203" s="27"/>
      <c r="E203" s="27"/>
      <c r="F203" s="27"/>
      <c r="G203" s="26"/>
      <c r="H203" s="26"/>
      <c r="I203" s="26"/>
      <c r="J203" s="26"/>
      <c r="K203" s="26"/>
      <c r="L203" s="26"/>
      <c r="M203" s="26"/>
      <c r="N203" s="33"/>
      <c r="O203" s="26"/>
      <c r="P203" s="25"/>
      <c r="Q203" s="25"/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 spans="1:27">
      <c r="A204" s="27"/>
      <c r="B204" s="27"/>
      <c r="C204" s="27"/>
      <c r="D204" s="27"/>
      <c r="E204" s="27"/>
      <c r="F204" s="27"/>
      <c r="G204" s="26"/>
      <c r="H204" s="26"/>
      <c r="I204" s="26"/>
      <c r="J204" s="26"/>
      <c r="K204" s="26"/>
      <c r="L204" s="26"/>
      <c r="M204" s="26"/>
      <c r="N204" s="33"/>
      <c r="O204" s="26"/>
      <c r="P204" s="25"/>
      <c r="Q204" s="25"/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 spans="1:27">
      <c r="A205" s="27"/>
      <c r="B205" s="27"/>
      <c r="C205" s="27"/>
      <c r="D205" s="27"/>
      <c r="E205" s="27"/>
      <c r="F205" s="27"/>
      <c r="G205" s="26"/>
      <c r="H205" s="26"/>
      <c r="I205" s="26"/>
      <c r="J205" s="26"/>
      <c r="K205" s="26"/>
      <c r="L205" s="26"/>
      <c r="M205" s="26"/>
      <c r="N205" s="33"/>
      <c r="O205" s="26"/>
      <c r="P205" s="25"/>
      <c r="Q205" s="25"/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 spans="1:27">
      <c r="A206" s="27"/>
      <c r="B206" s="27"/>
      <c r="C206" s="27"/>
      <c r="D206" s="27"/>
      <c r="E206" s="27"/>
      <c r="F206" s="27"/>
      <c r="G206" s="26"/>
      <c r="H206" s="26"/>
      <c r="I206" s="26"/>
      <c r="J206" s="26"/>
      <c r="K206" s="26"/>
      <c r="L206" s="26"/>
      <c r="M206" s="26"/>
      <c r="N206" s="33"/>
      <c r="O206" s="26"/>
      <c r="P206" s="25"/>
      <c r="Q206" s="25"/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  <row r="207" spans="1:27">
      <c r="A207" s="27"/>
      <c r="B207" s="27"/>
      <c r="C207" s="27"/>
      <c r="D207" s="27"/>
      <c r="E207" s="27"/>
      <c r="F207" s="27"/>
      <c r="G207" s="26"/>
      <c r="H207" s="26"/>
      <c r="I207" s="26"/>
      <c r="J207" s="26"/>
      <c r="K207" s="26"/>
      <c r="L207" s="26"/>
      <c r="M207" s="26"/>
      <c r="N207" s="33"/>
      <c r="O207" s="26"/>
      <c r="P207" s="25"/>
      <c r="Q207" s="25"/>
      <c r="R207" s="26"/>
      <c r="S207" s="26"/>
      <c r="T207" s="26"/>
      <c r="U207" s="26"/>
      <c r="V207" s="26"/>
      <c r="W207" s="26"/>
      <c r="X207" s="26"/>
      <c r="Y207" s="26"/>
      <c r="Z207" s="26"/>
      <c r="AA207" s="26"/>
    </row>
    <row r="208" spans="1:27">
      <c r="A208" s="27"/>
      <c r="B208" s="27"/>
      <c r="C208" s="27"/>
      <c r="D208" s="27"/>
      <c r="E208" s="27"/>
      <c r="F208" s="27"/>
      <c r="G208" s="26"/>
      <c r="H208" s="26"/>
      <c r="I208" s="26"/>
      <c r="J208" s="26"/>
      <c r="K208" s="26"/>
      <c r="L208" s="26"/>
      <c r="M208" s="26"/>
      <c r="N208" s="33"/>
      <c r="O208" s="26"/>
      <c r="P208" s="25"/>
      <c r="Q208" s="25"/>
      <c r="R208" s="26"/>
      <c r="S208" s="26"/>
      <c r="T208" s="26"/>
      <c r="U208" s="26"/>
      <c r="V208" s="26"/>
      <c r="W208" s="26"/>
      <c r="X208" s="26"/>
      <c r="Y208" s="26"/>
      <c r="Z208" s="26"/>
      <c r="AA208" s="26"/>
    </row>
    <row r="209" spans="1:27">
      <c r="A209" s="27"/>
      <c r="B209" s="27"/>
      <c r="C209" s="27"/>
      <c r="D209" s="27"/>
      <c r="E209" s="27"/>
      <c r="F209" s="27"/>
      <c r="G209" s="26"/>
      <c r="H209" s="26"/>
      <c r="I209" s="26"/>
      <c r="J209" s="26"/>
      <c r="K209" s="26"/>
      <c r="L209" s="26"/>
      <c r="M209" s="26"/>
      <c r="N209" s="33"/>
      <c r="O209" s="26"/>
      <c r="P209" s="25"/>
      <c r="Q209" s="25"/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 spans="1:27">
      <c r="A210" s="27"/>
      <c r="B210" s="27"/>
      <c r="C210" s="27"/>
      <c r="D210" s="27"/>
      <c r="E210" s="27"/>
      <c r="F210" s="27"/>
      <c r="G210" s="26"/>
      <c r="H210" s="26"/>
      <c r="I210" s="26"/>
      <c r="J210" s="26"/>
      <c r="K210" s="26"/>
      <c r="L210" s="26"/>
      <c r="M210" s="26"/>
      <c r="N210" s="33"/>
      <c r="O210" s="26"/>
      <c r="P210" s="25"/>
      <c r="Q210" s="25"/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 spans="1:27">
      <c r="A211" s="27"/>
      <c r="B211" s="27"/>
      <c r="C211" s="27"/>
      <c r="D211" s="27"/>
      <c r="E211" s="27"/>
      <c r="F211" s="27"/>
      <c r="G211" s="26"/>
      <c r="H211" s="26"/>
      <c r="I211" s="26"/>
      <c r="J211" s="26"/>
      <c r="K211" s="26"/>
      <c r="L211" s="26"/>
      <c r="M211" s="26"/>
      <c r="N211" s="33"/>
      <c r="O211" s="26"/>
      <c r="P211" s="25"/>
      <c r="Q211" s="25"/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 spans="1:27">
      <c r="A212" s="27"/>
      <c r="B212" s="27"/>
      <c r="C212" s="27"/>
      <c r="D212" s="27"/>
      <c r="E212" s="27"/>
      <c r="F212" s="27"/>
      <c r="G212" s="26"/>
      <c r="H212" s="26"/>
      <c r="I212" s="26"/>
      <c r="J212" s="26"/>
      <c r="K212" s="26"/>
      <c r="L212" s="26"/>
      <c r="M212" s="26"/>
      <c r="N212" s="33"/>
      <c r="O212" s="26"/>
      <c r="P212" s="25"/>
      <c r="Q212" s="25"/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 spans="1:27">
      <c r="A213" s="27"/>
      <c r="B213" s="27"/>
      <c r="C213" s="27"/>
      <c r="D213" s="27"/>
      <c r="E213" s="27"/>
      <c r="F213" s="27"/>
      <c r="G213" s="26"/>
      <c r="H213" s="26"/>
      <c r="I213" s="26"/>
      <c r="J213" s="26"/>
      <c r="K213" s="26"/>
      <c r="L213" s="26"/>
      <c r="M213" s="26"/>
      <c r="N213" s="33"/>
      <c r="O213" s="26"/>
      <c r="P213" s="25"/>
      <c r="Q213" s="25"/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 spans="1:27">
      <c r="A214" s="27"/>
      <c r="B214" s="27"/>
      <c r="C214" s="27"/>
      <c r="D214" s="27"/>
      <c r="E214" s="27"/>
      <c r="F214" s="27"/>
      <c r="G214" s="26"/>
      <c r="H214" s="26"/>
      <c r="I214" s="26"/>
      <c r="J214" s="26"/>
      <c r="K214" s="26"/>
      <c r="L214" s="26"/>
      <c r="M214" s="26"/>
      <c r="N214" s="33"/>
      <c r="O214" s="26"/>
      <c r="P214" s="25"/>
      <c r="Q214" s="25"/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 spans="1:27">
      <c r="A215" s="27"/>
      <c r="B215" s="27"/>
      <c r="C215" s="27"/>
      <c r="D215" s="27"/>
      <c r="E215" s="27"/>
      <c r="F215" s="27"/>
      <c r="G215" s="26"/>
      <c r="H215" s="26"/>
      <c r="I215" s="26"/>
      <c r="J215" s="26"/>
      <c r="K215" s="26"/>
      <c r="L215" s="26"/>
      <c r="M215" s="26"/>
      <c r="N215" s="33"/>
      <c r="O215" s="26"/>
      <c r="P215" s="25"/>
      <c r="Q215" s="25"/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 spans="1:27">
      <c r="A216" s="27"/>
      <c r="B216" s="27"/>
      <c r="C216" s="27"/>
      <c r="D216" s="27"/>
      <c r="E216" s="27"/>
      <c r="F216" s="27"/>
      <c r="G216" s="26"/>
      <c r="H216" s="26"/>
      <c r="I216" s="26"/>
      <c r="J216" s="26"/>
      <c r="K216" s="26"/>
      <c r="L216" s="26"/>
      <c r="M216" s="26"/>
      <c r="N216" s="33"/>
      <c r="O216" s="26"/>
      <c r="P216" s="25"/>
      <c r="Q216" s="25"/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 spans="1:27">
      <c r="A217" s="27"/>
      <c r="B217" s="27"/>
      <c r="C217" s="27"/>
      <c r="D217" s="27"/>
      <c r="E217" s="27"/>
      <c r="F217" s="27"/>
      <c r="G217" s="26"/>
      <c r="H217" s="26"/>
      <c r="I217" s="26"/>
      <c r="J217" s="26"/>
      <c r="K217" s="26"/>
      <c r="L217" s="26"/>
      <c r="M217" s="26"/>
      <c r="N217" s="33"/>
      <c r="O217" s="26"/>
      <c r="P217" s="25"/>
      <c r="Q217" s="25"/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 spans="1:27">
      <c r="A218" s="27"/>
      <c r="B218" s="27"/>
      <c r="C218" s="27"/>
      <c r="D218" s="27"/>
      <c r="E218" s="27"/>
      <c r="F218" s="27"/>
      <c r="G218" s="26"/>
      <c r="H218" s="26"/>
      <c r="I218" s="26"/>
      <c r="J218" s="26"/>
      <c r="K218" s="26"/>
      <c r="L218" s="26"/>
      <c r="M218" s="26"/>
      <c r="N218" s="33"/>
      <c r="O218" s="26"/>
      <c r="P218" s="25"/>
      <c r="Q218" s="25"/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 spans="1:27">
      <c r="A219" s="27"/>
      <c r="B219" s="27"/>
      <c r="C219" s="27"/>
      <c r="D219" s="27"/>
      <c r="E219" s="27"/>
      <c r="F219" s="27"/>
      <c r="G219" s="26"/>
      <c r="H219" s="26"/>
      <c r="I219" s="26"/>
      <c r="J219" s="26"/>
      <c r="K219" s="26"/>
      <c r="L219" s="26"/>
      <c r="M219" s="26"/>
      <c r="N219" s="33"/>
      <c r="O219" s="26"/>
      <c r="P219" s="25"/>
      <c r="Q219" s="25"/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 spans="1:27">
      <c r="A220" s="27"/>
      <c r="B220" s="27"/>
      <c r="C220" s="27"/>
      <c r="D220" s="27"/>
      <c r="E220" s="27"/>
      <c r="F220" s="27"/>
      <c r="G220" s="26"/>
      <c r="H220" s="26"/>
      <c r="I220" s="26"/>
      <c r="J220" s="26"/>
      <c r="K220" s="26"/>
      <c r="L220" s="26"/>
      <c r="M220" s="26"/>
      <c r="N220" s="33"/>
      <c r="O220" s="26"/>
      <c r="P220" s="25"/>
      <c r="Q220" s="25"/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 spans="1:27">
      <c r="A221" s="27"/>
      <c r="B221" s="27"/>
      <c r="C221" s="27"/>
      <c r="D221" s="27"/>
      <c r="E221" s="27"/>
      <c r="F221" s="27"/>
      <c r="G221" s="26"/>
      <c r="H221" s="26"/>
      <c r="I221" s="26"/>
      <c r="J221" s="26"/>
      <c r="K221" s="26"/>
      <c r="L221" s="26"/>
      <c r="M221" s="26"/>
      <c r="N221" s="33"/>
      <c r="O221" s="26"/>
      <c r="P221" s="25"/>
      <c r="Q221" s="25"/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 spans="1:27">
      <c r="A222" s="27"/>
      <c r="B222" s="27"/>
      <c r="C222" s="27"/>
      <c r="D222" s="27"/>
      <c r="E222" s="27"/>
      <c r="F222" s="27"/>
      <c r="G222" s="26"/>
      <c r="H222" s="26"/>
      <c r="I222" s="26"/>
      <c r="J222" s="26"/>
      <c r="K222" s="26"/>
      <c r="L222" s="26"/>
      <c r="M222" s="26"/>
      <c r="N222" s="33"/>
      <c r="O222" s="26"/>
      <c r="P222" s="25"/>
      <c r="Q222" s="25"/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 spans="1:27">
      <c r="A223" s="27"/>
      <c r="B223" s="27"/>
      <c r="C223" s="27"/>
      <c r="D223" s="27"/>
      <c r="E223" s="27"/>
      <c r="F223" s="27"/>
      <c r="G223" s="26"/>
      <c r="H223" s="26"/>
      <c r="I223" s="26"/>
      <c r="J223" s="26"/>
      <c r="K223" s="26"/>
      <c r="L223" s="26"/>
      <c r="M223" s="26"/>
      <c r="N223" s="33"/>
      <c r="O223" s="26"/>
      <c r="P223" s="25"/>
      <c r="Q223" s="25"/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  <row r="224" spans="1:27">
      <c r="A224" s="27"/>
      <c r="B224" s="27"/>
      <c r="C224" s="27"/>
      <c r="D224" s="27"/>
      <c r="E224" s="27"/>
      <c r="F224" s="27"/>
      <c r="G224" s="26"/>
      <c r="H224" s="26"/>
      <c r="I224" s="26"/>
      <c r="J224" s="26"/>
      <c r="K224" s="26"/>
      <c r="L224" s="26"/>
      <c r="M224" s="26"/>
      <c r="N224" s="33"/>
      <c r="O224" s="26"/>
      <c r="P224" s="25"/>
      <c r="Q224" s="25"/>
      <c r="R224" s="26"/>
      <c r="S224" s="26"/>
      <c r="T224" s="26"/>
      <c r="U224" s="26"/>
      <c r="V224" s="26"/>
      <c r="W224" s="26"/>
      <c r="X224" s="26"/>
      <c r="Y224" s="26"/>
      <c r="Z224" s="26"/>
      <c r="AA224" s="26"/>
    </row>
    <row r="225" spans="1:27">
      <c r="A225" s="27"/>
      <c r="B225" s="27"/>
      <c r="C225" s="27"/>
      <c r="D225" s="27"/>
      <c r="E225" s="27"/>
      <c r="F225" s="27"/>
      <c r="G225" s="26"/>
      <c r="H225" s="26"/>
      <c r="I225" s="26"/>
      <c r="J225" s="26"/>
      <c r="K225" s="26"/>
      <c r="L225" s="26"/>
      <c r="M225" s="26"/>
      <c r="N225" s="33"/>
      <c r="O225" s="26"/>
      <c r="P225" s="25"/>
      <c r="Q225" s="25"/>
      <c r="R225" s="26"/>
      <c r="S225" s="26"/>
      <c r="T225" s="26"/>
      <c r="U225" s="26"/>
      <c r="V225" s="26"/>
      <c r="W225" s="26"/>
      <c r="X225" s="26"/>
      <c r="Y225" s="26"/>
      <c r="Z225" s="26"/>
      <c r="AA225" s="26"/>
    </row>
    <row r="226" spans="1:27">
      <c r="A226" s="27"/>
      <c r="B226" s="27"/>
      <c r="C226" s="27"/>
      <c r="D226" s="27"/>
      <c r="E226" s="27"/>
      <c r="F226" s="27"/>
      <c r="G226" s="26"/>
      <c r="H226" s="26"/>
      <c r="I226" s="26"/>
      <c r="J226" s="26"/>
      <c r="K226" s="26"/>
      <c r="L226" s="26"/>
      <c r="M226" s="26"/>
      <c r="N226" s="33"/>
      <c r="O226" s="26"/>
      <c r="P226" s="25"/>
      <c r="Q226" s="25"/>
      <c r="R226" s="26"/>
      <c r="S226" s="26"/>
      <c r="T226" s="26"/>
      <c r="U226" s="26"/>
      <c r="V226" s="26"/>
      <c r="W226" s="26"/>
      <c r="X226" s="26"/>
      <c r="Y226" s="26"/>
      <c r="Z226" s="26"/>
      <c r="AA226" s="26"/>
    </row>
    <row r="227" spans="1:27">
      <c r="A227" s="27"/>
      <c r="B227" s="27"/>
      <c r="C227" s="27"/>
      <c r="D227" s="27"/>
      <c r="E227" s="27"/>
      <c r="F227" s="27"/>
      <c r="G227" s="26"/>
      <c r="H227" s="26"/>
      <c r="I227" s="26"/>
      <c r="J227" s="26"/>
      <c r="K227" s="26"/>
      <c r="L227" s="26"/>
      <c r="M227" s="26"/>
      <c r="N227" s="33"/>
      <c r="O227" s="26"/>
      <c r="P227" s="25"/>
      <c r="Q227" s="25"/>
      <c r="R227" s="26"/>
      <c r="S227" s="26"/>
      <c r="T227" s="26"/>
      <c r="U227" s="26"/>
      <c r="V227" s="26"/>
      <c r="W227" s="26"/>
      <c r="X227" s="26"/>
      <c r="Y227" s="26"/>
      <c r="Z227" s="26"/>
      <c r="AA227" s="26"/>
    </row>
    <row r="228" spans="1:27">
      <c r="A228" s="27"/>
      <c r="B228" s="27"/>
      <c r="C228" s="27"/>
      <c r="D228" s="27"/>
      <c r="E228" s="27"/>
      <c r="F228" s="27"/>
      <c r="G228" s="26"/>
      <c r="H228" s="26"/>
      <c r="I228" s="26"/>
      <c r="J228" s="26"/>
      <c r="K228" s="26"/>
      <c r="L228" s="26"/>
      <c r="M228" s="26"/>
      <c r="N228" s="33"/>
      <c r="O228" s="26"/>
      <c r="P228" s="25"/>
      <c r="Q228" s="25"/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 spans="1:27">
      <c r="A229" s="27"/>
      <c r="B229" s="27"/>
      <c r="C229" s="27"/>
      <c r="D229" s="27"/>
      <c r="E229" s="27"/>
      <c r="F229" s="27"/>
      <c r="G229" s="26"/>
      <c r="H229" s="26"/>
      <c r="I229" s="26"/>
      <c r="J229" s="26"/>
      <c r="K229" s="26"/>
      <c r="L229" s="26"/>
      <c r="M229" s="26"/>
      <c r="N229" s="33"/>
      <c r="O229" s="26"/>
      <c r="P229" s="25"/>
      <c r="Q229" s="25"/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  <row r="230" spans="1:27">
      <c r="A230" s="27"/>
      <c r="B230" s="27"/>
      <c r="C230" s="27"/>
      <c r="D230" s="27"/>
      <c r="E230" s="27"/>
      <c r="F230" s="27"/>
      <c r="G230" s="26"/>
      <c r="H230" s="26"/>
      <c r="I230" s="26"/>
      <c r="J230" s="26"/>
      <c r="K230" s="26"/>
      <c r="L230" s="26"/>
      <c r="M230" s="26"/>
      <c r="N230" s="33"/>
      <c r="O230" s="26"/>
      <c r="P230" s="25"/>
      <c r="Q230" s="25"/>
      <c r="R230" s="26"/>
      <c r="S230" s="26"/>
      <c r="T230" s="26"/>
      <c r="U230" s="26"/>
      <c r="V230" s="26"/>
      <c r="W230" s="26"/>
      <c r="X230" s="26"/>
      <c r="Y230" s="26"/>
      <c r="Z230" s="26"/>
      <c r="AA230" s="26"/>
    </row>
    <row r="231" spans="1:27">
      <c r="A231" s="27"/>
      <c r="B231" s="27"/>
      <c r="C231" s="27"/>
      <c r="D231" s="27"/>
      <c r="E231" s="27"/>
      <c r="F231" s="27"/>
      <c r="G231" s="26"/>
      <c r="H231" s="26"/>
      <c r="I231" s="26"/>
      <c r="J231" s="26"/>
      <c r="K231" s="26"/>
      <c r="L231" s="26"/>
      <c r="M231" s="26"/>
      <c r="N231" s="33"/>
      <c r="O231" s="26"/>
      <c r="P231" s="25"/>
      <c r="Q231" s="25"/>
      <c r="R231" s="26"/>
      <c r="S231" s="26"/>
      <c r="T231" s="26"/>
      <c r="U231" s="26"/>
      <c r="V231" s="26"/>
      <c r="W231" s="26"/>
      <c r="X231" s="26"/>
      <c r="Y231" s="26"/>
      <c r="Z231" s="26"/>
      <c r="AA231" s="26"/>
    </row>
  </sheetData>
  <autoFilter ref="A1:Q201"/>
  <dataValidations count="429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31">
      <formula1>"作者推荐引入,MCN引入,UGC引入"</formula1>
    </dataValidation>
  </dataValidations>
  <hyperlinks>
    <hyperlink ref="E29" r:id="rId1"/>
    <hyperlink ref="E30" r:id="rId2"/>
    <hyperlink ref="E40" r:id="rId3"/>
    <hyperlink ref="E41" r:id="rId4"/>
    <hyperlink ref="E45" r:id="rId5"/>
    <hyperlink ref="J46" r:id="rId6"/>
    <hyperlink ref="E49" r:id="rId7"/>
    <hyperlink ref="E55" r:id="rId8"/>
    <hyperlink ref="E61" r:id="rId9"/>
    <hyperlink ref="E83" r:id="rId10"/>
    <hyperlink ref="E98" r:id="rId11"/>
  </hyperlinks>
</worksheet>
</file>

<file path=xl/worksheets/sheet11.xml><?xml version="1.0" encoding="utf-8"?>
<work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dimension ref="A1:R936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8.313253012048191" customWidth="true"/>
    <col min="2" max="2" width="8.313253012048191" customWidth="true"/>
    <col min="3" max="3" width="8.313253012048191" customWidth="true"/>
    <col min="4" max="4" width="20.12048192771084" customWidth="true"/>
    <col min="5" max="5" width="25.06024096385542" customWidth="true"/>
    <col min="6" max="6" width="9.397590361445783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</cols>
  <sheetData>
    <row r="1" spans="1:18">
      <c r="A1" s="34" t="s">
        <v>513</v>
      </c>
      <c r="B1" s="34" t="s">
        <v>36</v>
      </c>
      <c r="C1" s="35" t="s">
        <v>37</v>
      </c>
      <c r="D1" s="63" t="s">
        <v>38</v>
      </c>
      <c r="E1" s="35" t="s">
        <v>39</v>
      </c>
      <c r="F1" s="35" t="s">
        <v>40</v>
      </c>
      <c r="G1" s="35" t="s">
        <v>41</v>
      </c>
      <c r="H1" s="38" t="s">
        <v>50</v>
      </c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8">
      <c r="A2" s="81" t="s">
        <v>52</v>
      </c>
      <c r="B2" s="82" t="s">
        <v>325</v>
      </c>
      <c r="C2" s="82" t="s">
        <v>2346</v>
      </c>
      <c r="D2" s="84" t="n">
        <v>6.2691698167E10</v>
      </c>
      <c r="E2" s="82" t="s">
        <v>2347</v>
      </c>
      <c r="F2" s="84" t="n">
        <v>124000.0</v>
      </c>
      <c r="G2" s="33" t="s">
        <v>3854</v>
      </c>
      <c r="H2" s="85" t="n">
        <v>44079.0</v>
      </c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8">
      <c r="A3" s="86" t="s">
        <v>52</v>
      </c>
      <c r="B3" s="87" t="s">
        <v>307</v>
      </c>
      <c r="C3" s="87" t="s">
        <v>2349</v>
      </c>
      <c r="D3" s="89" t="n">
        <v>9.3539980269E10</v>
      </c>
      <c r="E3" s="87" t="s">
        <v>2350</v>
      </c>
      <c r="F3" s="89" t="n">
        <v>972000.0</v>
      </c>
      <c r="G3" s="33" t="s">
        <v>3854</v>
      </c>
      <c r="H3" s="85" t="n">
        <v>44079.0</v>
      </c>
      <c r="I3" s="26"/>
      <c r="J3" s="26"/>
      <c r="K3" s="26"/>
      <c r="L3" s="26"/>
      <c r="M3" s="26"/>
      <c r="N3" s="26"/>
      <c r="O3" s="26"/>
      <c r="P3" s="26"/>
      <c r="Q3" s="26"/>
      <c r="R3" s="26"/>
    </row>
    <row r="4" spans="1:18">
      <c r="A4" s="86" t="s">
        <v>52</v>
      </c>
      <c r="B4" s="87" t="s">
        <v>366</v>
      </c>
      <c r="C4" s="87" t="s">
        <v>2352</v>
      </c>
      <c r="D4" s="89" t="n">
        <v>9.512691879E10</v>
      </c>
      <c r="E4" s="87" t="s">
        <v>2353</v>
      </c>
      <c r="F4" s="89" t="n">
        <v>254000.0</v>
      </c>
      <c r="G4" s="33" t="s">
        <v>3854</v>
      </c>
      <c r="H4" s="85" t="n">
        <v>44079.0</v>
      </c>
      <c r="I4" s="26"/>
      <c r="J4" s="26"/>
      <c r="K4" s="26"/>
      <c r="L4" s="26"/>
      <c r="M4" s="26"/>
      <c r="N4" s="26"/>
      <c r="O4" s="26"/>
      <c r="P4" s="26"/>
      <c r="Q4" s="26"/>
      <c r="R4" s="26"/>
    </row>
    <row r="5" spans="1:18">
      <c r="A5" s="86" t="s">
        <v>52</v>
      </c>
      <c r="B5" s="87" t="s">
        <v>307</v>
      </c>
      <c r="C5" s="87" t="s">
        <v>2355</v>
      </c>
      <c r="D5" s="89" t="n">
        <v>9.6826388738E10</v>
      </c>
      <c r="E5" s="87" t="s">
        <v>2356</v>
      </c>
      <c r="F5" s="89" t="n">
        <v>245000.0</v>
      </c>
      <c r="G5" s="33" t="s">
        <v>3854</v>
      </c>
      <c r="H5" s="85" t="n">
        <v>44079.0</v>
      </c>
      <c r="I5" s="26"/>
      <c r="J5" s="26"/>
      <c r="K5" s="26"/>
      <c r="L5" s="26"/>
      <c r="M5" s="26"/>
      <c r="N5" s="26"/>
      <c r="O5" s="26"/>
      <c r="P5" s="26"/>
      <c r="Q5" s="26"/>
      <c r="R5" s="26"/>
    </row>
    <row r="6" spans="1:18">
      <c r="A6" s="86" t="s">
        <v>52</v>
      </c>
      <c r="B6" s="87" t="s">
        <v>325</v>
      </c>
      <c r="C6" s="87" t="s">
        <v>2358</v>
      </c>
      <c r="D6" s="89" t="n">
        <v>9.9017335366E10</v>
      </c>
      <c r="E6" s="87" t="s">
        <v>2359</v>
      </c>
      <c r="F6" s="89" t="n">
        <v>116736.0</v>
      </c>
      <c r="G6" s="33" t="s">
        <v>3854</v>
      </c>
      <c r="H6" s="85" t="n">
        <v>44079.0</v>
      </c>
      <c r="I6" s="26"/>
      <c r="J6" s="26"/>
      <c r="K6" s="26"/>
      <c r="L6" s="26"/>
      <c r="M6" s="26"/>
      <c r="N6" s="26"/>
      <c r="O6" s="26"/>
      <c r="P6" s="26"/>
      <c r="Q6" s="26"/>
      <c r="R6" s="26"/>
    </row>
    <row r="7" spans="1:18">
      <c r="A7" s="86" t="s">
        <v>52</v>
      </c>
      <c r="B7" s="87" t="s">
        <v>307</v>
      </c>
      <c r="C7" s="87" t="s">
        <v>2360</v>
      </c>
      <c r="D7" s="89" t="n">
        <v>8.297817215E10</v>
      </c>
      <c r="E7" s="87" t="s">
        <v>2361</v>
      </c>
      <c r="F7" s="89" t="n">
        <v>1335000.0</v>
      </c>
      <c r="G7" s="33" t="s">
        <v>3854</v>
      </c>
      <c r="H7" s="85" t="n">
        <v>44079.0</v>
      </c>
      <c r="I7" s="26"/>
      <c r="J7" s="26"/>
      <c r="K7" s="26"/>
      <c r="L7" s="26"/>
      <c r="M7" s="26"/>
      <c r="N7" s="26"/>
      <c r="O7" s="26"/>
      <c r="P7" s="26"/>
      <c r="Q7" s="26"/>
      <c r="R7" s="26"/>
    </row>
    <row r="8" spans="1:18">
      <c r="A8" s="86" t="s">
        <v>52</v>
      </c>
      <c r="B8" s="87" t="s">
        <v>325</v>
      </c>
      <c r="C8" s="87" t="s">
        <v>2362</v>
      </c>
      <c r="D8" s="89" t="n">
        <v>6.9633613285E10</v>
      </c>
      <c r="E8" s="87" t="s">
        <v>2363</v>
      </c>
      <c r="F8" s="89" t="n">
        <v>137000.0</v>
      </c>
      <c r="G8" s="33" t="s">
        <v>3854</v>
      </c>
      <c r="H8" s="85" t="n">
        <v>44079.0</v>
      </c>
      <c r="I8" s="26"/>
      <c r="J8" s="26"/>
      <c r="K8" s="26"/>
      <c r="L8" s="26"/>
      <c r="M8" s="26"/>
      <c r="N8" s="26"/>
      <c r="O8" s="26"/>
      <c r="P8" s="26"/>
      <c r="Q8" s="26"/>
      <c r="R8" s="26"/>
    </row>
    <row r="9" spans="1:18">
      <c r="A9" s="86" t="s">
        <v>52</v>
      </c>
      <c r="B9" s="87" t="s">
        <v>366</v>
      </c>
      <c r="C9" s="87" t="s">
        <v>2364</v>
      </c>
      <c r="D9" s="89" t="n">
        <v>1.0638717477E11</v>
      </c>
      <c r="E9" s="87" t="s">
        <v>2365</v>
      </c>
      <c r="F9" s="89" t="n">
        <v>3018864.0</v>
      </c>
      <c r="G9" s="33" t="s">
        <v>3854</v>
      </c>
      <c r="H9" s="85" t="n">
        <v>44079.0</v>
      </c>
      <c r="I9" s="26"/>
      <c r="J9" s="26"/>
      <c r="K9" s="26"/>
      <c r="L9" s="26"/>
      <c r="M9" s="26"/>
      <c r="N9" s="26"/>
      <c r="O9" s="26"/>
      <c r="P9" s="26"/>
      <c r="Q9" s="26"/>
      <c r="R9" s="26"/>
    </row>
    <row r="10" spans="1:18">
      <c r="A10" s="86" t="s">
        <v>52</v>
      </c>
      <c r="B10" s="87" t="s">
        <v>307</v>
      </c>
      <c r="C10" s="87" t="s">
        <v>2366</v>
      </c>
      <c r="D10" s="89" t="n">
        <v>9.3609475273E10</v>
      </c>
      <c r="E10" s="87" t="s">
        <v>2367</v>
      </c>
      <c r="F10" s="89" t="n">
        <v>655000.0</v>
      </c>
      <c r="G10" s="33" t="s">
        <v>3854</v>
      </c>
      <c r="H10" s="85" t="n">
        <v>44079.0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</row>
    <row r="11" spans="1:18">
      <c r="A11" s="86" t="s">
        <v>52</v>
      </c>
      <c r="B11" s="87" t="s">
        <v>325</v>
      </c>
      <c r="C11" s="87" t="s">
        <v>2370</v>
      </c>
      <c r="D11" s="89" t="n">
        <v>8.0622548762E10</v>
      </c>
      <c r="E11" s="87" t="s">
        <v>2371</v>
      </c>
      <c r="F11" s="89" t="n">
        <v>108000.0</v>
      </c>
      <c r="G11" s="33" t="s">
        <v>3854</v>
      </c>
      <c r="H11" s="85" t="n">
        <v>44079.0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</row>
    <row r="12" spans="1:18">
      <c r="A12" s="86" t="s">
        <v>52</v>
      </c>
      <c r="B12" s="87" t="s">
        <v>307</v>
      </c>
      <c r="C12" s="87" t="s">
        <v>2372</v>
      </c>
      <c r="D12" s="89" t="n">
        <v>1.06604173412E11</v>
      </c>
      <c r="E12" s="87" t="s">
        <v>2373</v>
      </c>
      <c r="F12" s="89" t="n">
        <v>968000.0</v>
      </c>
      <c r="G12" s="33" t="s">
        <v>3854</v>
      </c>
      <c r="H12" s="85" t="n">
        <v>44079.0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</row>
    <row r="13" spans="1:18">
      <c r="A13" s="86" t="s">
        <v>52</v>
      </c>
      <c r="B13" s="87" t="s">
        <v>307</v>
      </c>
      <c r="C13" s="87" t="s">
        <v>2375</v>
      </c>
      <c r="D13" s="89" t="n">
        <v>9.4863579608E10</v>
      </c>
      <c r="E13" s="87" t="s">
        <v>2376</v>
      </c>
      <c r="F13" s="89" t="n">
        <v>395000.0</v>
      </c>
      <c r="G13" s="33" t="s">
        <v>3854</v>
      </c>
      <c r="H13" s="85" t="n">
        <v>44079.0</v>
      </c>
      <c r="I13" s="26"/>
      <c r="J13" s="26"/>
      <c r="K13" s="26"/>
      <c r="L13" s="26"/>
      <c r="M13" s="26"/>
      <c r="N13" s="26"/>
      <c r="O13" s="26"/>
      <c r="P13" s="26"/>
      <c r="Q13" s="26"/>
      <c r="R13" s="26"/>
    </row>
    <row r="14" spans="1:18">
      <c r="A14" s="86" t="s">
        <v>52</v>
      </c>
      <c r="B14" s="87" t="s">
        <v>307</v>
      </c>
      <c r="C14" s="87" t="s">
        <v>2377</v>
      </c>
      <c r="D14" s="89" t="n">
        <v>8.9923470088E10</v>
      </c>
      <c r="E14" s="87" t="s">
        <v>2378</v>
      </c>
      <c r="F14" s="89" t="n">
        <v>4855493.0</v>
      </c>
      <c r="G14" s="33" t="s">
        <v>3854</v>
      </c>
      <c r="H14" s="85" t="n">
        <v>44079.0</v>
      </c>
      <c r="I14" s="26"/>
      <c r="J14" s="26"/>
      <c r="K14" s="26"/>
      <c r="L14" s="26"/>
      <c r="M14" s="26"/>
      <c r="N14" s="26"/>
      <c r="O14" s="26"/>
      <c r="P14" s="26"/>
      <c r="Q14" s="26"/>
      <c r="R14" s="26"/>
    </row>
    <row r="15" spans="1:18">
      <c r="A15" s="86" t="s">
        <v>52</v>
      </c>
      <c r="B15" s="87" t="s">
        <v>307</v>
      </c>
      <c r="C15" s="87" t="s">
        <v>2382</v>
      </c>
      <c r="D15" s="89" t="n">
        <v>1.11529030654E11</v>
      </c>
      <c r="E15" s="87" t="s">
        <v>2383</v>
      </c>
      <c r="F15" s="89" t="n">
        <v>970000.0</v>
      </c>
      <c r="G15" s="33" t="s">
        <v>3854</v>
      </c>
      <c r="H15" s="85" t="n">
        <v>44079.0</v>
      </c>
      <c r="I15" s="26"/>
      <c r="J15" s="26"/>
      <c r="K15" s="26"/>
      <c r="L15" s="26"/>
      <c r="M15" s="26"/>
      <c r="N15" s="26"/>
      <c r="O15" s="26"/>
      <c r="P15" s="26"/>
      <c r="Q15" s="26"/>
      <c r="R15" s="26"/>
    </row>
    <row r="16" spans="1:18">
      <c r="A16" s="86" t="s">
        <v>52</v>
      </c>
      <c r="B16" s="87" t="s">
        <v>307</v>
      </c>
      <c r="C16" s="87" t="s">
        <v>2386</v>
      </c>
      <c r="D16" s="89" t="n">
        <v>1.00423548903E11</v>
      </c>
      <c r="E16" s="87" t="s">
        <v>2387</v>
      </c>
      <c r="F16" s="89" t="n">
        <v>1074585.0</v>
      </c>
      <c r="G16" s="33" t="s">
        <v>3854</v>
      </c>
      <c r="H16" s="85" t="n">
        <v>44079.0</v>
      </c>
      <c r="I16" s="26"/>
      <c r="J16" s="26"/>
      <c r="K16" s="26"/>
      <c r="L16" s="26"/>
      <c r="M16" s="26"/>
      <c r="N16" s="26"/>
      <c r="O16" s="26"/>
      <c r="P16" s="26"/>
      <c r="Q16" s="26"/>
      <c r="R16" s="26"/>
    </row>
    <row r="17" spans="1:18">
      <c r="A17" s="86" t="s">
        <v>52</v>
      </c>
      <c r="B17" s="87" t="s">
        <v>325</v>
      </c>
      <c r="C17" s="87" t="s">
        <v>2389</v>
      </c>
      <c r="D17" s="89" t="n">
        <v>9.7528063606E10</v>
      </c>
      <c r="E17" s="87" t="s">
        <v>2390</v>
      </c>
      <c r="F17" s="89" t="n">
        <v>148000.0</v>
      </c>
      <c r="G17" s="33" t="s">
        <v>3854</v>
      </c>
      <c r="H17" s="85" t="n">
        <v>44079.0</v>
      </c>
      <c r="I17" s="26"/>
      <c r="J17" s="26"/>
      <c r="K17" s="26"/>
      <c r="L17" s="26"/>
      <c r="M17" s="26"/>
      <c r="N17" s="26"/>
      <c r="O17" s="26"/>
      <c r="P17" s="26"/>
      <c r="Q17" s="26"/>
      <c r="R17" s="26"/>
    </row>
    <row r="18" spans="1:18">
      <c r="A18" s="86" t="s">
        <v>52</v>
      </c>
      <c r="B18" s="87" t="s">
        <v>325</v>
      </c>
      <c r="C18" s="87" t="s">
        <v>2391</v>
      </c>
      <c r="D18" s="89" t="n">
        <v>4.32290578930303E15</v>
      </c>
      <c r="E18" s="87" t="s">
        <v>2392</v>
      </c>
      <c r="F18" s="89" t="n">
        <v>943000.0</v>
      </c>
      <c r="G18" s="33" t="s">
        <v>3854</v>
      </c>
      <c r="H18" s="85" t="n">
        <v>44079.0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</row>
    <row r="19" spans="1:18">
      <c r="A19" s="86" t="s">
        <v>52</v>
      </c>
      <c r="B19" s="87" t="s">
        <v>307</v>
      </c>
      <c r="C19" s="87" t="s">
        <v>2393</v>
      </c>
      <c r="D19" s="89" t="n">
        <v>1.06786583919E11</v>
      </c>
      <c r="E19" s="87" t="s">
        <v>2394</v>
      </c>
      <c r="F19" s="89" t="n">
        <v>116000.0</v>
      </c>
      <c r="G19" s="33" t="s">
        <v>3854</v>
      </c>
      <c r="H19" s="85" t="n">
        <v>44079.0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</row>
    <row r="20" spans="1:18">
      <c r="A20" s="86" t="s">
        <v>52</v>
      </c>
      <c r="B20" s="87" t="s">
        <v>325</v>
      </c>
      <c r="C20" s="87" t="s">
        <v>2395</v>
      </c>
      <c r="D20" s="89" t="n">
        <v>4.27013453434785E15</v>
      </c>
      <c r="E20" s="87" t="s">
        <v>2396</v>
      </c>
      <c r="F20" s="89" t="n">
        <v>108000.0</v>
      </c>
      <c r="G20" s="33" t="s">
        <v>3854</v>
      </c>
      <c r="H20" s="85" t="n">
        <v>44079.0</v>
      </c>
      <c r="I20" s="26"/>
      <c r="J20" s="26"/>
      <c r="K20" s="26"/>
      <c r="L20" s="26"/>
      <c r="M20" s="26"/>
      <c r="N20" s="26"/>
      <c r="O20" s="26"/>
      <c r="P20" s="26"/>
      <c r="Q20" s="26"/>
      <c r="R20" s="26"/>
    </row>
    <row r="21" spans="1:18">
      <c r="A21" s="86" t="s">
        <v>52</v>
      </c>
      <c r="B21" s="87" t="s">
        <v>325</v>
      </c>
      <c r="C21" s="87" t="s">
        <v>2398</v>
      </c>
      <c r="D21" s="89" t="n">
        <v>2.75720097209103E15</v>
      </c>
      <c r="E21" s="87" t="s">
        <v>2399</v>
      </c>
      <c r="F21" s="89" t="n">
        <v>907000.0</v>
      </c>
      <c r="G21" s="33" t="s">
        <v>3854</v>
      </c>
      <c r="H21" s="85" t="n">
        <v>44079.0</v>
      </c>
      <c r="I21" s="26"/>
      <c r="J21" s="26"/>
      <c r="K21" s="26"/>
      <c r="L21" s="26"/>
      <c r="M21" s="26"/>
      <c r="N21" s="26"/>
      <c r="O21" s="26"/>
      <c r="P21" s="26"/>
      <c r="Q21" s="26"/>
      <c r="R21" s="26"/>
    </row>
    <row r="22" spans="1:18">
      <c r="A22" s="86" t="s">
        <v>52</v>
      </c>
      <c r="B22" s="87" t="s">
        <v>325</v>
      </c>
      <c r="C22" s="87" t="s">
        <v>2401</v>
      </c>
      <c r="D22" s="89" t="n">
        <v>2.75716450235284E15</v>
      </c>
      <c r="E22" s="87" t="s">
        <v>2402</v>
      </c>
      <c r="F22" s="89" t="n">
        <v>975000.0</v>
      </c>
      <c r="G22" s="33" t="s">
        <v>3854</v>
      </c>
      <c r="H22" s="85" t="n">
        <v>44079.0</v>
      </c>
      <c r="I22" s="26"/>
      <c r="J22" s="26"/>
      <c r="K22" s="26"/>
      <c r="L22" s="26"/>
      <c r="M22" s="26"/>
      <c r="N22" s="26"/>
      <c r="O22" s="26"/>
      <c r="P22" s="26"/>
      <c r="Q22" s="26"/>
      <c r="R22" s="26"/>
    </row>
    <row r="23" spans="1:18">
      <c r="A23" s="86" t="s">
        <v>52</v>
      </c>
      <c r="B23" s="87" t="s">
        <v>325</v>
      </c>
      <c r="C23" s="87" t="s">
        <v>2403</v>
      </c>
      <c r="D23" s="89" t="n">
        <v>4.32287706461268E15</v>
      </c>
      <c r="E23" s="87" t="s">
        <v>2404</v>
      </c>
      <c r="F23" s="89" t="n">
        <v>254000.0</v>
      </c>
      <c r="G23" s="33" t="s">
        <v>3854</v>
      </c>
      <c r="H23" s="85" t="n">
        <v>44079.0</v>
      </c>
      <c r="I23" s="26"/>
      <c r="J23" s="26"/>
      <c r="K23" s="26"/>
      <c r="L23" s="26"/>
      <c r="M23" s="26"/>
      <c r="N23" s="26"/>
      <c r="O23" s="26"/>
      <c r="P23" s="26"/>
      <c r="Q23" s="26"/>
      <c r="R23" s="26"/>
    </row>
    <row r="24" spans="1:18">
      <c r="A24" s="86" t="s">
        <v>52</v>
      </c>
      <c r="B24" s="87" t="s">
        <v>325</v>
      </c>
      <c r="C24" s="87" t="s">
        <v>2406</v>
      </c>
      <c r="D24" s="89" t="n">
        <v>1.49057027834228E15</v>
      </c>
      <c r="E24" s="87" t="s">
        <v>2407</v>
      </c>
      <c r="F24" s="89" t="n">
        <v>232000.0</v>
      </c>
      <c r="G24" s="33" t="s">
        <v>3854</v>
      </c>
      <c r="H24" s="85" t="n">
        <v>44079.0</v>
      </c>
      <c r="I24" s="26"/>
      <c r="J24" s="26"/>
      <c r="K24" s="26"/>
      <c r="L24" s="26"/>
      <c r="M24" s="26"/>
      <c r="N24" s="26"/>
      <c r="O24" s="26"/>
      <c r="P24" s="26"/>
      <c r="Q24" s="26"/>
      <c r="R24" s="26"/>
    </row>
    <row r="25" spans="1:18">
      <c r="A25" s="86" t="s">
        <v>52</v>
      </c>
      <c r="B25" s="87" t="s">
        <v>325</v>
      </c>
      <c r="C25" s="87" t="s">
        <v>2409</v>
      </c>
      <c r="D25" s="89" t="n">
        <v>3.75116933235821E15</v>
      </c>
      <c r="E25" s="87" t="s">
        <v>2410</v>
      </c>
      <c r="F25" s="89" t="n">
        <v>177000.0</v>
      </c>
      <c r="G25" s="33" t="s">
        <v>3854</v>
      </c>
      <c r="H25" s="85" t="n">
        <v>44079.0</v>
      </c>
      <c r="I25" s="26"/>
      <c r="J25" s="26"/>
      <c r="K25" s="26"/>
      <c r="L25" s="26"/>
      <c r="M25" s="26"/>
      <c r="N25" s="26"/>
      <c r="O25" s="26"/>
      <c r="P25" s="26"/>
      <c r="Q25" s="26"/>
      <c r="R25" s="26"/>
    </row>
    <row r="26" spans="1:18">
      <c r="A26" s="86" t="s">
        <v>52</v>
      </c>
      <c r="B26" s="87" t="s">
        <v>307</v>
      </c>
      <c r="C26" s="87" t="s">
        <v>2412</v>
      </c>
      <c r="D26" s="89" t="n">
        <v>1.59610846053287E15</v>
      </c>
      <c r="E26" s="87" t="s">
        <v>2413</v>
      </c>
      <c r="F26" s="89" t="n">
        <v>975000.0</v>
      </c>
      <c r="G26" s="33" t="s">
        <v>3854</v>
      </c>
      <c r="H26" s="85" t="n">
        <v>44079.0</v>
      </c>
      <c r="I26" s="26"/>
      <c r="J26" s="26"/>
      <c r="K26" s="26"/>
      <c r="L26" s="26"/>
      <c r="M26" s="26"/>
      <c r="N26" s="26"/>
      <c r="O26" s="26"/>
      <c r="P26" s="26"/>
      <c r="Q26" s="26"/>
      <c r="R26" s="26"/>
    </row>
    <row r="27" spans="1:18">
      <c r="A27" s="86" t="s">
        <v>52</v>
      </c>
      <c r="B27" s="87" t="s">
        <v>307</v>
      </c>
      <c r="C27" s="87" t="s">
        <v>2414</v>
      </c>
      <c r="D27" s="89" t="n">
        <v>4.23495611843052E15</v>
      </c>
      <c r="E27" s="87" t="s">
        <v>2415</v>
      </c>
      <c r="F27" s="89" t="n">
        <v>888000.0</v>
      </c>
      <c r="G27" s="33" t="s">
        <v>3854</v>
      </c>
      <c r="H27" s="85" t="n">
        <v>44079.0</v>
      </c>
      <c r="I27" s="26"/>
      <c r="J27" s="26"/>
      <c r="K27" s="26"/>
      <c r="L27" s="26"/>
      <c r="M27" s="26"/>
      <c r="N27" s="26"/>
      <c r="O27" s="26"/>
      <c r="P27" s="26"/>
      <c r="Q27" s="26"/>
      <c r="R27" s="26"/>
    </row>
    <row r="28" spans="1:18">
      <c r="A28" s="86" t="s">
        <v>52</v>
      </c>
      <c r="B28" s="87" t="s">
        <v>307</v>
      </c>
      <c r="C28" s="87" t="s">
        <v>3855</v>
      </c>
      <c r="D28" s="89" t="n">
        <v>6.5033200441E10</v>
      </c>
      <c r="E28" s="87" t="s">
        <v>2418</v>
      </c>
      <c r="F28" s="89" t="n">
        <v>228769.0</v>
      </c>
      <c r="G28" s="33" t="s">
        <v>3854</v>
      </c>
      <c r="H28" s="85" t="n">
        <v>44079.0</v>
      </c>
      <c r="I28" s="26"/>
      <c r="J28" s="26"/>
      <c r="K28" s="26"/>
      <c r="L28" s="26"/>
      <c r="M28" s="26"/>
      <c r="N28" s="26"/>
      <c r="O28" s="26"/>
      <c r="P28" s="26"/>
      <c r="Q28" s="26"/>
      <c r="R28" s="26"/>
    </row>
    <row r="29" spans="1:18">
      <c r="A29" s="86" t="s">
        <v>52</v>
      </c>
      <c r="B29" s="87" t="s">
        <v>325</v>
      </c>
      <c r="C29" s="87" t="s">
        <v>2420</v>
      </c>
      <c r="D29" s="89" t="n">
        <v>3.14423747229494E15</v>
      </c>
      <c r="E29" s="87" t="s">
        <v>2421</v>
      </c>
      <c r="F29" s="89" t="n">
        <v>1353651.0</v>
      </c>
      <c r="G29" s="33" t="s">
        <v>3854</v>
      </c>
      <c r="H29" s="85" t="n">
        <v>44079.0</v>
      </c>
      <c r="I29" s="26"/>
      <c r="J29" s="26"/>
      <c r="K29" s="26"/>
      <c r="L29" s="26"/>
      <c r="M29" s="26"/>
      <c r="N29" s="26"/>
      <c r="O29" s="26"/>
      <c r="P29" s="26"/>
      <c r="Q29" s="26"/>
      <c r="R29" s="26"/>
    </row>
    <row r="30" spans="1:18">
      <c r="A30" s="86" t="s">
        <v>52</v>
      </c>
      <c r="B30" s="87" t="s">
        <v>325</v>
      </c>
      <c r="C30" s="87" t="s">
        <v>2423</v>
      </c>
      <c r="D30" s="89" t="n">
        <v>3.39053442813381E15</v>
      </c>
      <c r="E30" s="87" t="s">
        <v>2424</v>
      </c>
      <c r="F30" s="89" t="n">
        <v>928000.0</v>
      </c>
      <c r="G30" s="33" t="s">
        <v>3854</v>
      </c>
      <c r="H30" s="85" t="n">
        <v>44079.0</v>
      </c>
      <c r="I30" s="26"/>
      <c r="J30" s="26"/>
      <c r="K30" s="26"/>
      <c r="L30" s="26"/>
      <c r="M30" s="26"/>
      <c r="N30" s="26"/>
      <c r="O30" s="26"/>
      <c r="P30" s="26"/>
      <c r="Q30" s="26"/>
      <c r="R30" s="26"/>
    </row>
    <row r="31" spans="1:18">
      <c r="A31" s="86" t="s">
        <v>52</v>
      </c>
      <c r="B31" s="87" t="s">
        <v>307</v>
      </c>
      <c r="C31" s="87" t="s">
        <v>2426</v>
      </c>
      <c r="D31" s="89" t="n">
        <v>6.28561281302302E14</v>
      </c>
      <c r="E31" s="87" t="s">
        <v>2427</v>
      </c>
      <c r="F31" s="89" t="n">
        <v>143000.0</v>
      </c>
      <c r="G31" s="33" t="s">
        <v>3854</v>
      </c>
      <c r="H31" s="85" t="n">
        <v>44079.0</v>
      </c>
      <c r="I31" s="26"/>
      <c r="J31" s="26"/>
      <c r="K31" s="26"/>
      <c r="L31" s="26"/>
      <c r="M31" s="26"/>
      <c r="N31" s="26"/>
      <c r="O31" s="26"/>
      <c r="P31" s="26"/>
      <c r="Q31" s="26"/>
      <c r="R31" s="26"/>
    </row>
    <row r="32" spans="1:18">
      <c r="A32" s="86" t="s">
        <v>52</v>
      </c>
      <c r="B32" s="87" t="s">
        <v>307</v>
      </c>
      <c r="C32" s="87" t="s">
        <v>2429</v>
      </c>
      <c r="D32" s="89" t="n">
        <v>3.61920865947314E15</v>
      </c>
      <c r="E32" s="87" t="s">
        <v>2430</v>
      </c>
      <c r="F32" s="89" t="n">
        <v>102000.0</v>
      </c>
      <c r="G32" s="33" t="s">
        <v>3854</v>
      </c>
      <c r="H32" s="85" t="n">
        <v>44079.0</v>
      </c>
      <c r="I32" s="26"/>
      <c r="J32" s="26"/>
      <c r="K32" s="26"/>
      <c r="L32" s="26"/>
      <c r="M32" s="26"/>
      <c r="N32" s="26"/>
      <c r="O32" s="26"/>
      <c r="P32" s="26"/>
      <c r="Q32" s="26"/>
      <c r="R32" s="26"/>
    </row>
    <row r="33" spans="1:18">
      <c r="A33" s="86" t="s">
        <v>52</v>
      </c>
      <c r="B33" s="87" t="s">
        <v>307</v>
      </c>
      <c r="C33" s="87" t="s">
        <v>2432</v>
      </c>
      <c r="D33" s="89" t="n">
        <v>9.6441200163E10</v>
      </c>
      <c r="E33" s="87" t="s">
        <v>2433</v>
      </c>
      <c r="F33" s="89" t="n">
        <v>499000.0</v>
      </c>
      <c r="G33" s="33" t="s">
        <v>3854</v>
      </c>
      <c r="H33" s="85" t="n">
        <v>44079.0</v>
      </c>
      <c r="I33" s="26"/>
      <c r="J33" s="26"/>
      <c r="K33" s="26"/>
      <c r="L33" s="26"/>
      <c r="M33" s="26"/>
      <c r="N33" s="26"/>
      <c r="O33" s="26"/>
      <c r="P33" s="26"/>
      <c r="Q33" s="26"/>
      <c r="R33" s="26"/>
    </row>
    <row r="34" spans="1:18">
      <c r="A34" s="86" t="s">
        <v>52</v>
      </c>
      <c r="B34" s="87" t="s">
        <v>325</v>
      </c>
      <c r="C34" s="87" t="s">
        <v>2438</v>
      </c>
      <c r="D34" s="89" t="n">
        <v>9.2662361468E10</v>
      </c>
      <c r="E34" s="87" t="s">
        <v>2439</v>
      </c>
      <c r="F34" s="89" t="n">
        <v>708000.0</v>
      </c>
      <c r="G34" s="33" t="s">
        <v>3854</v>
      </c>
      <c r="H34" s="85" t="n">
        <v>44079.0</v>
      </c>
      <c r="I34" s="26"/>
      <c r="J34" s="26"/>
      <c r="K34" s="26"/>
      <c r="L34" s="26"/>
      <c r="M34" s="26"/>
      <c r="N34" s="26"/>
      <c r="O34" s="26"/>
      <c r="P34" s="26"/>
      <c r="Q34" s="26"/>
      <c r="R34" s="26"/>
    </row>
    <row r="35" spans="1:18">
      <c r="A35" s="86" t="s">
        <v>52</v>
      </c>
      <c r="B35" s="87" t="s">
        <v>325</v>
      </c>
      <c r="C35" s="87" t="s">
        <v>2441</v>
      </c>
      <c r="D35" s="89" t="n">
        <v>1.05125125681E11</v>
      </c>
      <c r="E35" s="87" t="s">
        <v>2442</v>
      </c>
      <c r="F35" s="89" t="n">
        <v>1545109.0</v>
      </c>
      <c r="G35" s="33" t="s">
        <v>3854</v>
      </c>
      <c r="H35" s="85" t="n">
        <v>44079.0</v>
      </c>
      <c r="I35" s="26"/>
      <c r="J35" s="26"/>
      <c r="K35" s="26"/>
      <c r="L35" s="26"/>
      <c r="M35" s="26"/>
      <c r="N35" s="26"/>
      <c r="O35" s="26"/>
      <c r="P35" s="26"/>
      <c r="Q35" s="26"/>
      <c r="R35" s="26"/>
    </row>
    <row r="36" spans="1:18">
      <c r="A36" s="86" t="s">
        <v>52</v>
      </c>
      <c r="B36" s="87" t="s">
        <v>328</v>
      </c>
      <c r="C36" s="87" t="s">
        <v>2444</v>
      </c>
      <c r="D36" s="89" t="n">
        <v>1.03637691286E11</v>
      </c>
      <c r="E36" s="87" t="s">
        <v>2445</v>
      </c>
      <c r="F36" s="89" t="n">
        <v>572000.0</v>
      </c>
      <c r="G36" s="33" t="s">
        <v>3854</v>
      </c>
      <c r="H36" s="85" t="n">
        <v>44079.0</v>
      </c>
      <c r="I36" s="26"/>
      <c r="J36" s="26"/>
      <c r="K36" s="26"/>
      <c r="L36" s="26"/>
      <c r="M36" s="26"/>
      <c r="N36" s="26"/>
      <c r="O36" s="26"/>
      <c r="P36" s="26"/>
      <c r="Q36" s="26"/>
      <c r="R36" s="26"/>
    </row>
    <row r="37" spans="1:18">
      <c r="A37" s="86" t="s">
        <v>52</v>
      </c>
      <c r="B37" s="87" t="s">
        <v>325</v>
      </c>
      <c r="C37" s="87" t="s">
        <v>2447</v>
      </c>
      <c r="D37" s="89" t="n">
        <v>1.02298785483E11</v>
      </c>
      <c r="E37" s="87" t="s">
        <v>2448</v>
      </c>
      <c r="F37" s="89" t="n">
        <v>161000.0</v>
      </c>
      <c r="G37" s="33" t="s">
        <v>3854</v>
      </c>
      <c r="H37" s="85" t="n">
        <v>44079.0</v>
      </c>
      <c r="I37" s="26"/>
      <c r="J37" s="26"/>
      <c r="K37" s="26"/>
      <c r="L37" s="26"/>
      <c r="M37" s="26"/>
      <c r="N37" s="26"/>
      <c r="O37" s="26"/>
      <c r="P37" s="26"/>
      <c r="Q37" s="26"/>
      <c r="R37" s="26"/>
    </row>
    <row r="38" spans="1:18">
      <c r="A38" s="86" t="s">
        <v>52</v>
      </c>
      <c r="B38" s="87" t="s">
        <v>325</v>
      </c>
      <c r="C38" s="87" t="s">
        <v>2450</v>
      </c>
      <c r="D38" s="89" t="n">
        <v>1.11044576118E11</v>
      </c>
      <c r="E38" s="87" t="s">
        <v>2451</v>
      </c>
      <c r="F38" s="89" t="n">
        <v>489000.0</v>
      </c>
      <c r="G38" s="33" t="s">
        <v>3854</v>
      </c>
      <c r="H38" s="85" t="n">
        <v>44079.0</v>
      </c>
      <c r="I38" s="26"/>
      <c r="J38" s="26"/>
      <c r="K38" s="26"/>
      <c r="L38" s="26"/>
      <c r="M38" s="26"/>
      <c r="N38" s="26"/>
      <c r="O38" s="26"/>
      <c r="P38" s="26"/>
      <c r="Q38" s="26"/>
      <c r="R38" s="26"/>
    </row>
    <row r="39" spans="1:18">
      <c r="A39" s="86" t="s">
        <v>52</v>
      </c>
      <c r="B39" s="87" t="s">
        <v>325</v>
      </c>
      <c r="C39" s="87" t="s">
        <v>2453</v>
      </c>
      <c r="D39" s="89" t="n">
        <v>8.6467266802E10</v>
      </c>
      <c r="E39" s="87" t="s">
        <v>2454</v>
      </c>
      <c r="F39" s="89" t="n">
        <v>214000.0</v>
      </c>
      <c r="G39" s="33" t="s">
        <v>3854</v>
      </c>
      <c r="H39" s="85" t="n">
        <v>44079.0</v>
      </c>
      <c r="I39" s="26"/>
      <c r="J39" s="26"/>
      <c r="K39" s="26"/>
      <c r="L39" s="26"/>
      <c r="M39" s="26"/>
      <c r="N39" s="26"/>
      <c r="O39" s="26"/>
      <c r="P39" s="26"/>
      <c r="Q39" s="26"/>
      <c r="R39" s="26"/>
    </row>
    <row r="40" spans="1:18">
      <c r="A40" s="86" t="s">
        <v>52</v>
      </c>
      <c r="B40" s="87" t="s">
        <v>325</v>
      </c>
      <c r="C40" s="87" t="s">
        <v>2456</v>
      </c>
      <c r="D40" s="89" t="n">
        <v>6.28562225529908E14</v>
      </c>
      <c r="E40" s="87" t="s">
        <v>2457</v>
      </c>
      <c r="F40" s="89" t="n">
        <v>152000.0</v>
      </c>
      <c r="G40" s="33" t="s">
        <v>3854</v>
      </c>
      <c r="H40" s="85" t="n">
        <v>44079.0</v>
      </c>
      <c r="I40" s="26"/>
      <c r="J40" s="26"/>
      <c r="K40" s="26"/>
      <c r="L40" s="26"/>
      <c r="M40" s="26"/>
      <c r="N40" s="26"/>
      <c r="O40" s="26"/>
      <c r="P40" s="26"/>
      <c r="Q40" s="26"/>
      <c r="R40" s="26"/>
    </row>
    <row r="41" spans="1:18">
      <c r="A41" s="86" t="s">
        <v>52</v>
      </c>
      <c r="B41" s="87" t="s">
        <v>325</v>
      </c>
      <c r="C41" s="87" t="s">
        <v>2459</v>
      </c>
      <c r="D41" s="89" t="n">
        <v>3.88311523865527E15</v>
      </c>
      <c r="E41" s="87" t="s">
        <v>2460</v>
      </c>
      <c r="F41" s="89" t="n">
        <v>131000.0</v>
      </c>
      <c r="G41" s="33" t="s">
        <v>3854</v>
      </c>
      <c r="H41" s="85" t="n">
        <v>44079.0</v>
      </c>
      <c r="I41" s="26"/>
      <c r="J41" s="26"/>
      <c r="K41" s="26"/>
      <c r="L41" s="26"/>
      <c r="M41" s="26"/>
      <c r="N41" s="26"/>
      <c r="O41" s="26"/>
      <c r="P41" s="26"/>
      <c r="Q41" s="26"/>
      <c r="R41" s="26"/>
    </row>
    <row r="42" spans="1:18">
      <c r="A42" s="86" t="s">
        <v>52</v>
      </c>
      <c r="B42" s="87" t="s">
        <v>325</v>
      </c>
      <c r="C42" s="87" t="s">
        <v>2462</v>
      </c>
      <c r="D42" s="89" t="n">
        <v>1.99193389250896E15</v>
      </c>
      <c r="E42" s="87" t="s">
        <v>2463</v>
      </c>
      <c r="F42" s="89" t="n">
        <v>4381000.0</v>
      </c>
      <c r="G42" s="33" t="s">
        <v>3854</v>
      </c>
      <c r="H42" s="85" t="n">
        <v>44079.0</v>
      </c>
      <c r="I42" s="26"/>
      <c r="J42" s="26"/>
      <c r="K42" s="26"/>
      <c r="L42" s="26"/>
      <c r="M42" s="26"/>
      <c r="N42" s="26"/>
      <c r="O42" s="26"/>
      <c r="P42" s="26"/>
      <c r="Q42" s="26"/>
      <c r="R42" s="26"/>
    </row>
    <row r="43" spans="1:18">
      <c r="A43" s="86" t="s">
        <v>52</v>
      </c>
      <c r="B43" s="87" t="s">
        <v>307</v>
      </c>
      <c r="C43" s="87" t="s">
        <v>2465</v>
      </c>
      <c r="D43" s="89" t="n">
        <v>1.20032232813921E15</v>
      </c>
      <c r="E43" s="87" t="s">
        <v>2466</v>
      </c>
      <c r="F43" s="89" t="n">
        <v>323000.0</v>
      </c>
      <c r="G43" s="33" t="s">
        <v>3854</v>
      </c>
      <c r="H43" s="85" t="n">
        <v>44079.0</v>
      </c>
      <c r="I43" s="26"/>
      <c r="J43" s="26"/>
      <c r="K43" s="26"/>
      <c r="L43" s="26"/>
      <c r="M43" s="26"/>
      <c r="N43" s="26"/>
      <c r="O43" s="26"/>
      <c r="P43" s="26"/>
      <c r="Q43" s="26"/>
      <c r="R43" s="26"/>
    </row>
    <row r="44" spans="1:18">
      <c r="A44" s="86" t="s">
        <v>52</v>
      </c>
      <c r="B44" s="87" t="s">
        <v>325</v>
      </c>
      <c r="C44" s="87" t="s">
        <v>2468</v>
      </c>
      <c r="D44" s="89" t="n">
        <v>2.3525925771129E15</v>
      </c>
      <c r="E44" s="87" t="s">
        <v>2469</v>
      </c>
      <c r="F44" s="89" t="n">
        <v>794413.0</v>
      </c>
      <c r="G44" s="33" t="s">
        <v>3854</v>
      </c>
      <c r="H44" s="85" t="n">
        <v>44079.0</v>
      </c>
      <c r="I44" s="26"/>
      <c r="J44" s="26"/>
      <c r="K44" s="26"/>
      <c r="L44" s="26"/>
      <c r="M44" s="26"/>
      <c r="N44" s="26"/>
      <c r="O44" s="26"/>
      <c r="P44" s="26"/>
      <c r="Q44" s="26"/>
      <c r="R44" s="26"/>
    </row>
    <row r="45" spans="1:18">
      <c r="A45" s="86" t="s">
        <v>52</v>
      </c>
      <c r="B45" s="87" t="s">
        <v>325</v>
      </c>
      <c r="C45" s="87" t="s">
        <v>2471</v>
      </c>
      <c r="D45" s="89" t="n">
        <v>6.63727178787336E14</v>
      </c>
      <c r="E45" s="87" t="s">
        <v>2472</v>
      </c>
      <c r="F45" s="89" t="n">
        <v>146000.0</v>
      </c>
      <c r="G45" s="33" t="s">
        <v>3854</v>
      </c>
      <c r="H45" s="85" t="n">
        <v>44079.0</v>
      </c>
      <c r="I45" s="26"/>
      <c r="J45" s="26"/>
      <c r="K45" s="26"/>
      <c r="L45" s="26"/>
      <c r="M45" s="26"/>
      <c r="N45" s="26"/>
      <c r="O45" s="26"/>
      <c r="P45" s="26"/>
      <c r="Q45" s="26"/>
      <c r="R45" s="26"/>
    </row>
    <row r="46" spans="1:18">
      <c r="A46" s="86" t="s">
        <v>52</v>
      </c>
      <c r="B46" s="87" t="s">
        <v>328</v>
      </c>
      <c r="C46" s="87" t="s">
        <v>2474</v>
      </c>
      <c r="D46" s="89" t="n">
        <v>6.46154638857917E14</v>
      </c>
      <c r="E46" s="87" t="s">
        <v>2475</v>
      </c>
      <c r="F46" s="89" t="n">
        <v>114000.0</v>
      </c>
      <c r="G46" s="33" t="s">
        <v>3854</v>
      </c>
      <c r="H46" s="85" t="n">
        <v>44079.0</v>
      </c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8">
      <c r="A47" s="86" t="s">
        <v>52</v>
      </c>
      <c r="B47" s="87" t="s">
        <v>307</v>
      </c>
      <c r="C47" s="87" t="s">
        <v>2477</v>
      </c>
      <c r="D47" s="89" t="n">
        <v>1.57852965825505E15</v>
      </c>
      <c r="E47" s="87" t="s">
        <v>2478</v>
      </c>
      <c r="F47" s="89" t="n">
        <v>105000.0</v>
      </c>
      <c r="G47" s="33" t="s">
        <v>3854</v>
      </c>
      <c r="H47" s="85" t="n">
        <v>44079.0</v>
      </c>
      <c r="I47" s="26"/>
      <c r="J47" s="26"/>
      <c r="K47" s="26"/>
      <c r="L47" s="26"/>
      <c r="M47" s="26"/>
      <c r="N47" s="26"/>
      <c r="O47" s="26"/>
      <c r="P47" s="26"/>
      <c r="Q47" s="26"/>
      <c r="R47" s="26"/>
    </row>
    <row r="48" spans="1:18">
      <c r="A48" s="86" t="s">
        <v>52</v>
      </c>
      <c r="B48" s="87" t="s">
        <v>307</v>
      </c>
      <c r="C48" s="87" t="s">
        <v>2479</v>
      </c>
      <c r="D48" s="89" t="n">
        <v>1.06395647885E11</v>
      </c>
      <c r="E48" s="87" t="s">
        <v>2480</v>
      </c>
      <c r="F48" s="89" t="n">
        <v>304000.0</v>
      </c>
      <c r="G48" s="33" t="s">
        <v>3854</v>
      </c>
      <c r="H48" s="85" t="n">
        <v>44079.0</v>
      </c>
      <c r="I48" s="26"/>
      <c r="J48" s="26"/>
      <c r="K48" s="26"/>
      <c r="L48" s="26"/>
      <c r="M48" s="26"/>
      <c r="N48" s="26"/>
      <c r="O48" s="26"/>
      <c r="P48" s="26"/>
      <c r="Q48" s="26"/>
      <c r="R48" s="26"/>
    </row>
    <row r="49" spans="1:18">
      <c r="A49" s="86" t="s">
        <v>52</v>
      </c>
      <c r="B49" s="87" t="s">
        <v>325</v>
      </c>
      <c r="C49" s="87" t="s">
        <v>2481</v>
      </c>
      <c r="D49" s="89" t="n">
        <v>3.16180179557504E15</v>
      </c>
      <c r="E49" s="87" t="s">
        <v>2482</v>
      </c>
      <c r="F49" s="89" t="n">
        <v>149000.0</v>
      </c>
      <c r="G49" s="33" t="s">
        <v>3854</v>
      </c>
      <c r="H49" s="85" t="n">
        <v>44079.0</v>
      </c>
      <c r="I49" s="26"/>
      <c r="J49" s="26"/>
      <c r="K49" s="26"/>
      <c r="L49" s="26"/>
      <c r="M49" s="26"/>
      <c r="N49" s="26"/>
      <c r="O49" s="26"/>
      <c r="P49" s="26"/>
      <c r="Q49" s="26"/>
      <c r="R49" s="26"/>
    </row>
    <row r="50" spans="1:18">
      <c r="A50" s="86" t="s">
        <v>52</v>
      </c>
      <c r="B50" s="87" t="s">
        <v>325</v>
      </c>
      <c r="C50" s="87" t="s">
        <v>2484</v>
      </c>
      <c r="D50" s="89" t="n">
        <v>3.56644322804987E15</v>
      </c>
      <c r="E50" s="87" t="s">
        <v>2485</v>
      </c>
      <c r="F50" s="89" t="n">
        <v>160000.0</v>
      </c>
      <c r="G50" s="33" t="s">
        <v>3854</v>
      </c>
      <c r="H50" s="85" t="n">
        <v>44079.0</v>
      </c>
      <c r="I50" s="26"/>
      <c r="J50" s="26"/>
      <c r="K50" s="26"/>
      <c r="L50" s="26"/>
      <c r="M50" s="26"/>
      <c r="N50" s="26"/>
      <c r="O50" s="26"/>
      <c r="P50" s="26"/>
      <c r="Q50" s="26"/>
      <c r="R50" s="26"/>
    </row>
    <row r="51" spans="1:18">
      <c r="A51" s="86" t="s">
        <v>52</v>
      </c>
      <c r="B51" s="87" t="s">
        <v>307</v>
      </c>
      <c r="C51" s="87" t="s">
        <v>2487</v>
      </c>
      <c r="D51" s="89" t="n">
        <v>1.11180289101E11</v>
      </c>
      <c r="E51" s="87" t="s">
        <v>2488</v>
      </c>
      <c r="F51" s="89" t="n">
        <v>297000.0</v>
      </c>
      <c r="G51" s="33" t="s">
        <v>3854</v>
      </c>
      <c r="H51" s="85" t="n">
        <v>44079.0</v>
      </c>
      <c r="I51" s="26"/>
      <c r="J51" s="26"/>
      <c r="K51" s="26"/>
      <c r="L51" s="26"/>
      <c r="M51" s="26"/>
      <c r="N51" s="26"/>
      <c r="O51" s="26"/>
      <c r="P51" s="26"/>
      <c r="Q51" s="26"/>
      <c r="R51" s="26"/>
    </row>
    <row r="52" spans="1:18">
      <c r="A52" s="86" t="s">
        <v>52</v>
      </c>
      <c r="B52" s="87" t="s">
        <v>307</v>
      </c>
      <c r="C52" s="87" t="s">
        <v>2489</v>
      </c>
      <c r="D52" s="89" t="n">
        <v>6.3319149287E10</v>
      </c>
      <c r="E52" s="87" t="s">
        <v>2490</v>
      </c>
      <c r="F52" s="89" t="n">
        <v>397986.0</v>
      </c>
      <c r="G52" s="33" t="s">
        <v>3854</v>
      </c>
      <c r="H52" s="85" t="n">
        <v>44079.0</v>
      </c>
      <c r="I52" s="26"/>
      <c r="J52" s="26"/>
      <c r="K52" s="26"/>
      <c r="L52" s="26"/>
      <c r="M52" s="26"/>
      <c r="N52" s="26"/>
      <c r="O52" s="26"/>
      <c r="P52" s="26"/>
      <c r="Q52" s="26"/>
      <c r="R52" s="26"/>
    </row>
    <row r="53" spans="1:18">
      <c r="A53" s="86" t="s">
        <v>52</v>
      </c>
      <c r="B53" s="87" t="s">
        <v>307</v>
      </c>
      <c r="C53" s="87" t="s">
        <v>2491</v>
      </c>
      <c r="D53" s="89" t="n">
        <v>2.21185752301684E15</v>
      </c>
      <c r="E53" s="87" t="s">
        <v>2492</v>
      </c>
      <c r="F53" s="89" t="n">
        <v>2283000.0</v>
      </c>
      <c r="G53" s="33" t="s">
        <v>3854</v>
      </c>
      <c r="H53" s="85" t="n">
        <v>44079.0</v>
      </c>
      <c r="I53" s="26"/>
      <c r="J53" s="26"/>
      <c r="K53" s="26"/>
      <c r="L53" s="26"/>
      <c r="M53" s="26"/>
      <c r="N53" s="26"/>
      <c r="O53" s="26"/>
      <c r="P53" s="26"/>
      <c r="Q53" s="26"/>
      <c r="R53" s="26"/>
    </row>
    <row r="54" spans="1:18">
      <c r="A54" s="86" t="s">
        <v>52</v>
      </c>
      <c r="B54" s="87" t="s">
        <v>325</v>
      </c>
      <c r="C54" s="87" t="s">
        <v>2494</v>
      </c>
      <c r="D54" s="89" t="n">
        <v>4.39329751171427E15</v>
      </c>
      <c r="E54" s="87" t="s">
        <v>2495</v>
      </c>
      <c r="F54" s="89" t="n">
        <v>1906000.0</v>
      </c>
      <c r="G54" s="33" t="s">
        <v>3854</v>
      </c>
      <c r="H54" s="85" t="n">
        <v>44079.0</v>
      </c>
      <c r="I54" s="26"/>
      <c r="J54" s="26"/>
      <c r="K54" s="26"/>
      <c r="L54" s="26"/>
      <c r="M54" s="26"/>
      <c r="N54" s="26"/>
      <c r="O54" s="26"/>
      <c r="P54" s="26"/>
      <c r="Q54" s="26"/>
      <c r="R54" s="26"/>
    </row>
    <row r="55" spans="1:18">
      <c r="A55" s="86" t="s">
        <v>52</v>
      </c>
      <c r="B55" s="87" t="s">
        <v>307</v>
      </c>
      <c r="C55" s="87" t="s">
        <v>2497</v>
      </c>
      <c r="D55" s="89" t="n">
        <v>9.7073535788E10</v>
      </c>
      <c r="E55" s="87" t="s">
        <v>2498</v>
      </c>
      <c r="F55" s="89" t="n">
        <v>805000.0</v>
      </c>
      <c r="G55" s="33" t="s">
        <v>3854</v>
      </c>
      <c r="H55" s="85" t="n">
        <v>44079.0</v>
      </c>
      <c r="I55" s="26"/>
      <c r="J55" s="26"/>
      <c r="K55" s="26"/>
      <c r="L55" s="26"/>
      <c r="M55" s="26"/>
      <c r="N55" s="26"/>
      <c r="O55" s="26"/>
      <c r="P55" s="26"/>
      <c r="Q55" s="26"/>
      <c r="R55" s="26"/>
    </row>
    <row r="56" spans="1:18">
      <c r="A56" s="86" t="s">
        <v>52</v>
      </c>
      <c r="B56" s="87" t="s">
        <v>325</v>
      </c>
      <c r="C56" s="87" t="s">
        <v>2501</v>
      </c>
      <c r="D56" s="89" t="n">
        <v>1.35863717593833E15</v>
      </c>
      <c r="E56" s="87" t="s">
        <v>2502</v>
      </c>
      <c r="F56" s="89" t="n">
        <v>432000.0</v>
      </c>
      <c r="G56" s="33" t="s">
        <v>3854</v>
      </c>
      <c r="H56" s="85" t="n">
        <v>44079.0</v>
      </c>
      <c r="I56" s="26"/>
      <c r="J56" s="26"/>
      <c r="K56" s="26"/>
      <c r="L56" s="26"/>
      <c r="M56" s="26"/>
      <c r="N56" s="26"/>
      <c r="O56" s="26"/>
      <c r="P56" s="26"/>
      <c r="Q56" s="26"/>
      <c r="R56" s="26"/>
    </row>
    <row r="57" spans="1:18">
      <c r="A57" s="86" t="s">
        <v>52</v>
      </c>
      <c r="B57" s="87" t="s">
        <v>366</v>
      </c>
      <c r="C57" s="87" t="s">
        <v>2504</v>
      </c>
      <c r="D57" s="89" t="n">
        <v>9.9046591298E10</v>
      </c>
      <c r="E57" s="87" t="s">
        <v>2505</v>
      </c>
      <c r="F57" s="89" t="n">
        <v>752000.0</v>
      </c>
      <c r="G57" s="33" t="s">
        <v>3854</v>
      </c>
      <c r="H57" s="85" t="n">
        <v>44079.0</v>
      </c>
      <c r="I57" s="26"/>
      <c r="J57" s="26"/>
      <c r="K57" s="26"/>
      <c r="L57" s="26"/>
      <c r="M57" s="26"/>
      <c r="N57" s="26"/>
      <c r="O57" s="26"/>
      <c r="P57" s="26"/>
      <c r="Q57" s="26"/>
      <c r="R57" s="26"/>
    </row>
    <row r="58" spans="1:18">
      <c r="A58" s="86" t="s">
        <v>52</v>
      </c>
      <c r="B58" s="87" t="s">
        <v>325</v>
      </c>
      <c r="C58" s="87" t="s">
        <v>2506</v>
      </c>
      <c r="D58" s="89" t="n">
        <v>3.91056163082875E14</v>
      </c>
      <c r="E58" s="87" t="s">
        <v>2507</v>
      </c>
      <c r="F58" s="89" t="n">
        <v>366000.0</v>
      </c>
      <c r="G58" s="33" t="s">
        <v>3854</v>
      </c>
      <c r="H58" s="85" t="n">
        <v>44079.0</v>
      </c>
      <c r="I58" s="26"/>
      <c r="J58" s="26"/>
      <c r="K58" s="26"/>
      <c r="L58" s="26"/>
      <c r="M58" s="26"/>
      <c r="N58" s="26"/>
      <c r="O58" s="26"/>
      <c r="P58" s="26"/>
      <c r="Q58" s="26"/>
      <c r="R58" s="26"/>
    </row>
    <row r="59" spans="1:18">
      <c r="A59" s="86" t="s">
        <v>52</v>
      </c>
      <c r="B59" s="87" t="s">
        <v>325</v>
      </c>
      <c r="C59" s="87" t="s">
        <v>2509</v>
      </c>
      <c r="D59" s="89" t="n">
        <v>9.222218916E10</v>
      </c>
      <c r="E59" s="87" t="s">
        <v>2510</v>
      </c>
      <c r="F59" s="89" t="n">
        <v>215000.0</v>
      </c>
      <c r="G59" s="33" t="s">
        <v>3854</v>
      </c>
      <c r="H59" s="85" t="n">
        <v>44079.0</v>
      </c>
      <c r="I59" s="26"/>
      <c r="J59" s="26"/>
      <c r="K59" s="26"/>
      <c r="L59" s="26"/>
      <c r="M59" s="26"/>
      <c r="N59" s="26"/>
      <c r="O59" s="26"/>
      <c r="P59" s="26"/>
      <c r="Q59" s="26"/>
      <c r="R59" s="26"/>
    </row>
    <row r="60" spans="1:18">
      <c r="A60" s="86" t="s">
        <v>52</v>
      </c>
      <c r="B60" s="87" t="s">
        <v>325</v>
      </c>
      <c r="C60" s="87" t="s">
        <v>2512</v>
      </c>
      <c r="D60" s="89" t="n">
        <v>6.3701366881E10</v>
      </c>
      <c r="E60" s="87" t="s">
        <v>2513</v>
      </c>
      <c r="F60" s="89" t="n">
        <v>126000.0</v>
      </c>
      <c r="G60" s="33" t="s">
        <v>3854</v>
      </c>
      <c r="H60" s="85" t="n">
        <v>44079.0</v>
      </c>
      <c r="I60" s="26"/>
      <c r="J60" s="26"/>
      <c r="K60" s="26"/>
      <c r="L60" s="26"/>
      <c r="M60" s="26"/>
      <c r="N60" s="26"/>
      <c r="O60" s="26"/>
      <c r="P60" s="26"/>
      <c r="Q60" s="26"/>
      <c r="R60" s="26"/>
    </row>
    <row r="61" spans="1:18">
      <c r="A61" s="86" t="s">
        <v>52</v>
      </c>
      <c r="B61" s="87" t="s">
        <v>325</v>
      </c>
      <c r="C61" s="87" t="s">
        <v>2515</v>
      </c>
      <c r="D61" s="89" t="n">
        <v>9.6087349524E10</v>
      </c>
      <c r="E61" s="87" t="s">
        <v>2516</v>
      </c>
      <c r="F61" s="89" t="n">
        <v>1677198.0</v>
      </c>
      <c r="G61" s="33" t="s">
        <v>3854</v>
      </c>
      <c r="H61" s="85" t="n">
        <v>44079.0</v>
      </c>
      <c r="I61" s="26"/>
      <c r="J61" s="26"/>
      <c r="K61" s="26"/>
      <c r="L61" s="26"/>
      <c r="M61" s="26"/>
      <c r="N61" s="26"/>
      <c r="O61" s="26"/>
      <c r="P61" s="26"/>
      <c r="Q61" s="26"/>
      <c r="R61" s="26"/>
    </row>
    <row r="62" spans="1:18">
      <c r="A62" s="86" t="s">
        <v>52</v>
      </c>
      <c r="B62" s="87" t="s">
        <v>325</v>
      </c>
      <c r="C62" s="87" t="s">
        <v>2518</v>
      </c>
      <c r="D62" s="89" t="n">
        <v>7.6868976334E10</v>
      </c>
      <c r="E62" s="87" t="s">
        <v>2519</v>
      </c>
      <c r="F62" s="89" t="n">
        <v>195000.0</v>
      </c>
      <c r="G62" s="33" t="s">
        <v>3854</v>
      </c>
      <c r="H62" s="85" t="n">
        <v>44079.0</v>
      </c>
      <c r="I62" s="26"/>
      <c r="J62" s="26"/>
      <c r="K62" s="26"/>
      <c r="L62" s="26"/>
      <c r="M62" s="26"/>
      <c r="N62" s="26"/>
      <c r="O62" s="26"/>
      <c r="P62" s="26"/>
      <c r="Q62" s="26"/>
      <c r="R62" s="26"/>
    </row>
    <row r="63" spans="1:18">
      <c r="A63" s="86" t="s">
        <v>52</v>
      </c>
      <c r="B63" s="87" t="s">
        <v>325</v>
      </c>
      <c r="C63" s="87" t="s">
        <v>2521</v>
      </c>
      <c r="D63" s="89" t="n">
        <v>5.8499459044E10</v>
      </c>
      <c r="E63" s="87" t="s">
        <v>2522</v>
      </c>
      <c r="F63" s="89" t="n">
        <v>158524.0</v>
      </c>
      <c r="G63" s="33" t="s">
        <v>3854</v>
      </c>
      <c r="H63" s="85" t="n">
        <v>44079.0</v>
      </c>
      <c r="I63" s="26"/>
      <c r="J63" s="26"/>
      <c r="K63" s="26"/>
      <c r="L63" s="26"/>
      <c r="M63" s="26"/>
      <c r="N63" s="26"/>
      <c r="O63" s="26"/>
      <c r="P63" s="26"/>
      <c r="Q63" s="26"/>
      <c r="R63" s="26"/>
    </row>
    <row r="64" spans="1:18">
      <c r="A64" s="86" t="s">
        <v>52</v>
      </c>
      <c r="B64" s="87" t="s">
        <v>307</v>
      </c>
      <c r="C64" s="87" t="s">
        <v>2524</v>
      </c>
      <c r="D64" s="89" t="n">
        <v>1.02662543601E11</v>
      </c>
      <c r="E64" s="87" t="s">
        <v>2525</v>
      </c>
      <c r="F64" s="89" t="n">
        <v>231000.0</v>
      </c>
      <c r="G64" s="33" t="s">
        <v>3854</v>
      </c>
      <c r="H64" s="85" t="n">
        <v>44079.0</v>
      </c>
      <c r="I64" s="26"/>
      <c r="J64" s="26"/>
      <c r="K64" s="26"/>
      <c r="L64" s="26"/>
      <c r="M64" s="26"/>
      <c r="N64" s="26"/>
      <c r="O64" s="26"/>
      <c r="P64" s="26"/>
      <c r="Q64" s="26"/>
      <c r="R64" s="26"/>
    </row>
    <row r="65" spans="1:18">
      <c r="A65" s="86" t="s">
        <v>52</v>
      </c>
      <c r="B65" s="87" t="s">
        <v>325</v>
      </c>
      <c r="C65" s="87" t="s">
        <v>2528</v>
      </c>
      <c r="D65" s="89" t="n">
        <v>6.8368378198E10</v>
      </c>
      <c r="E65" s="87" t="s">
        <v>2529</v>
      </c>
      <c r="F65" s="89" t="n">
        <v>576000.0</v>
      </c>
      <c r="G65" s="33" t="s">
        <v>3854</v>
      </c>
      <c r="H65" s="85" t="n">
        <v>44079.0</v>
      </c>
      <c r="I65" s="26"/>
      <c r="J65" s="26"/>
      <c r="K65" s="26"/>
      <c r="L65" s="26"/>
      <c r="M65" s="26"/>
      <c r="N65" s="26"/>
      <c r="O65" s="26"/>
      <c r="P65" s="26"/>
      <c r="Q65" s="26"/>
      <c r="R65" s="26"/>
    </row>
    <row r="66" spans="1:18">
      <c r="A66" s="86" t="s">
        <v>52</v>
      </c>
      <c r="B66" s="87" t="s">
        <v>307</v>
      </c>
      <c r="C66" s="87" t="s">
        <v>2531</v>
      </c>
      <c r="D66" s="89" t="n">
        <v>5.9831567012E10</v>
      </c>
      <c r="E66" s="87" t="s">
        <v>2532</v>
      </c>
      <c r="F66" s="89" t="n">
        <v>143000.0</v>
      </c>
      <c r="G66" s="33" t="s">
        <v>3854</v>
      </c>
      <c r="H66" s="85" t="n">
        <v>44079.0</v>
      </c>
      <c r="I66" s="26"/>
      <c r="J66" s="26"/>
      <c r="K66" s="26"/>
      <c r="L66" s="26"/>
      <c r="M66" s="26"/>
      <c r="N66" s="26"/>
      <c r="O66" s="26"/>
      <c r="P66" s="26"/>
      <c r="Q66" s="26"/>
      <c r="R66" s="26"/>
    </row>
    <row r="67" spans="1:18">
      <c r="A67" s="86" t="s">
        <v>52</v>
      </c>
      <c r="B67" s="87" t="s">
        <v>325</v>
      </c>
      <c r="C67" s="87" t="s">
        <v>2534</v>
      </c>
      <c r="D67" s="89" t="n">
        <v>9.70063198E10</v>
      </c>
      <c r="E67" s="87" t="s">
        <v>2535</v>
      </c>
      <c r="F67" s="89" t="n">
        <v>101075.0</v>
      </c>
      <c r="G67" s="33" t="s">
        <v>3854</v>
      </c>
      <c r="H67" s="85" t="n">
        <v>44079.0</v>
      </c>
      <c r="I67" s="26"/>
      <c r="J67" s="26"/>
      <c r="K67" s="26"/>
      <c r="L67" s="26"/>
      <c r="M67" s="26"/>
      <c r="N67" s="26"/>
      <c r="O67" s="26"/>
      <c r="P67" s="26"/>
      <c r="Q67" s="26"/>
      <c r="R67" s="26"/>
    </row>
    <row r="68" spans="1:18">
      <c r="A68" s="86" t="s">
        <v>52</v>
      </c>
      <c r="B68" s="87" t="s">
        <v>307</v>
      </c>
      <c r="C68" s="87" t="s">
        <v>2537</v>
      </c>
      <c r="D68" s="89" t="n">
        <v>1.02586810377E11</v>
      </c>
      <c r="E68" s="87" t="s">
        <v>2538</v>
      </c>
      <c r="F68" s="89" t="n">
        <v>733000.0</v>
      </c>
      <c r="G68" s="33" t="s">
        <v>3854</v>
      </c>
      <c r="H68" s="85" t="n">
        <v>44079.0</v>
      </c>
      <c r="I68" s="26"/>
      <c r="J68" s="26"/>
      <c r="K68" s="26"/>
      <c r="L68" s="26"/>
      <c r="M68" s="26"/>
      <c r="N68" s="26"/>
      <c r="O68" s="26"/>
      <c r="P68" s="26"/>
      <c r="Q68" s="26"/>
      <c r="R68" s="26"/>
    </row>
    <row r="69" spans="1:18">
      <c r="A69" s="86" t="s">
        <v>52</v>
      </c>
      <c r="B69" s="87" t="s">
        <v>366</v>
      </c>
      <c r="C69" s="87" t="s">
        <v>2540</v>
      </c>
      <c r="D69" s="89" t="n">
        <v>8.4669144833E10</v>
      </c>
      <c r="E69" s="87" t="s">
        <v>2541</v>
      </c>
      <c r="F69" s="89" t="n">
        <v>970000.0</v>
      </c>
      <c r="G69" s="33" t="s">
        <v>3854</v>
      </c>
      <c r="H69" s="85" t="n">
        <v>44079.0</v>
      </c>
      <c r="I69" s="26"/>
      <c r="J69" s="26"/>
      <c r="K69" s="26"/>
      <c r="L69" s="26"/>
      <c r="M69" s="26"/>
      <c r="N69" s="26"/>
      <c r="O69" s="26"/>
      <c r="P69" s="26"/>
      <c r="Q69" s="26"/>
      <c r="R69" s="26"/>
    </row>
    <row r="70" spans="1:18">
      <c r="A70" s="86" t="s">
        <v>52</v>
      </c>
      <c r="B70" s="87" t="s">
        <v>307</v>
      </c>
      <c r="C70" s="87" t="s">
        <v>2542</v>
      </c>
      <c r="D70" s="89" t="n">
        <v>7.6388470901E10</v>
      </c>
      <c r="E70" s="87" t="s">
        <v>2543</v>
      </c>
      <c r="F70" s="89" t="n">
        <v>583000.0</v>
      </c>
      <c r="G70" s="33" t="s">
        <v>3854</v>
      </c>
      <c r="H70" s="85" t="n">
        <v>44079.0</v>
      </c>
      <c r="I70" s="26"/>
      <c r="J70" s="26"/>
      <c r="K70" s="26"/>
      <c r="L70" s="26"/>
      <c r="M70" s="26"/>
      <c r="N70" s="26"/>
      <c r="O70" s="26"/>
      <c r="P70" s="26"/>
      <c r="Q70" s="26"/>
      <c r="R70" s="26"/>
    </row>
    <row r="71" spans="1:18">
      <c r="A71" s="86" t="s">
        <v>52</v>
      </c>
      <c r="B71" s="87" t="s">
        <v>325</v>
      </c>
      <c r="C71" s="87" t="s">
        <v>2544</v>
      </c>
      <c r="D71" s="89" t="n">
        <v>6.1078554796E10</v>
      </c>
      <c r="E71" s="87" t="s">
        <v>2545</v>
      </c>
      <c r="F71" s="89" t="n">
        <v>129000.0</v>
      </c>
      <c r="G71" s="33" t="s">
        <v>3854</v>
      </c>
      <c r="H71" s="85" t="n">
        <v>44079.0</v>
      </c>
      <c r="I71" s="26"/>
      <c r="J71" s="26"/>
      <c r="K71" s="26"/>
      <c r="L71" s="26"/>
      <c r="M71" s="26"/>
      <c r="N71" s="26"/>
      <c r="O71" s="26"/>
      <c r="P71" s="26"/>
      <c r="Q71" s="26"/>
      <c r="R71" s="26"/>
    </row>
    <row r="72" spans="1:18">
      <c r="A72" s="86" t="s">
        <v>52</v>
      </c>
      <c r="B72" s="87" t="s">
        <v>325</v>
      </c>
      <c r="C72" s="87" t="s">
        <v>2546</v>
      </c>
      <c r="D72" s="89" t="n">
        <v>1.03208252178E11</v>
      </c>
      <c r="E72" s="87" t="s">
        <v>2547</v>
      </c>
      <c r="F72" s="89" t="n">
        <v>6403000.0</v>
      </c>
      <c r="G72" s="33" t="s">
        <v>3854</v>
      </c>
      <c r="H72" s="85" t="n">
        <v>44079.0</v>
      </c>
      <c r="I72" s="26"/>
      <c r="J72" s="26"/>
      <c r="K72" s="26"/>
      <c r="L72" s="26"/>
      <c r="M72" s="26"/>
      <c r="N72" s="26"/>
      <c r="O72" s="26"/>
      <c r="P72" s="26"/>
      <c r="Q72" s="26"/>
      <c r="R72" s="26"/>
    </row>
    <row r="73" spans="1:18">
      <c r="A73" s="86" t="s">
        <v>52</v>
      </c>
      <c r="B73" s="87" t="s">
        <v>1140</v>
      </c>
      <c r="C73" s="87" t="s">
        <v>2548</v>
      </c>
      <c r="D73" s="89" t="n">
        <v>1.8565664151E10</v>
      </c>
      <c r="E73" s="87" t="s">
        <v>2549</v>
      </c>
      <c r="F73" s="89" t="n">
        <v>2801000.0</v>
      </c>
      <c r="G73" s="33" t="s">
        <v>3854</v>
      </c>
      <c r="H73" s="85" t="n">
        <v>44079.0</v>
      </c>
      <c r="I73" s="26"/>
      <c r="J73" s="26"/>
      <c r="K73" s="26"/>
      <c r="L73" s="26"/>
      <c r="M73" s="26"/>
      <c r="N73" s="26"/>
      <c r="O73" s="26"/>
      <c r="P73" s="26"/>
      <c r="Q73" s="26"/>
      <c r="R73" s="26"/>
    </row>
    <row r="74" spans="1:18">
      <c r="A74" s="86" t="s">
        <v>52</v>
      </c>
      <c r="B74" s="87" t="s">
        <v>325</v>
      </c>
      <c r="C74" s="87" t="s">
        <v>2552</v>
      </c>
      <c r="D74" s="89" t="n">
        <v>8.2132621231E10</v>
      </c>
      <c r="E74" s="87" t="s">
        <v>2553</v>
      </c>
      <c r="F74" s="89" t="n">
        <v>116000.0</v>
      </c>
      <c r="G74" s="33" t="s">
        <v>3854</v>
      </c>
      <c r="H74" s="85" t="n">
        <v>44079.0</v>
      </c>
      <c r="I74" s="26"/>
      <c r="J74" s="26"/>
      <c r="K74" s="26"/>
      <c r="L74" s="26"/>
      <c r="M74" s="26"/>
      <c r="N74" s="26"/>
      <c r="O74" s="26"/>
      <c r="P74" s="26"/>
      <c r="Q74" s="26"/>
      <c r="R74" s="26"/>
    </row>
    <row r="75" spans="1:18">
      <c r="A75" s="86" t="s">
        <v>52</v>
      </c>
      <c r="B75" s="87" t="s">
        <v>325</v>
      </c>
      <c r="C75" s="87" t="s">
        <v>2555</v>
      </c>
      <c r="D75" s="89" t="n">
        <v>6.3486125313E10</v>
      </c>
      <c r="E75" s="87" t="s">
        <v>2556</v>
      </c>
      <c r="F75" s="89" t="n">
        <v>657938.0</v>
      </c>
      <c r="G75" s="33" t="s">
        <v>3854</v>
      </c>
      <c r="H75" s="85" t="n">
        <v>44079.0</v>
      </c>
      <c r="I75" s="26"/>
      <c r="J75" s="26"/>
      <c r="K75" s="26"/>
      <c r="L75" s="26"/>
      <c r="M75" s="26"/>
      <c r="N75" s="26"/>
      <c r="O75" s="26"/>
      <c r="P75" s="26"/>
      <c r="Q75" s="26"/>
      <c r="R75" s="26"/>
    </row>
    <row r="76" spans="1:18">
      <c r="A76" s="86" t="s">
        <v>52</v>
      </c>
      <c r="B76" s="87" t="s">
        <v>366</v>
      </c>
      <c r="C76" s="87" t="s">
        <v>2558</v>
      </c>
      <c r="D76" s="89" t="n">
        <v>6.8721149881E10</v>
      </c>
      <c r="E76" s="87" t="s">
        <v>2559</v>
      </c>
      <c r="F76" s="89" t="n">
        <v>218000.0</v>
      </c>
      <c r="G76" s="33" t="s">
        <v>3854</v>
      </c>
      <c r="H76" s="85" t="n">
        <v>44079.0</v>
      </c>
      <c r="I76" s="26"/>
      <c r="J76" s="26"/>
      <c r="K76" s="26"/>
      <c r="L76" s="26"/>
      <c r="M76" s="26"/>
      <c r="N76" s="26"/>
      <c r="O76" s="26"/>
      <c r="P76" s="26"/>
      <c r="Q76" s="26"/>
      <c r="R76" s="26"/>
    </row>
    <row r="77" spans="1:18">
      <c r="A77" s="86" t="s">
        <v>52</v>
      </c>
      <c r="B77" s="87" t="s">
        <v>325</v>
      </c>
      <c r="C77" s="87" t="s">
        <v>2561</v>
      </c>
      <c r="D77" s="89" t="n">
        <v>6.5437225693E10</v>
      </c>
      <c r="E77" s="87" t="s">
        <v>2562</v>
      </c>
      <c r="F77" s="89" t="n">
        <v>233000.0</v>
      </c>
      <c r="G77" s="33" t="s">
        <v>3854</v>
      </c>
      <c r="H77" s="85" t="n">
        <v>44079.0</v>
      </c>
      <c r="I77" s="26"/>
      <c r="J77" s="26"/>
      <c r="K77" s="26"/>
      <c r="L77" s="26"/>
      <c r="M77" s="26"/>
      <c r="N77" s="26"/>
      <c r="O77" s="26"/>
      <c r="P77" s="26"/>
      <c r="Q77" s="26"/>
      <c r="R77" s="26"/>
    </row>
    <row r="78" spans="1:18">
      <c r="A78" s="86" t="s">
        <v>52</v>
      </c>
      <c r="B78" s="87" t="s">
        <v>307</v>
      </c>
      <c r="C78" s="87" t="s">
        <v>2563</v>
      </c>
      <c r="D78" s="89" t="n">
        <v>5.7666990341E10</v>
      </c>
      <c r="E78" s="87" t="s">
        <v>2564</v>
      </c>
      <c r="F78" s="89" t="n">
        <v>249000.0</v>
      </c>
      <c r="G78" s="33" t="s">
        <v>3854</v>
      </c>
      <c r="H78" s="85" t="n">
        <v>44079.0</v>
      </c>
      <c r="I78" s="26"/>
      <c r="J78" s="26"/>
      <c r="K78" s="26"/>
      <c r="L78" s="26"/>
      <c r="M78" s="26"/>
      <c r="N78" s="26"/>
      <c r="O78" s="26"/>
      <c r="P78" s="26"/>
      <c r="Q78" s="26"/>
      <c r="R78" s="26"/>
    </row>
    <row r="79" spans="1:18">
      <c r="A79" s="86" t="s">
        <v>52</v>
      </c>
      <c r="B79" s="87" t="s">
        <v>328</v>
      </c>
      <c r="C79" s="87" t="s">
        <v>2566</v>
      </c>
      <c r="D79" s="89" t="n">
        <v>6.335768994E10</v>
      </c>
      <c r="E79" s="87" t="s">
        <v>2567</v>
      </c>
      <c r="F79" s="89" t="n">
        <v>158000.0</v>
      </c>
      <c r="G79" s="33" t="s">
        <v>3854</v>
      </c>
      <c r="H79" s="85" t="n">
        <v>44079.0</v>
      </c>
      <c r="I79" s="26"/>
      <c r="J79" s="26"/>
      <c r="K79" s="26"/>
      <c r="L79" s="26"/>
      <c r="M79" s="26"/>
      <c r="N79" s="26"/>
      <c r="O79" s="26"/>
      <c r="P79" s="26"/>
      <c r="Q79" s="26"/>
      <c r="R79" s="26"/>
    </row>
    <row r="80" spans="1:18">
      <c r="A80" s="86" t="s">
        <v>52</v>
      </c>
      <c r="B80" s="87" t="s">
        <v>325</v>
      </c>
      <c r="C80" s="87" t="s">
        <v>2569</v>
      </c>
      <c r="D80" s="89" t="n">
        <v>6.0327994265E10</v>
      </c>
      <c r="E80" s="87" t="s">
        <v>2570</v>
      </c>
      <c r="F80" s="89" t="n">
        <v>118000.0</v>
      </c>
      <c r="G80" s="33" t="s">
        <v>3854</v>
      </c>
      <c r="H80" s="85" t="n">
        <v>44079.0</v>
      </c>
      <c r="I80" s="26"/>
      <c r="J80" s="26"/>
      <c r="K80" s="26"/>
      <c r="L80" s="26"/>
      <c r="M80" s="26"/>
      <c r="N80" s="26"/>
      <c r="O80" s="26"/>
      <c r="P80" s="26"/>
      <c r="Q80" s="26"/>
      <c r="R80" s="26"/>
    </row>
    <row r="81" spans="1:18">
      <c r="A81" s="86" t="s">
        <v>52</v>
      </c>
      <c r="B81" s="87" t="s">
        <v>325</v>
      </c>
      <c r="C81" s="87" t="s">
        <v>3856</v>
      </c>
      <c r="D81" s="89" t="n">
        <v>8.4969782431E10</v>
      </c>
      <c r="E81" s="87" t="s">
        <v>2573</v>
      </c>
      <c r="F81" s="89" t="n">
        <v>573855.0</v>
      </c>
      <c r="G81" s="33" t="s">
        <v>3854</v>
      </c>
      <c r="H81" s="85" t="n">
        <v>44079.0</v>
      </c>
      <c r="I81" s="26"/>
      <c r="J81" s="26"/>
      <c r="K81" s="26"/>
      <c r="L81" s="26"/>
      <c r="M81" s="26"/>
      <c r="N81" s="26"/>
      <c r="O81" s="26"/>
      <c r="P81" s="26"/>
      <c r="Q81" s="26"/>
      <c r="R81" s="26"/>
    </row>
    <row r="82" spans="1:18">
      <c r="A82" s="86" t="s">
        <v>52</v>
      </c>
      <c r="B82" s="87" t="s">
        <v>307</v>
      </c>
      <c r="C82" s="87" t="s">
        <v>2577</v>
      </c>
      <c r="D82" s="89" t="n">
        <v>7.7251515302E10</v>
      </c>
      <c r="E82" s="87" t="s">
        <v>2578</v>
      </c>
      <c r="F82" s="89" t="n">
        <v>326000.0</v>
      </c>
      <c r="G82" s="33" t="s">
        <v>3854</v>
      </c>
      <c r="H82" s="85" t="n">
        <v>44079.0</v>
      </c>
      <c r="I82" s="26"/>
      <c r="J82" s="26"/>
      <c r="K82" s="26"/>
      <c r="L82" s="26"/>
      <c r="M82" s="26"/>
      <c r="N82" s="26"/>
      <c r="O82" s="26"/>
      <c r="P82" s="26"/>
      <c r="Q82" s="26"/>
      <c r="R82" s="26"/>
    </row>
    <row r="83" spans="1:18">
      <c r="A83" s="86" t="s">
        <v>52</v>
      </c>
      <c r="B83" s="87" t="s">
        <v>307</v>
      </c>
      <c r="C83" s="87" t="s">
        <v>2580</v>
      </c>
      <c r="D83" s="89" t="n">
        <v>5.8887963092E10</v>
      </c>
      <c r="E83" s="87" t="s">
        <v>2581</v>
      </c>
      <c r="F83" s="89" t="n">
        <v>181000.0</v>
      </c>
      <c r="G83" s="33" t="s">
        <v>3854</v>
      </c>
      <c r="H83" s="85" t="n">
        <v>44079.0</v>
      </c>
      <c r="I83" s="26"/>
      <c r="J83" s="26"/>
      <c r="K83" s="26"/>
      <c r="L83" s="26"/>
      <c r="M83" s="26"/>
      <c r="N83" s="26"/>
      <c r="O83" s="26"/>
      <c r="P83" s="26"/>
      <c r="Q83" s="26"/>
      <c r="R83" s="26"/>
    </row>
    <row r="84" spans="1:18">
      <c r="A84" s="86" t="s">
        <v>52</v>
      </c>
      <c r="B84" s="87" t="s">
        <v>325</v>
      </c>
      <c r="C84" s="87" t="s">
        <v>2582</v>
      </c>
      <c r="D84" s="89" t="n">
        <v>8.3415890848E10</v>
      </c>
      <c r="E84" s="87" t="s">
        <v>2583</v>
      </c>
      <c r="F84" s="89" t="n">
        <v>428608.0</v>
      </c>
      <c r="G84" s="33" t="s">
        <v>3854</v>
      </c>
      <c r="H84" s="85" t="n">
        <v>44079.0</v>
      </c>
      <c r="I84" s="26"/>
      <c r="J84" s="26"/>
      <c r="K84" s="26"/>
      <c r="L84" s="26"/>
      <c r="M84" s="26"/>
      <c r="N84" s="26"/>
      <c r="O84" s="26"/>
      <c r="P84" s="26"/>
      <c r="Q84" s="26"/>
      <c r="R84" s="26"/>
    </row>
    <row r="85" spans="1:18">
      <c r="A85" s="86" t="s">
        <v>52</v>
      </c>
      <c r="B85" s="87" t="s">
        <v>307</v>
      </c>
      <c r="C85" s="87" t="s">
        <v>2584</v>
      </c>
      <c r="D85" s="89" t="n">
        <v>9.2588672527E10</v>
      </c>
      <c r="E85" s="87" t="s">
        <v>2585</v>
      </c>
      <c r="F85" s="89" t="n">
        <v>335000.0</v>
      </c>
      <c r="G85" s="33" t="s">
        <v>3854</v>
      </c>
      <c r="H85" s="85" t="n">
        <v>44079.0</v>
      </c>
      <c r="I85" s="26"/>
      <c r="J85" s="26"/>
      <c r="K85" s="26"/>
      <c r="L85" s="26"/>
      <c r="M85" s="26"/>
      <c r="N85" s="26"/>
      <c r="O85" s="26"/>
      <c r="P85" s="26"/>
      <c r="Q85" s="26"/>
      <c r="R85" s="26"/>
    </row>
    <row r="86" spans="1:18">
      <c r="A86" s="86" t="s">
        <v>52</v>
      </c>
      <c r="B86" s="87" t="s">
        <v>307</v>
      </c>
      <c r="C86" s="87" t="s">
        <v>2587</v>
      </c>
      <c r="D86" s="89" t="n">
        <v>1.03313296166E11</v>
      </c>
      <c r="E86" s="87" t="s">
        <v>2588</v>
      </c>
      <c r="F86" s="89" t="n">
        <v>911000.0</v>
      </c>
      <c r="G86" s="33" t="s">
        <v>3854</v>
      </c>
      <c r="H86" s="85" t="n">
        <v>44079.0</v>
      </c>
      <c r="I86" s="26"/>
      <c r="J86" s="26"/>
      <c r="K86" s="26"/>
      <c r="L86" s="26"/>
      <c r="M86" s="26"/>
      <c r="N86" s="26"/>
      <c r="O86" s="26"/>
      <c r="P86" s="26"/>
      <c r="Q86" s="26"/>
      <c r="R86" s="26"/>
    </row>
    <row r="87" spans="1:18">
      <c r="A87" s="86" t="s">
        <v>52</v>
      </c>
      <c r="B87" s="87" t="s">
        <v>307</v>
      </c>
      <c r="C87" s="87" t="s">
        <v>2590</v>
      </c>
      <c r="D87" s="89" t="n">
        <v>1.04714312099E11</v>
      </c>
      <c r="E87" s="87" t="s">
        <v>2591</v>
      </c>
      <c r="F87" s="89" t="n">
        <v>738000.0</v>
      </c>
      <c r="G87" s="33" t="s">
        <v>3854</v>
      </c>
      <c r="H87" s="85" t="n">
        <v>44079.0</v>
      </c>
      <c r="I87" s="26"/>
      <c r="J87" s="26"/>
      <c r="K87" s="26"/>
      <c r="L87" s="26"/>
      <c r="M87" s="26"/>
      <c r="N87" s="26"/>
      <c r="O87" s="26"/>
      <c r="P87" s="26"/>
      <c r="Q87" s="26"/>
      <c r="R87" s="26"/>
    </row>
    <row r="88" spans="1:18">
      <c r="A88" s="86" t="s">
        <v>52</v>
      </c>
      <c r="B88" s="87" t="s">
        <v>325</v>
      </c>
      <c r="C88" s="87" t="s">
        <v>2593</v>
      </c>
      <c r="D88" s="89" t="n">
        <v>9.5096203129E10</v>
      </c>
      <c r="E88" s="87" t="s">
        <v>2594</v>
      </c>
      <c r="F88" s="89" t="n">
        <v>271000.0</v>
      </c>
      <c r="G88" s="33" t="s">
        <v>3854</v>
      </c>
      <c r="H88" s="85" t="n">
        <v>44079.0</v>
      </c>
      <c r="I88" s="26"/>
      <c r="J88" s="26"/>
      <c r="K88" s="26"/>
      <c r="L88" s="26"/>
      <c r="M88" s="26"/>
      <c r="N88" s="26"/>
      <c r="O88" s="26"/>
      <c r="P88" s="26"/>
      <c r="Q88" s="26"/>
      <c r="R88" s="26"/>
    </row>
    <row r="89" spans="1:18">
      <c r="A89" s="86" t="s">
        <v>52</v>
      </c>
      <c r="B89" s="87" t="s">
        <v>307</v>
      </c>
      <c r="C89" s="87" t="s">
        <v>2596</v>
      </c>
      <c r="D89" s="89" t="n">
        <v>5.9125372403E10</v>
      </c>
      <c r="E89" s="87" t="s">
        <v>2597</v>
      </c>
      <c r="F89" s="89" t="n">
        <v>429000.0</v>
      </c>
      <c r="G89" s="33" t="s">
        <v>3854</v>
      </c>
      <c r="H89" s="85" t="n">
        <v>44079.0</v>
      </c>
      <c r="I89" s="26"/>
      <c r="J89" s="26"/>
      <c r="K89" s="26"/>
      <c r="L89" s="26"/>
      <c r="M89" s="26"/>
      <c r="N89" s="26"/>
      <c r="O89" s="26"/>
      <c r="P89" s="26"/>
      <c r="Q89" s="26"/>
      <c r="R89" s="26"/>
    </row>
    <row r="90" spans="1:18">
      <c r="A90" s="86" t="s">
        <v>52</v>
      </c>
      <c r="B90" s="87" t="s">
        <v>307</v>
      </c>
      <c r="C90" s="87" t="s">
        <v>2599</v>
      </c>
      <c r="D90" s="89" t="n">
        <v>5.0884114331E10</v>
      </c>
      <c r="E90" s="87" t="s">
        <v>2600</v>
      </c>
      <c r="F90" s="89" t="n">
        <v>163323.0</v>
      </c>
      <c r="G90" s="33" t="s">
        <v>3854</v>
      </c>
      <c r="H90" s="85" t="n">
        <v>44079.0</v>
      </c>
      <c r="I90" s="26"/>
      <c r="J90" s="26"/>
      <c r="K90" s="26"/>
      <c r="L90" s="26"/>
      <c r="M90" s="26"/>
      <c r="N90" s="26"/>
      <c r="O90" s="26"/>
      <c r="P90" s="26"/>
      <c r="Q90" s="26"/>
      <c r="R90" s="26"/>
    </row>
    <row r="91" spans="1:18">
      <c r="A91" s="86" t="s">
        <v>52</v>
      </c>
      <c r="B91" s="87" t="s">
        <v>307</v>
      </c>
      <c r="C91" s="87" t="s">
        <v>2601</v>
      </c>
      <c r="D91" s="89" t="n">
        <v>9.5817383691E10</v>
      </c>
      <c r="E91" s="87" t="s">
        <v>2602</v>
      </c>
      <c r="F91" s="89" t="n">
        <v>137000.0</v>
      </c>
      <c r="G91" s="33" t="s">
        <v>3854</v>
      </c>
      <c r="H91" s="85" t="n">
        <v>44079.0</v>
      </c>
      <c r="I91" s="26"/>
      <c r="J91" s="26"/>
      <c r="K91" s="26"/>
      <c r="L91" s="26"/>
      <c r="M91" s="26"/>
      <c r="N91" s="26"/>
      <c r="O91" s="26"/>
      <c r="P91" s="26"/>
      <c r="Q91" s="26"/>
      <c r="R91" s="26"/>
    </row>
    <row r="92" spans="1:18">
      <c r="A92" s="86" t="s">
        <v>52</v>
      </c>
      <c r="B92" s="87" t="s">
        <v>307</v>
      </c>
      <c r="C92" s="87" t="s">
        <v>2604</v>
      </c>
      <c r="D92" s="89" t="n">
        <v>5.9110298425E10</v>
      </c>
      <c r="E92" s="87" t="s">
        <v>2605</v>
      </c>
      <c r="F92" s="89" t="n">
        <v>1145000.0</v>
      </c>
      <c r="G92" s="33" t="s">
        <v>3854</v>
      </c>
      <c r="H92" s="85" t="n">
        <v>44079.0</v>
      </c>
      <c r="I92" s="26"/>
      <c r="J92" s="26"/>
      <c r="K92" s="26"/>
      <c r="L92" s="26"/>
      <c r="M92" s="26"/>
      <c r="N92" s="26"/>
      <c r="O92" s="26"/>
      <c r="P92" s="26"/>
      <c r="Q92" s="26"/>
      <c r="R92" s="26"/>
    </row>
    <row r="93" spans="1:18">
      <c r="A93" s="86" t="s">
        <v>52</v>
      </c>
      <c r="B93" s="87" t="s">
        <v>328</v>
      </c>
      <c r="C93" s="87" t="s">
        <v>2606</v>
      </c>
      <c r="D93" s="89" t="n">
        <v>7.8505243055E10</v>
      </c>
      <c r="E93" s="87" t="s">
        <v>2607</v>
      </c>
      <c r="F93" s="89" t="n">
        <v>223267.0</v>
      </c>
      <c r="G93" s="33" t="s">
        <v>3854</v>
      </c>
      <c r="H93" s="85" t="n">
        <v>44079.0</v>
      </c>
      <c r="I93" s="26"/>
      <c r="J93" s="26"/>
      <c r="K93" s="26"/>
      <c r="L93" s="26"/>
      <c r="M93" s="26"/>
      <c r="N93" s="26"/>
      <c r="O93" s="26"/>
      <c r="P93" s="26"/>
      <c r="Q93" s="26"/>
      <c r="R93" s="26"/>
    </row>
    <row r="94" spans="1:18">
      <c r="A94" s="86" t="s">
        <v>52</v>
      </c>
      <c r="B94" s="87" t="s">
        <v>307</v>
      </c>
      <c r="C94" s="87" t="s">
        <v>2608</v>
      </c>
      <c r="D94" s="89" t="n">
        <v>1.05073161124E11</v>
      </c>
      <c r="E94" s="87" t="s">
        <v>2609</v>
      </c>
      <c r="F94" s="89" t="n">
        <v>172000.0</v>
      </c>
      <c r="G94" s="33" t="s">
        <v>3854</v>
      </c>
      <c r="H94" s="85" t="n">
        <v>44079.0</v>
      </c>
      <c r="I94" s="26"/>
      <c r="J94" s="26"/>
      <c r="K94" s="26"/>
      <c r="L94" s="26"/>
      <c r="M94" s="26"/>
      <c r="N94" s="26"/>
      <c r="O94" s="26"/>
      <c r="P94" s="26"/>
      <c r="Q94" s="26"/>
      <c r="R94" s="26"/>
    </row>
    <row r="95" spans="1:18">
      <c r="A95" s="86" t="s">
        <v>52</v>
      </c>
      <c r="B95" s="87" t="s">
        <v>325</v>
      </c>
      <c r="C95" s="87" t="s">
        <v>2610</v>
      </c>
      <c r="D95" s="89" t="n">
        <v>8.9350508679E10</v>
      </c>
      <c r="E95" s="87" t="s">
        <v>2611</v>
      </c>
      <c r="F95" s="89" t="n">
        <v>232998.0</v>
      </c>
      <c r="G95" s="33" t="s">
        <v>3854</v>
      </c>
      <c r="H95" s="85" t="n">
        <v>44079.0</v>
      </c>
      <c r="I95" s="26"/>
      <c r="J95" s="26"/>
      <c r="K95" s="26"/>
      <c r="L95" s="26"/>
      <c r="M95" s="26"/>
      <c r="N95" s="26"/>
      <c r="O95" s="26"/>
      <c r="P95" s="26"/>
      <c r="Q95" s="26"/>
      <c r="R95" s="26"/>
    </row>
    <row r="96" spans="1:18">
      <c r="A96" s="86" t="s">
        <v>52</v>
      </c>
      <c r="B96" s="87" t="s">
        <v>325</v>
      </c>
      <c r="C96" s="87" t="s">
        <v>3857</v>
      </c>
      <c r="D96" s="89" t="n">
        <v>6.2502808818E10</v>
      </c>
      <c r="E96" s="87" t="s">
        <v>2613</v>
      </c>
      <c r="F96" s="89" t="n">
        <v>247000.0</v>
      </c>
      <c r="G96" s="33" t="s">
        <v>3854</v>
      </c>
      <c r="H96" s="85" t="n">
        <v>44079.0</v>
      </c>
      <c r="I96" s="26"/>
      <c r="J96" s="26"/>
      <c r="K96" s="26"/>
      <c r="L96" s="26"/>
      <c r="M96" s="26"/>
      <c r="N96" s="26"/>
      <c r="O96" s="26"/>
      <c r="P96" s="26"/>
      <c r="Q96" s="26"/>
      <c r="R96" s="26"/>
    </row>
    <row r="97" spans="1:18">
      <c r="A97" s="86" t="s">
        <v>52</v>
      </c>
      <c r="B97" s="87" t="s">
        <v>325</v>
      </c>
      <c r="C97" s="87" t="s">
        <v>2615</v>
      </c>
      <c r="D97" s="89" t="n">
        <v>1.05103954521E11</v>
      </c>
      <c r="E97" s="87" t="s">
        <v>2616</v>
      </c>
      <c r="F97" s="89" t="n">
        <v>322482.0</v>
      </c>
      <c r="G97" s="33" t="s">
        <v>3854</v>
      </c>
      <c r="H97" s="85" t="n">
        <v>44079.0</v>
      </c>
      <c r="I97" s="26"/>
      <c r="J97" s="26"/>
      <c r="K97" s="26"/>
      <c r="L97" s="26"/>
      <c r="M97" s="26"/>
      <c r="N97" s="26"/>
      <c r="O97" s="26"/>
      <c r="P97" s="26"/>
      <c r="Q97" s="26"/>
      <c r="R97" s="26"/>
    </row>
    <row r="98" spans="1:18">
      <c r="A98" s="86" t="s">
        <v>52</v>
      </c>
      <c r="B98" s="87" t="s">
        <v>325</v>
      </c>
      <c r="C98" s="87" t="s">
        <v>2617</v>
      </c>
      <c r="D98" s="89" t="n">
        <v>5.9753786636E10</v>
      </c>
      <c r="E98" s="87" t="s">
        <v>2618</v>
      </c>
      <c r="F98" s="89" t="n">
        <v>1486000.0</v>
      </c>
      <c r="G98" s="33" t="s">
        <v>3854</v>
      </c>
      <c r="H98" s="85" t="n">
        <v>44079.0</v>
      </c>
      <c r="I98" s="26"/>
      <c r="J98" s="26"/>
      <c r="K98" s="26"/>
      <c r="L98" s="26"/>
      <c r="M98" s="26"/>
      <c r="N98" s="26"/>
      <c r="O98" s="26"/>
      <c r="P98" s="26"/>
      <c r="Q98" s="26"/>
      <c r="R98" s="26"/>
    </row>
    <row r="99" spans="1:18">
      <c r="A99" s="86" t="s">
        <v>52</v>
      </c>
      <c r="B99" s="87" t="s">
        <v>307</v>
      </c>
      <c r="C99" s="87" t="s">
        <v>2619</v>
      </c>
      <c r="D99" s="89" t="n">
        <v>9.9410540514E10</v>
      </c>
      <c r="E99" s="87" t="s">
        <v>2620</v>
      </c>
      <c r="F99" s="89" t="n">
        <v>451000.0</v>
      </c>
      <c r="G99" s="33" t="s">
        <v>3854</v>
      </c>
      <c r="H99" s="85" t="n">
        <v>44079.0</v>
      </c>
      <c r="I99" s="26"/>
      <c r="J99" s="26"/>
      <c r="K99" s="26"/>
      <c r="L99" s="26"/>
      <c r="M99" s="26"/>
      <c r="N99" s="26"/>
      <c r="O99" s="26"/>
      <c r="P99" s="26"/>
      <c r="Q99" s="26"/>
      <c r="R99" s="26"/>
    </row>
    <row r="100" spans="1:18">
      <c r="A100" s="86" t="s">
        <v>52</v>
      </c>
      <c r="B100" s="87" t="s">
        <v>325</v>
      </c>
      <c r="C100" s="87" t="s">
        <v>2621</v>
      </c>
      <c r="D100" s="89" t="n">
        <v>5.5355029555E10</v>
      </c>
      <c r="E100" s="87" t="s">
        <v>2622</v>
      </c>
      <c r="F100" s="89" t="n">
        <v>133000.0</v>
      </c>
      <c r="G100" s="33" t="s">
        <v>3854</v>
      </c>
      <c r="H100" s="85" t="n">
        <v>44079.0</v>
      </c>
      <c r="I100" s="26"/>
      <c r="J100" s="26"/>
      <c r="K100" s="26"/>
      <c r="L100" s="26"/>
      <c r="M100" s="26"/>
      <c r="N100" s="26"/>
      <c r="O100" s="26"/>
      <c r="P100" s="26"/>
      <c r="Q100" s="26"/>
      <c r="R100" s="26"/>
    </row>
    <row r="101" spans="1:18">
      <c r="A101" s="86" t="s">
        <v>52</v>
      </c>
      <c r="B101" s="87" t="s">
        <v>325</v>
      </c>
      <c r="C101" s="87" t="s">
        <v>2623</v>
      </c>
      <c r="D101" s="89" t="n">
        <v>6.1299036334E10</v>
      </c>
      <c r="E101" s="87" t="s">
        <v>2624</v>
      </c>
      <c r="F101" s="89" t="n">
        <v>283000.0</v>
      </c>
      <c r="G101" s="33" t="s">
        <v>3854</v>
      </c>
      <c r="H101" s="85" t="n">
        <v>44079.0</v>
      </c>
      <c r="I101" s="26"/>
      <c r="J101" s="26"/>
      <c r="K101" s="26"/>
      <c r="L101" s="26"/>
      <c r="M101" s="26"/>
      <c r="N101" s="26"/>
      <c r="O101" s="26"/>
      <c r="P101" s="26"/>
      <c r="Q101" s="26"/>
      <c r="R101" s="26"/>
    </row>
    <row r="102" spans="1:18">
      <c r="A102" s="86" t="s">
        <v>52</v>
      </c>
      <c r="B102" s="87" t="s">
        <v>325</v>
      </c>
      <c r="C102" s="87" t="s">
        <v>2625</v>
      </c>
      <c r="D102" s="89" t="n">
        <v>1.04437902161E11</v>
      </c>
      <c r="E102" s="87" t="s">
        <v>2626</v>
      </c>
      <c r="F102" s="89" t="n">
        <v>6197000.0</v>
      </c>
      <c r="G102" s="33" t="s">
        <v>3854</v>
      </c>
      <c r="H102" s="85" t="n">
        <v>44079.0</v>
      </c>
      <c r="I102" s="26"/>
      <c r="J102" s="26"/>
      <c r="K102" s="26"/>
      <c r="L102" s="26"/>
      <c r="M102" s="26"/>
      <c r="N102" s="26"/>
      <c r="O102" s="26"/>
      <c r="P102" s="26"/>
      <c r="Q102" s="26"/>
      <c r="R102" s="26"/>
    </row>
    <row r="103" spans="1:18">
      <c r="A103" s="86" t="s">
        <v>52</v>
      </c>
      <c r="B103" s="87" t="s">
        <v>325</v>
      </c>
      <c r="C103" s="87" t="s">
        <v>2628</v>
      </c>
      <c r="D103" s="89" t="n">
        <v>9.6300053737E10</v>
      </c>
      <c r="E103" s="87" t="s">
        <v>2629</v>
      </c>
      <c r="F103" s="89" t="n">
        <v>295000.0</v>
      </c>
      <c r="G103" s="33" t="s">
        <v>3854</v>
      </c>
      <c r="H103" s="85" t="n">
        <v>44079.0</v>
      </c>
      <c r="I103" s="26"/>
      <c r="J103" s="26"/>
      <c r="K103" s="26"/>
      <c r="L103" s="26"/>
      <c r="M103" s="26"/>
      <c r="N103" s="26"/>
      <c r="O103" s="26"/>
      <c r="P103" s="26"/>
      <c r="Q103" s="26"/>
      <c r="R103" s="26"/>
    </row>
    <row r="104" spans="1:18">
      <c r="A104" s="86" t="s">
        <v>52</v>
      </c>
      <c r="B104" s="87" t="s">
        <v>307</v>
      </c>
      <c r="C104" s="87" t="s">
        <v>2632</v>
      </c>
      <c r="D104" s="89" t="n">
        <v>6.7352623397E10</v>
      </c>
      <c r="E104" s="87" t="s">
        <v>2633</v>
      </c>
      <c r="F104" s="89" t="n">
        <v>2453000.0</v>
      </c>
      <c r="G104" s="33" t="s">
        <v>3854</v>
      </c>
      <c r="H104" s="85" t="n">
        <v>44079.0</v>
      </c>
      <c r="I104" s="26"/>
      <c r="J104" s="26"/>
      <c r="K104" s="26"/>
      <c r="L104" s="26"/>
      <c r="M104" s="26"/>
      <c r="N104" s="26"/>
      <c r="O104" s="26"/>
      <c r="P104" s="26"/>
      <c r="Q104" s="26"/>
      <c r="R104" s="26"/>
    </row>
    <row r="105" spans="1:18">
      <c r="A105" s="86" t="s">
        <v>52</v>
      </c>
      <c r="B105" s="87" t="s">
        <v>325</v>
      </c>
      <c r="C105" s="87" t="s">
        <v>2634</v>
      </c>
      <c r="D105" s="89" t="n">
        <v>6.1563046509E10</v>
      </c>
      <c r="E105" s="87" t="s">
        <v>2635</v>
      </c>
      <c r="F105" s="89" t="n">
        <v>113000.0</v>
      </c>
      <c r="G105" s="33" t="s">
        <v>3854</v>
      </c>
      <c r="H105" s="85" t="n">
        <v>44079.0</v>
      </c>
      <c r="I105" s="26"/>
      <c r="J105" s="26"/>
      <c r="K105" s="26"/>
      <c r="L105" s="26"/>
      <c r="M105" s="26"/>
      <c r="N105" s="26"/>
      <c r="O105" s="26"/>
      <c r="P105" s="26"/>
      <c r="Q105" s="26"/>
      <c r="R105" s="26"/>
    </row>
    <row r="106" spans="1:18">
      <c r="A106" s="86" t="s">
        <v>52</v>
      </c>
      <c r="B106" s="87" t="s">
        <v>325</v>
      </c>
      <c r="C106" s="87" t="s">
        <v>2636</v>
      </c>
      <c r="D106" s="89" t="n">
        <v>7.2530336378E10</v>
      </c>
      <c r="E106" s="87" t="s">
        <v>2637</v>
      </c>
      <c r="F106" s="89" t="n">
        <v>142000.0</v>
      </c>
      <c r="G106" s="33" t="s">
        <v>3854</v>
      </c>
      <c r="H106" s="85" t="n">
        <v>44079.0</v>
      </c>
      <c r="I106" s="26"/>
      <c r="J106" s="26"/>
      <c r="K106" s="26"/>
      <c r="L106" s="26"/>
      <c r="M106" s="26"/>
      <c r="N106" s="26"/>
      <c r="O106" s="26"/>
      <c r="P106" s="26"/>
      <c r="Q106" s="26"/>
      <c r="R106" s="26"/>
    </row>
    <row r="107" spans="1:18">
      <c r="A107" s="86" t="s">
        <v>52</v>
      </c>
      <c r="B107" s="87" t="s">
        <v>325</v>
      </c>
      <c r="C107" s="87" t="s">
        <v>2638</v>
      </c>
      <c r="D107" s="89" t="n">
        <v>7.1580294979E10</v>
      </c>
      <c r="E107" s="87" t="s">
        <v>2639</v>
      </c>
      <c r="F107" s="89" t="n">
        <v>333000.0</v>
      </c>
      <c r="G107" s="33" t="s">
        <v>3854</v>
      </c>
      <c r="H107" s="85" t="n">
        <v>44079.0</v>
      </c>
      <c r="I107" s="26"/>
      <c r="J107" s="26"/>
      <c r="K107" s="26"/>
      <c r="L107" s="26"/>
      <c r="M107" s="26"/>
      <c r="N107" s="26"/>
      <c r="O107" s="26"/>
      <c r="P107" s="26"/>
      <c r="Q107" s="26"/>
      <c r="R107" s="26"/>
    </row>
    <row r="108" spans="1:18">
      <c r="A108" s="86" t="s">
        <v>52</v>
      </c>
      <c r="B108" s="87" t="s">
        <v>307</v>
      </c>
      <c r="C108" s="87" t="s">
        <v>2640</v>
      </c>
      <c r="D108" s="89" t="n">
        <v>5.8959038217E10</v>
      </c>
      <c r="E108" s="87" t="s">
        <v>2641</v>
      </c>
      <c r="F108" s="89" t="n">
        <v>473000.0</v>
      </c>
      <c r="G108" s="33" t="s">
        <v>3854</v>
      </c>
      <c r="H108" s="85" t="n">
        <v>44079.0</v>
      </c>
      <c r="I108" s="26"/>
      <c r="J108" s="26"/>
      <c r="K108" s="26"/>
      <c r="L108" s="26"/>
      <c r="M108" s="26"/>
      <c r="N108" s="26"/>
      <c r="O108" s="26"/>
      <c r="P108" s="26"/>
      <c r="Q108" s="26"/>
      <c r="R108" s="26"/>
    </row>
    <row r="109" spans="1:18">
      <c r="A109" s="86" t="s">
        <v>52</v>
      </c>
      <c r="B109" s="87" t="s">
        <v>325</v>
      </c>
      <c r="C109" s="87" t="s">
        <v>2642</v>
      </c>
      <c r="D109" s="89" t="n">
        <v>6.6311321824E10</v>
      </c>
      <c r="E109" s="87" t="s">
        <v>2643</v>
      </c>
      <c r="F109" s="89" t="n">
        <v>577000.0</v>
      </c>
      <c r="G109" s="33" t="s">
        <v>3854</v>
      </c>
      <c r="H109" s="85" t="n">
        <v>44079.0</v>
      </c>
      <c r="I109" s="26"/>
      <c r="J109" s="26"/>
      <c r="K109" s="26"/>
      <c r="L109" s="26"/>
      <c r="M109" s="26"/>
      <c r="N109" s="26"/>
      <c r="O109" s="26"/>
      <c r="P109" s="26"/>
      <c r="Q109" s="26"/>
      <c r="R109" s="26"/>
    </row>
    <row r="110" spans="1:18">
      <c r="A110" s="86" t="s">
        <v>52</v>
      </c>
      <c r="B110" s="87" t="s">
        <v>307</v>
      </c>
      <c r="C110" s="87" t="s">
        <v>2644</v>
      </c>
      <c r="D110" s="89" t="n">
        <v>6.2470017401E10</v>
      </c>
      <c r="E110" s="87" t="s">
        <v>2645</v>
      </c>
      <c r="F110" s="89" t="n">
        <v>118000.0</v>
      </c>
      <c r="G110" s="33" t="s">
        <v>3854</v>
      </c>
      <c r="H110" s="85" t="n">
        <v>44079.0</v>
      </c>
      <c r="I110" s="26"/>
      <c r="J110" s="26"/>
      <c r="K110" s="26"/>
      <c r="L110" s="26"/>
      <c r="M110" s="26"/>
      <c r="N110" s="26"/>
      <c r="O110" s="26"/>
      <c r="P110" s="26"/>
      <c r="Q110" s="26"/>
      <c r="R110" s="26"/>
    </row>
    <row r="111" spans="1:18">
      <c r="A111" s="86" t="s">
        <v>52</v>
      </c>
      <c r="B111" s="87" t="s">
        <v>307</v>
      </c>
      <c r="C111" s="87" t="s">
        <v>2646</v>
      </c>
      <c r="D111" s="89" t="n">
        <v>6.8607815432E10</v>
      </c>
      <c r="E111" s="87" t="s">
        <v>2647</v>
      </c>
      <c r="F111" s="89" t="n">
        <v>168000.0</v>
      </c>
      <c r="G111" s="33" t="s">
        <v>3854</v>
      </c>
      <c r="H111" s="85" t="n">
        <v>44079.0</v>
      </c>
      <c r="I111" s="26"/>
      <c r="J111" s="26"/>
      <c r="K111" s="26"/>
      <c r="L111" s="26"/>
      <c r="M111" s="26"/>
      <c r="N111" s="26"/>
      <c r="O111" s="26"/>
      <c r="P111" s="26"/>
      <c r="Q111" s="26"/>
      <c r="R111" s="26"/>
    </row>
    <row r="112" spans="1:18">
      <c r="A112" s="86" t="s">
        <v>52</v>
      </c>
      <c r="B112" s="87" t="s">
        <v>325</v>
      </c>
      <c r="C112" s="87" t="s">
        <v>2649</v>
      </c>
      <c r="D112" s="89" t="n">
        <v>5.8535366667E10</v>
      </c>
      <c r="E112" s="87" t="s">
        <v>2650</v>
      </c>
      <c r="F112" s="89" t="n">
        <v>339000.0</v>
      </c>
      <c r="G112" s="33" t="s">
        <v>3854</v>
      </c>
      <c r="H112" s="85" t="n">
        <v>44079.0</v>
      </c>
      <c r="I112" s="26"/>
      <c r="J112" s="26"/>
      <c r="K112" s="26"/>
      <c r="L112" s="26"/>
      <c r="M112" s="26"/>
      <c r="N112" s="26"/>
      <c r="O112" s="26"/>
      <c r="P112" s="26"/>
      <c r="Q112" s="26"/>
      <c r="R112" s="26"/>
    </row>
    <row r="113" spans="1:18">
      <c r="A113" s="86" t="s">
        <v>52</v>
      </c>
      <c r="B113" s="87" t="s">
        <v>325</v>
      </c>
      <c r="C113" s="87" t="s">
        <v>2652</v>
      </c>
      <c r="D113" s="89" t="n">
        <v>8.094289026E10</v>
      </c>
      <c r="E113" s="87" t="s">
        <v>2653</v>
      </c>
      <c r="F113" s="89" t="n">
        <v>849557.0</v>
      </c>
      <c r="G113" s="33" t="s">
        <v>3854</v>
      </c>
      <c r="H113" s="85" t="n">
        <v>44079.0</v>
      </c>
      <c r="I113" s="26"/>
      <c r="J113" s="26"/>
      <c r="K113" s="26"/>
      <c r="L113" s="26"/>
      <c r="M113" s="26"/>
      <c r="N113" s="26"/>
      <c r="O113" s="26"/>
      <c r="P113" s="26"/>
      <c r="Q113" s="26"/>
      <c r="R113" s="26"/>
    </row>
    <row r="114" spans="1:18">
      <c r="A114" s="86" t="s">
        <v>52</v>
      </c>
      <c r="B114" s="87" t="s">
        <v>325</v>
      </c>
      <c r="C114" s="87" t="s">
        <v>2655</v>
      </c>
      <c r="D114" s="89" t="n">
        <v>6.955034069E10</v>
      </c>
      <c r="E114" s="87" t="s">
        <v>2656</v>
      </c>
      <c r="F114" s="89" t="n">
        <v>268000.0</v>
      </c>
      <c r="G114" s="33" t="s">
        <v>3854</v>
      </c>
      <c r="H114" s="85" t="n">
        <v>44079.0</v>
      </c>
      <c r="I114" s="26"/>
      <c r="J114" s="26"/>
      <c r="K114" s="26"/>
      <c r="L114" s="26"/>
      <c r="M114" s="26"/>
      <c r="N114" s="26"/>
      <c r="O114" s="26"/>
      <c r="P114" s="26"/>
      <c r="Q114" s="26"/>
      <c r="R114" s="26"/>
    </row>
    <row r="115" spans="1:18">
      <c r="A115" s="86" t="s">
        <v>52</v>
      </c>
      <c r="B115" s="87" t="s">
        <v>307</v>
      </c>
      <c r="C115" s="87" t="s">
        <v>2657</v>
      </c>
      <c r="D115" s="89" t="n">
        <v>5.7813367979E10</v>
      </c>
      <c r="E115" s="87" t="s">
        <v>2658</v>
      </c>
      <c r="F115" s="89" t="n">
        <v>229181.0</v>
      </c>
      <c r="G115" s="33" t="s">
        <v>3854</v>
      </c>
      <c r="H115" s="85" t="n">
        <v>44079.0</v>
      </c>
      <c r="I115" s="26"/>
      <c r="J115" s="26"/>
      <c r="K115" s="26"/>
      <c r="L115" s="26"/>
      <c r="M115" s="26"/>
      <c r="N115" s="26"/>
      <c r="O115" s="26"/>
      <c r="P115" s="26"/>
      <c r="Q115" s="26"/>
      <c r="R115" s="26"/>
    </row>
    <row r="116" spans="1:18">
      <c r="A116" s="86" t="s">
        <v>52</v>
      </c>
      <c r="B116" s="87" t="s">
        <v>325</v>
      </c>
      <c r="C116" s="87" t="s">
        <v>2659</v>
      </c>
      <c r="D116" s="89" t="n">
        <v>6.5479868944E10</v>
      </c>
      <c r="E116" s="87" t="s">
        <v>2660</v>
      </c>
      <c r="F116" s="89" t="n">
        <v>156000.0</v>
      </c>
      <c r="G116" s="33" t="s">
        <v>3854</v>
      </c>
      <c r="H116" s="85" t="n">
        <v>44079.0</v>
      </c>
      <c r="I116" s="26"/>
      <c r="J116" s="26"/>
      <c r="K116" s="26"/>
      <c r="L116" s="26"/>
      <c r="M116" s="26"/>
      <c r="N116" s="26"/>
      <c r="O116" s="26"/>
      <c r="P116" s="26"/>
      <c r="Q116" s="26"/>
      <c r="R116" s="26"/>
    </row>
    <row r="117" spans="1:18">
      <c r="A117" s="86" t="s">
        <v>52</v>
      </c>
      <c r="B117" s="87" t="s">
        <v>307</v>
      </c>
      <c r="C117" s="87" t="s">
        <v>2661</v>
      </c>
      <c r="D117" s="89" t="n">
        <v>6.1275528964E10</v>
      </c>
      <c r="E117" s="87" t="s">
        <v>2662</v>
      </c>
      <c r="F117" s="89" t="n">
        <v>1.0253E7</v>
      </c>
      <c r="G117" s="33" t="s">
        <v>3854</v>
      </c>
      <c r="H117" s="85" t="n">
        <v>44079.0</v>
      </c>
      <c r="I117" s="26"/>
      <c r="J117" s="26"/>
      <c r="K117" s="26"/>
      <c r="L117" s="26"/>
      <c r="M117" s="26"/>
      <c r="N117" s="26"/>
      <c r="O117" s="26"/>
      <c r="P117" s="26"/>
      <c r="Q117" s="26"/>
      <c r="R117" s="26"/>
    </row>
    <row r="118" spans="1:18">
      <c r="A118" s="86" t="s">
        <v>52</v>
      </c>
      <c r="B118" s="87" t="s">
        <v>307</v>
      </c>
      <c r="C118" s="87" t="s">
        <v>2663</v>
      </c>
      <c r="D118" s="89" t="n">
        <v>9.3419705143E10</v>
      </c>
      <c r="E118" s="87" t="s">
        <v>2664</v>
      </c>
      <c r="F118" s="89" t="n">
        <v>433000.0</v>
      </c>
      <c r="G118" s="33" t="s">
        <v>3854</v>
      </c>
      <c r="H118" s="85" t="n">
        <v>44079.0</v>
      </c>
      <c r="I118" s="26"/>
      <c r="J118" s="26"/>
      <c r="K118" s="26"/>
      <c r="L118" s="26"/>
      <c r="M118" s="26"/>
      <c r="N118" s="26"/>
      <c r="O118" s="26"/>
      <c r="P118" s="26"/>
      <c r="Q118" s="26"/>
      <c r="R118" s="26"/>
    </row>
    <row r="119" spans="1:18">
      <c r="A119" s="86" t="s">
        <v>52</v>
      </c>
      <c r="B119" s="87" t="s">
        <v>307</v>
      </c>
      <c r="C119" s="87" t="s">
        <v>2665</v>
      </c>
      <c r="D119" s="89" t="n">
        <v>9.9685166825E10</v>
      </c>
      <c r="E119" s="87" t="s">
        <v>2666</v>
      </c>
      <c r="F119" s="89" t="n">
        <v>120000.0</v>
      </c>
      <c r="G119" s="33" t="s">
        <v>3854</v>
      </c>
      <c r="H119" s="85" t="n">
        <v>44079.0</v>
      </c>
      <c r="I119" s="26"/>
      <c r="J119" s="26"/>
      <c r="K119" s="26"/>
      <c r="L119" s="26"/>
      <c r="M119" s="26"/>
      <c r="N119" s="26"/>
      <c r="O119" s="26"/>
      <c r="P119" s="26"/>
      <c r="Q119" s="26"/>
      <c r="R119" s="26"/>
    </row>
    <row r="120" spans="1:18">
      <c r="A120" s="86" t="s">
        <v>52</v>
      </c>
      <c r="B120" s="87" t="s">
        <v>325</v>
      </c>
      <c r="C120" s="87" t="s">
        <v>2667</v>
      </c>
      <c r="D120" s="89" t="n">
        <v>5.8902444671E10</v>
      </c>
      <c r="E120" s="87" t="s">
        <v>2668</v>
      </c>
      <c r="F120" s="89" t="n">
        <v>107000.0</v>
      </c>
      <c r="G120" s="33" t="s">
        <v>3854</v>
      </c>
      <c r="H120" s="85" t="n">
        <v>44079.0</v>
      </c>
      <c r="I120" s="26"/>
      <c r="J120" s="26"/>
      <c r="K120" s="26"/>
      <c r="L120" s="26"/>
      <c r="M120" s="26"/>
      <c r="N120" s="26"/>
      <c r="O120" s="26"/>
      <c r="P120" s="26"/>
      <c r="Q120" s="26"/>
      <c r="R120" s="26"/>
    </row>
    <row r="121" spans="1:18">
      <c r="A121" s="86" t="s">
        <v>52</v>
      </c>
      <c r="B121" s="87" t="s">
        <v>307</v>
      </c>
      <c r="C121" s="87" t="s">
        <v>2669</v>
      </c>
      <c r="D121" s="89" t="n">
        <v>1.02265409227E11</v>
      </c>
      <c r="E121" s="87" t="s">
        <v>2670</v>
      </c>
      <c r="F121" s="89" t="n">
        <v>2741660.0</v>
      </c>
      <c r="G121" s="33" t="s">
        <v>3854</v>
      </c>
      <c r="H121" s="85" t="n">
        <v>44079.0</v>
      </c>
      <c r="I121" s="26"/>
      <c r="J121" s="26"/>
      <c r="K121" s="26"/>
      <c r="L121" s="26"/>
      <c r="M121" s="26"/>
      <c r="N121" s="26"/>
      <c r="O121" s="26"/>
      <c r="P121" s="26"/>
      <c r="Q121" s="26"/>
      <c r="R121" s="26"/>
    </row>
    <row r="122" spans="1:18">
      <c r="A122" s="86" t="s">
        <v>52</v>
      </c>
      <c r="B122" s="87" t="s">
        <v>325</v>
      </c>
      <c r="C122" s="87" t="s">
        <v>2672</v>
      </c>
      <c r="D122" s="89" t="n">
        <v>5.5786348878E10</v>
      </c>
      <c r="E122" s="87" t="s">
        <v>2673</v>
      </c>
      <c r="F122" s="89" t="n">
        <v>155000.0</v>
      </c>
      <c r="G122" s="33" t="s">
        <v>3854</v>
      </c>
      <c r="H122" s="85" t="n">
        <v>44079.0</v>
      </c>
      <c r="I122" s="26"/>
      <c r="J122" s="26"/>
      <c r="K122" s="26"/>
      <c r="L122" s="26"/>
      <c r="M122" s="26"/>
      <c r="N122" s="26"/>
      <c r="O122" s="26"/>
      <c r="P122" s="26"/>
      <c r="Q122" s="26"/>
      <c r="R122" s="26"/>
    </row>
    <row r="123" spans="1:18">
      <c r="A123" s="86" t="s">
        <v>52</v>
      </c>
      <c r="B123" s="87" t="s">
        <v>325</v>
      </c>
      <c r="C123" s="87" t="s">
        <v>2674</v>
      </c>
      <c r="D123" s="89" t="n">
        <v>5.851627131E10</v>
      </c>
      <c r="E123" s="87" t="s">
        <v>2675</v>
      </c>
      <c r="F123" s="89" t="n">
        <v>157000.0</v>
      </c>
      <c r="G123" s="33" t="s">
        <v>3854</v>
      </c>
      <c r="H123" s="85" t="n">
        <v>44079.0</v>
      </c>
      <c r="I123" s="26"/>
      <c r="J123" s="26"/>
      <c r="K123" s="26"/>
      <c r="L123" s="26"/>
      <c r="M123" s="26"/>
      <c r="N123" s="26"/>
      <c r="O123" s="26"/>
      <c r="P123" s="26"/>
      <c r="Q123" s="26"/>
      <c r="R123" s="26"/>
    </row>
    <row r="124" spans="1:18">
      <c r="A124" s="86" t="s">
        <v>52</v>
      </c>
      <c r="B124" s="87" t="s">
        <v>325</v>
      </c>
      <c r="C124" s="87" t="s">
        <v>2676</v>
      </c>
      <c r="D124" s="89" t="n">
        <v>6.7953672212E10</v>
      </c>
      <c r="E124" s="87" t="s">
        <v>2677</v>
      </c>
      <c r="F124" s="89" t="n">
        <v>104000.0</v>
      </c>
      <c r="G124" s="33" t="s">
        <v>3854</v>
      </c>
      <c r="H124" s="85" t="n">
        <v>44079.0</v>
      </c>
      <c r="I124" s="26"/>
      <c r="J124" s="26"/>
      <c r="K124" s="26"/>
      <c r="L124" s="26"/>
      <c r="M124" s="26"/>
      <c r="N124" s="26"/>
      <c r="O124" s="26"/>
      <c r="P124" s="26"/>
      <c r="Q124" s="26"/>
      <c r="R124" s="26"/>
    </row>
    <row r="125" spans="1:18">
      <c r="A125" s="86" t="s">
        <v>52</v>
      </c>
      <c r="B125" s="87" t="s">
        <v>325</v>
      </c>
      <c r="C125" s="87" t="s">
        <v>2678</v>
      </c>
      <c r="D125" s="89" t="n">
        <v>7.3708561657E10</v>
      </c>
      <c r="E125" s="87" t="s">
        <v>2679</v>
      </c>
      <c r="F125" s="89" t="n">
        <v>122745.0</v>
      </c>
      <c r="G125" s="33" t="s">
        <v>3854</v>
      </c>
      <c r="H125" s="85" t="n">
        <v>44079.0</v>
      </c>
      <c r="I125" s="26"/>
      <c r="J125" s="26"/>
      <c r="K125" s="26"/>
      <c r="L125" s="26"/>
      <c r="M125" s="26"/>
      <c r="N125" s="26"/>
      <c r="O125" s="26"/>
      <c r="P125" s="26"/>
      <c r="Q125" s="26"/>
      <c r="R125" s="26"/>
    </row>
    <row r="126" spans="1:18">
      <c r="A126" s="86" t="s">
        <v>52</v>
      </c>
      <c r="B126" s="87" t="s">
        <v>307</v>
      </c>
      <c r="C126" s="87" t="s">
        <v>2680</v>
      </c>
      <c r="D126" s="89" t="n">
        <v>5.8334382802E10</v>
      </c>
      <c r="E126" s="87" t="s">
        <v>2681</v>
      </c>
      <c r="F126" s="89" t="n">
        <v>1246000.0</v>
      </c>
      <c r="G126" s="33" t="s">
        <v>3854</v>
      </c>
      <c r="H126" s="85" t="n">
        <v>44079.0</v>
      </c>
      <c r="I126" s="26"/>
      <c r="J126" s="26"/>
      <c r="K126" s="26"/>
      <c r="L126" s="26"/>
      <c r="M126" s="26"/>
      <c r="N126" s="26"/>
      <c r="O126" s="26"/>
      <c r="P126" s="26"/>
      <c r="Q126" s="26"/>
      <c r="R126" s="26"/>
    </row>
    <row r="127" spans="1:18">
      <c r="A127" s="86" t="s">
        <v>52</v>
      </c>
      <c r="B127" s="87" t="s">
        <v>307</v>
      </c>
      <c r="C127" s="87" t="s">
        <v>2683</v>
      </c>
      <c r="D127" s="89" t="n">
        <v>6.4208086528E10</v>
      </c>
      <c r="E127" s="87" t="s">
        <v>2684</v>
      </c>
      <c r="F127" s="89" t="n">
        <v>135000.0</v>
      </c>
      <c r="G127" s="33" t="s">
        <v>3854</v>
      </c>
      <c r="H127" s="85" t="n">
        <v>44079.0</v>
      </c>
      <c r="I127" s="26"/>
      <c r="J127" s="26"/>
      <c r="K127" s="26"/>
      <c r="L127" s="26"/>
      <c r="M127" s="26"/>
      <c r="N127" s="26"/>
      <c r="O127" s="26"/>
      <c r="P127" s="26"/>
      <c r="Q127" s="26"/>
      <c r="R127" s="26"/>
    </row>
    <row r="128" spans="1:18">
      <c r="A128" s="86" t="s">
        <v>52</v>
      </c>
      <c r="B128" s="87" t="s">
        <v>307</v>
      </c>
      <c r="C128" s="87" t="s">
        <v>2685</v>
      </c>
      <c r="D128" s="89" t="n">
        <v>9.4210570989E10</v>
      </c>
      <c r="E128" s="87" t="s">
        <v>2686</v>
      </c>
      <c r="F128" s="89" t="n">
        <v>216000.0</v>
      </c>
      <c r="G128" s="33" t="s">
        <v>3854</v>
      </c>
      <c r="H128" s="85" t="n">
        <v>44079.0</v>
      </c>
      <c r="I128" s="26"/>
      <c r="J128" s="26"/>
      <c r="K128" s="26"/>
      <c r="L128" s="26"/>
      <c r="M128" s="26"/>
      <c r="N128" s="26"/>
      <c r="O128" s="26"/>
      <c r="P128" s="26"/>
      <c r="Q128" s="26"/>
      <c r="R128" s="26"/>
    </row>
    <row r="129" spans="1:18">
      <c r="A129" s="86" t="s">
        <v>52</v>
      </c>
      <c r="B129" s="87" t="s">
        <v>366</v>
      </c>
      <c r="C129" s="87" t="s">
        <v>2687</v>
      </c>
      <c r="D129" s="89" t="n">
        <v>6.3800942539E10</v>
      </c>
      <c r="E129" s="87" t="s">
        <v>2688</v>
      </c>
      <c r="F129" s="89" t="n">
        <v>571000.0</v>
      </c>
      <c r="G129" s="33" t="s">
        <v>3854</v>
      </c>
      <c r="H129" s="85" t="n">
        <v>44079.0</v>
      </c>
      <c r="I129" s="26"/>
      <c r="J129" s="26"/>
      <c r="K129" s="26"/>
      <c r="L129" s="26"/>
      <c r="M129" s="26"/>
      <c r="N129" s="26"/>
      <c r="O129" s="26"/>
      <c r="P129" s="26"/>
      <c r="Q129" s="26"/>
      <c r="R129" s="26"/>
    </row>
    <row r="130" spans="1:18">
      <c r="A130" s="86" t="s">
        <v>52</v>
      </c>
      <c r="B130" s="87" t="s">
        <v>325</v>
      </c>
      <c r="C130" s="87" t="s">
        <v>2690</v>
      </c>
      <c r="D130" s="89" t="n">
        <v>6.7229193166E10</v>
      </c>
      <c r="E130" s="87" t="s">
        <v>2691</v>
      </c>
      <c r="F130" s="89" t="n">
        <v>211000.0</v>
      </c>
      <c r="G130" s="33" t="s">
        <v>3854</v>
      </c>
      <c r="H130" s="85" t="n">
        <v>44079.0</v>
      </c>
      <c r="I130" s="26"/>
      <c r="J130" s="26"/>
      <c r="K130" s="26"/>
      <c r="L130" s="26"/>
      <c r="M130" s="26"/>
      <c r="N130" s="26"/>
      <c r="O130" s="26"/>
      <c r="P130" s="26"/>
      <c r="Q130" s="26"/>
      <c r="R130" s="26"/>
    </row>
    <row r="131" spans="1:18">
      <c r="A131" s="86" t="s">
        <v>52</v>
      </c>
      <c r="B131" s="87" t="s">
        <v>325</v>
      </c>
      <c r="C131" s="87" t="s">
        <v>2692</v>
      </c>
      <c r="D131" s="89" t="n">
        <v>1.00531464174E11</v>
      </c>
      <c r="E131" s="87" t="s">
        <v>2693</v>
      </c>
      <c r="F131" s="89" t="n">
        <v>1925000.0</v>
      </c>
      <c r="G131" s="33" t="s">
        <v>3854</v>
      </c>
      <c r="H131" s="85" t="n">
        <v>44079.0</v>
      </c>
      <c r="I131" s="26"/>
      <c r="J131" s="26"/>
      <c r="K131" s="26"/>
      <c r="L131" s="26"/>
      <c r="M131" s="26"/>
      <c r="N131" s="26"/>
      <c r="O131" s="26"/>
      <c r="P131" s="26"/>
      <c r="Q131" s="26"/>
      <c r="R131" s="26"/>
    </row>
    <row r="132" spans="1:18">
      <c r="A132" s="86" t="s">
        <v>52</v>
      </c>
      <c r="B132" s="87" t="s">
        <v>1140</v>
      </c>
      <c r="C132" s="87" t="s">
        <v>2694</v>
      </c>
      <c r="D132" s="89" t="n">
        <v>9.7021178522E10</v>
      </c>
      <c r="E132" s="87" t="s">
        <v>2695</v>
      </c>
      <c r="F132" s="89" t="n">
        <v>314926.0</v>
      </c>
      <c r="G132" s="33" t="s">
        <v>3854</v>
      </c>
      <c r="H132" s="85" t="n">
        <v>44079.0</v>
      </c>
      <c r="I132" s="26"/>
      <c r="J132" s="26"/>
      <c r="K132" s="26"/>
      <c r="L132" s="26"/>
      <c r="M132" s="26"/>
      <c r="N132" s="26"/>
      <c r="O132" s="26"/>
      <c r="P132" s="26"/>
      <c r="Q132" s="26"/>
      <c r="R132" s="26"/>
    </row>
    <row r="133" spans="1:18">
      <c r="A133" s="86" t="s">
        <v>52</v>
      </c>
      <c r="B133" s="87" t="s">
        <v>307</v>
      </c>
      <c r="C133" s="87" t="s">
        <v>2697</v>
      </c>
      <c r="D133" s="89" t="n">
        <v>1.00793595423E11</v>
      </c>
      <c r="E133" s="87" t="s">
        <v>2698</v>
      </c>
      <c r="F133" s="89" t="n">
        <v>298000.0</v>
      </c>
      <c r="G133" s="33" t="s">
        <v>3854</v>
      </c>
      <c r="H133" s="85" t="n">
        <v>44079.0</v>
      </c>
      <c r="I133" s="26"/>
      <c r="J133" s="26"/>
      <c r="K133" s="26"/>
      <c r="L133" s="26"/>
      <c r="M133" s="26"/>
      <c r="N133" s="26"/>
      <c r="O133" s="26"/>
      <c r="P133" s="26"/>
      <c r="Q133" s="26"/>
      <c r="R133" s="26"/>
    </row>
    <row r="134" spans="1:18">
      <c r="A134" s="86" t="s">
        <v>52</v>
      </c>
      <c r="B134" s="87" t="s">
        <v>325</v>
      </c>
      <c r="C134" s="87" t="s">
        <v>2700</v>
      </c>
      <c r="D134" s="89" t="n">
        <v>8.3095349706E10</v>
      </c>
      <c r="E134" s="87" t="s">
        <v>2701</v>
      </c>
      <c r="F134" s="89" t="n">
        <v>236000.0</v>
      </c>
      <c r="G134" s="33" t="s">
        <v>3854</v>
      </c>
      <c r="H134" s="85" t="n">
        <v>44079.0</v>
      </c>
      <c r="I134" s="26"/>
      <c r="J134" s="26"/>
      <c r="K134" s="26"/>
      <c r="L134" s="26"/>
      <c r="M134" s="26"/>
      <c r="N134" s="26"/>
      <c r="O134" s="26"/>
      <c r="P134" s="26"/>
      <c r="Q134" s="26"/>
      <c r="R134" s="26"/>
    </row>
    <row r="135" spans="1:18">
      <c r="A135" s="86" t="s">
        <v>52</v>
      </c>
      <c r="B135" s="87" t="s">
        <v>307</v>
      </c>
      <c r="C135" s="87" t="s">
        <v>2703</v>
      </c>
      <c r="D135" s="89" t="n">
        <v>9.2674744576E10</v>
      </c>
      <c r="E135" s="87" t="s">
        <v>2704</v>
      </c>
      <c r="F135" s="89" t="n">
        <v>1169537.0</v>
      </c>
      <c r="G135" s="33" t="s">
        <v>3854</v>
      </c>
      <c r="H135" s="85" t="n">
        <v>44079.0</v>
      </c>
      <c r="I135" s="26"/>
      <c r="J135" s="26"/>
      <c r="K135" s="26"/>
      <c r="L135" s="26"/>
      <c r="M135" s="26"/>
      <c r="N135" s="26"/>
      <c r="O135" s="26"/>
      <c r="P135" s="26"/>
      <c r="Q135" s="26"/>
      <c r="R135" s="26"/>
    </row>
    <row r="136" spans="1:18">
      <c r="A136" s="86" t="s">
        <v>52</v>
      </c>
      <c r="B136" s="87" t="s">
        <v>325</v>
      </c>
      <c r="C136" s="87" t="s">
        <v>2706</v>
      </c>
      <c r="D136" s="89" t="n">
        <v>8.5171719465E10</v>
      </c>
      <c r="E136" s="87" t="s">
        <v>2707</v>
      </c>
      <c r="F136" s="89" t="n">
        <v>303000.0</v>
      </c>
      <c r="G136" s="33" t="s">
        <v>3854</v>
      </c>
      <c r="H136" s="85" t="n">
        <v>44079.0</v>
      </c>
      <c r="I136" s="26"/>
      <c r="J136" s="26"/>
      <c r="K136" s="26"/>
      <c r="L136" s="26"/>
      <c r="M136" s="26"/>
      <c r="N136" s="26"/>
      <c r="O136" s="26"/>
      <c r="P136" s="26"/>
      <c r="Q136" s="26"/>
      <c r="R136" s="26"/>
    </row>
    <row r="137" spans="1:18">
      <c r="A137" s="86" t="s">
        <v>52</v>
      </c>
      <c r="B137" s="87" t="s">
        <v>325</v>
      </c>
      <c r="C137" s="87" t="s">
        <v>2709</v>
      </c>
      <c r="D137" s="89" t="n">
        <v>8.2671864837E10</v>
      </c>
      <c r="E137" s="87" t="s">
        <v>2710</v>
      </c>
      <c r="F137" s="89" t="n">
        <v>122000.0</v>
      </c>
      <c r="G137" s="33" t="s">
        <v>3854</v>
      </c>
      <c r="H137" s="85" t="n">
        <v>44079.0</v>
      </c>
      <c r="I137" s="26"/>
      <c r="J137" s="26"/>
      <c r="K137" s="26"/>
      <c r="L137" s="26"/>
      <c r="M137" s="26"/>
      <c r="N137" s="26"/>
      <c r="O137" s="26"/>
      <c r="P137" s="26"/>
      <c r="Q137" s="26"/>
      <c r="R137" s="26"/>
    </row>
    <row r="138" spans="1:18">
      <c r="A138" s="86" t="s">
        <v>52</v>
      </c>
      <c r="B138" s="87" t="s">
        <v>325</v>
      </c>
      <c r="C138" s="87" t="s">
        <v>2711</v>
      </c>
      <c r="D138" s="89" t="n">
        <v>5.9866890522E10</v>
      </c>
      <c r="E138" s="87" t="s">
        <v>2712</v>
      </c>
      <c r="F138" s="89" t="n">
        <v>1458000.0</v>
      </c>
      <c r="G138" s="33" t="s">
        <v>3854</v>
      </c>
      <c r="H138" s="85" t="n">
        <v>44079.0</v>
      </c>
      <c r="I138" s="26"/>
      <c r="J138" s="26"/>
      <c r="K138" s="26"/>
      <c r="L138" s="26"/>
      <c r="M138" s="26"/>
      <c r="N138" s="26"/>
      <c r="O138" s="26"/>
      <c r="P138" s="26"/>
      <c r="Q138" s="26"/>
      <c r="R138" s="26"/>
    </row>
    <row r="139" spans="1:18">
      <c r="A139" s="86" t="s">
        <v>52</v>
      </c>
      <c r="B139" s="87" t="s">
        <v>325</v>
      </c>
      <c r="C139" s="87" t="s">
        <v>2714</v>
      </c>
      <c r="D139" s="89" t="n">
        <v>5.9224158953E10</v>
      </c>
      <c r="E139" s="87" t="s">
        <v>2715</v>
      </c>
      <c r="F139" s="89" t="n">
        <v>113000.0</v>
      </c>
      <c r="G139" s="33" t="s">
        <v>3854</v>
      </c>
      <c r="H139" s="85" t="n">
        <v>44079.0</v>
      </c>
      <c r="I139" s="26"/>
      <c r="J139" s="26"/>
      <c r="K139" s="26"/>
      <c r="L139" s="26"/>
      <c r="M139" s="26"/>
      <c r="N139" s="26"/>
      <c r="O139" s="26"/>
      <c r="P139" s="26"/>
      <c r="Q139" s="26"/>
      <c r="R139" s="26"/>
    </row>
    <row r="140" spans="1:18">
      <c r="A140" s="86" t="s">
        <v>52</v>
      </c>
      <c r="B140" s="87" t="s">
        <v>307</v>
      </c>
      <c r="C140" s="87" t="s">
        <v>2716</v>
      </c>
      <c r="D140" s="89" t="n">
        <v>5.8083026576E10</v>
      </c>
      <c r="E140" s="87" t="s">
        <v>2717</v>
      </c>
      <c r="F140" s="89" t="n">
        <v>119000.0</v>
      </c>
      <c r="G140" s="33" t="s">
        <v>3854</v>
      </c>
      <c r="H140" s="85" t="n">
        <v>44079.0</v>
      </c>
      <c r="I140" s="26"/>
      <c r="J140" s="26"/>
      <c r="K140" s="26"/>
      <c r="L140" s="26"/>
      <c r="M140" s="26"/>
      <c r="N140" s="26"/>
      <c r="O140" s="26"/>
      <c r="P140" s="26"/>
      <c r="Q140" s="26"/>
      <c r="R140" s="26"/>
    </row>
    <row r="141" spans="1:18">
      <c r="A141" s="86" t="s">
        <v>52</v>
      </c>
      <c r="B141" s="87" t="s">
        <v>325</v>
      </c>
      <c r="C141" s="87" t="s">
        <v>2718</v>
      </c>
      <c r="D141" s="89" t="n">
        <v>5.8220006123E10</v>
      </c>
      <c r="E141" s="87" t="s">
        <v>2719</v>
      </c>
      <c r="F141" s="89" t="n">
        <v>254000.0</v>
      </c>
      <c r="G141" s="33" t="s">
        <v>3854</v>
      </c>
      <c r="H141" s="85" t="n">
        <v>44079.0</v>
      </c>
      <c r="I141" s="26"/>
      <c r="J141" s="26"/>
      <c r="K141" s="26"/>
      <c r="L141" s="26"/>
      <c r="M141" s="26"/>
      <c r="N141" s="26"/>
      <c r="O141" s="26"/>
      <c r="P141" s="26"/>
      <c r="Q141" s="26"/>
      <c r="R141" s="26"/>
    </row>
    <row r="142" spans="1:18">
      <c r="A142" s="86" t="s">
        <v>52</v>
      </c>
      <c r="B142" s="87" t="s">
        <v>307</v>
      </c>
      <c r="C142" s="87" t="s">
        <v>2720</v>
      </c>
      <c r="D142" s="89" t="n">
        <v>5.7599496116E10</v>
      </c>
      <c r="E142" s="87" t="s">
        <v>2721</v>
      </c>
      <c r="F142" s="89" t="n">
        <v>209000.0</v>
      </c>
      <c r="G142" s="33" t="s">
        <v>3854</v>
      </c>
      <c r="H142" s="85" t="n">
        <v>44079.0</v>
      </c>
      <c r="I142" s="26"/>
      <c r="J142" s="26"/>
      <c r="K142" s="26"/>
      <c r="L142" s="26"/>
      <c r="M142" s="26"/>
      <c r="N142" s="26"/>
      <c r="O142" s="26"/>
      <c r="P142" s="26"/>
      <c r="Q142" s="26"/>
      <c r="R142" s="26"/>
    </row>
    <row r="143" spans="1:18">
      <c r="A143" s="86" t="s">
        <v>52</v>
      </c>
      <c r="B143" s="87" t="s">
        <v>325</v>
      </c>
      <c r="C143" s="87" t="s">
        <v>2722</v>
      </c>
      <c r="D143" s="89" t="n">
        <v>6.2421139222E10</v>
      </c>
      <c r="E143" s="87" t="s">
        <v>2723</v>
      </c>
      <c r="F143" s="89" t="n">
        <v>266000.0</v>
      </c>
      <c r="G143" s="33" t="s">
        <v>3854</v>
      </c>
      <c r="H143" s="85" t="n">
        <v>44079.0</v>
      </c>
      <c r="I143" s="26"/>
      <c r="J143" s="26"/>
      <c r="K143" s="26"/>
      <c r="L143" s="26"/>
      <c r="M143" s="26"/>
      <c r="N143" s="26"/>
      <c r="O143" s="26"/>
      <c r="P143" s="26"/>
      <c r="Q143" s="26"/>
      <c r="R143" s="26"/>
    </row>
    <row r="144" spans="1:18">
      <c r="A144" s="86" t="s">
        <v>52</v>
      </c>
      <c r="B144" s="87" t="s">
        <v>307</v>
      </c>
      <c r="C144" s="87" t="s">
        <v>2724</v>
      </c>
      <c r="D144" s="89" t="n">
        <v>7.7327245009E10</v>
      </c>
      <c r="E144" s="87" t="s">
        <v>2725</v>
      </c>
      <c r="F144" s="89" t="n">
        <v>248000.0</v>
      </c>
      <c r="G144" s="33" t="s">
        <v>3854</v>
      </c>
      <c r="H144" s="85" t="n">
        <v>44079.0</v>
      </c>
      <c r="I144" s="26"/>
      <c r="J144" s="26"/>
      <c r="K144" s="26"/>
      <c r="L144" s="26"/>
      <c r="M144" s="26"/>
      <c r="N144" s="26"/>
      <c r="O144" s="26"/>
      <c r="P144" s="26"/>
      <c r="Q144" s="26"/>
      <c r="R144" s="26"/>
    </row>
    <row r="145" spans="1:18">
      <c r="A145" s="86" t="s">
        <v>52</v>
      </c>
      <c r="B145" s="87" t="s">
        <v>307</v>
      </c>
      <c r="C145" s="87" t="s">
        <v>2728</v>
      </c>
      <c r="D145" s="89" t="n">
        <v>6.0296452269E10</v>
      </c>
      <c r="E145" s="87" t="s">
        <v>2729</v>
      </c>
      <c r="F145" s="89" t="n">
        <v>373000.0</v>
      </c>
      <c r="G145" s="33" t="s">
        <v>3854</v>
      </c>
      <c r="H145" s="85" t="n">
        <v>44079.0</v>
      </c>
      <c r="I145" s="26"/>
      <c r="J145" s="26"/>
      <c r="K145" s="26"/>
      <c r="L145" s="26"/>
      <c r="M145" s="26"/>
      <c r="N145" s="26"/>
      <c r="O145" s="26"/>
      <c r="P145" s="26"/>
      <c r="Q145" s="26"/>
      <c r="R145" s="26"/>
    </row>
    <row r="146" spans="1:18">
      <c r="A146" s="86" t="s">
        <v>52</v>
      </c>
      <c r="B146" s="87" t="s">
        <v>325</v>
      </c>
      <c r="C146" s="87" t="s">
        <v>2730</v>
      </c>
      <c r="D146" s="89" t="n">
        <v>7.384189054E10</v>
      </c>
      <c r="E146" s="87" t="s">
        <v>2731</v>
      </c>
      <c r="F146" s="89" t="n">
        <v>576000.0</v>
      </c>
      <c r="G146" s="33" t="s">
        <v>3854</v>
      </c>
      <c r="H146" s="85" t="n">
        <v>44079.0</v>
      </c>
      <c r="I146" s="26"/>
      <c r="J146" s="26"/>
      <c r="K146" s="26"/>
      <c r="L146" s="26"/>
      <c r="M146" s="26"/>
      <c r="N146" s="26"/>
      <c r="O146" s="26"/>
      <c r="P146" s="26"/>
      <c r="Q146" s="26"/>
      <c r="R146" s="26"/>
    </row>
    <row r="147" spans="1:18">
      <c r="A147" s="86" t="s">
        <v>52</v>
      </c>
      <c r="B147" s="87" t="s">
        <v>325</v>
      </c>
      <c r="C147" s="87" t="s">
        <v>2733</v>
      </c>
      <c r="D147" s="89" t="n">
        <v>1.04216640034E11</v>
      </c>
      <c r="E147" s="87" t="s">
        <v>2734</v>
      </c>
      <c r="F147" s="89" t="n">
        <v>143000.0</v>
      </c>
      <c r="G147" s="33" t="s">
        <v>3854</v>
      </c>
      <c r="H147" s="85" t="n">
        <v>44079.0</v>
      </c>
      <c r="I147" s="26"/>
      <c r="J147" s="26"/>
      <c r="K147" s="26"/>
      <c r="L147" s="26"/>
      <c r="M147" s="26"/>
      <c r="N147" s="26"/>
      <c r="O147" s="26"/>
      <c r="P147" s="26"/>
      <c r="Q147" s="26"/>
      <c r="R147" s="26"/>
    </row>
    <row r="148" spans="1:18">
      <c r="A148" s="86" t="s">
        <v>52</v>
      </c>
      <c r="B148" s="87" t="s">
        <v>307</v>
      </c>
      <c r="C148" s="87" t="s">
        <v>2735</v>
      </c>
      <c r="D148" s="89" t="n">
        <v>1.0609366634E11</v>
      </c>
      <c r="E148" s="87" t="s">
        <v>2736</v>
      </c>
      <c r="F148" s="89" t="n">
        <v>108000.0</v>
      </c>
      <c r="G148" s="33" t="s">
        <v>3854</v>
      </c>
      <c r="H148" s="85" t="n">
        <v>44079.0</v>
      </c>
      <c r="I148" s="26"/>
      <c r="J148" s="26"/>
      <c r="K148" s="26"/>
      <c r="L148" s="26"/>
      <c r="M148" s="26"/>
      <c r="N148" s="26"/>
      <c r="O148" s="26"/>
      <c r="P148" s="26"/>
      <c r="Q148" s="26"/>
      <c r="R148" s="26"/>
    </row>
    <row r="149" spans="1:18">
      <c r="A149" s="86" t="s">
        <v>52</v>
      </c>
      <c r="B149" s="87" t="s">
        <v>325</v>
      </c>
      <c r="C149" s="87" t="s">
        <v>2737</v>
      </c>
      <c r="D149" s="89" t="n">
        <v>1.05488998403E11</v>
      </c>
      <c r="E149" s="87" t="s">
        <v>2738</v>
      </c>
      <c r="F149" s="89" t="n">
        <v>985000.0</v>
      </c>
      <c r="G149" s="33" t="s">
        <v>3854</v>
      </c>
      <c r="H149" s="85" t="n">
        <v>44079.0</v>
      </c>
      <c r="I149" s="26"/>
      <c r="J149" s="26"/>
      <c r="K149" s="26"/>
      <c r="L149" s="26"/>
      <c r="M149" s="26"/>
      <c r="N149" s="26"/>
      <c r="O149" s="26"/>
      <c r="P149" s="26"/>
      <c r="Q149" s="26"/>
      <c r="R149" s="26"/>
    </row>
    <row r="150" spans="1:18">
      <c r="A150" s="86" t="s">
        <v>52</v>
      </c>
      <c r="B150" s="87" t="s">
        <v>307</v>
      </c>
      <c r="C150" s="87" t="s">
        <v>2739</v>
      </c>
      <c r="D150" s="89" t="n">
        <v>6.0934542901E10</v>
      </c>
      <c r="E150" s="87" t="s">
        <v>2740</v>
      </c>
      <c r="F150" s="89" t="n">
        <v>116000.0</v>
      </c>
      <c r="G150" s="33" t="s">
        <v>3854</v>
      </c>
      <c r="H150" s="85" t="n">
        <v>44079.0</v>
      </c>
      <c r="I150" s="26"/>
      <c r="J150" s="26"/>
      <c r="K150" s="26"/>
      <c r="L150" s="26"/>
      <c r="M150" s="26"/>
      <c r="N150" s="26"/>
      <c r="O150" s="26"/>
      <c r="P150" s="26"/>
      <c r="Q150" s="26"/>
      <c r="R150" s="26"/>
    </row>
    <row r="151" spans="1:18">
      <c r="A151" s="86" t="s">
        <v>52</v>
      </c>
      <c r="B151" s="87" t="s">
        <v>307</v>
      </c>
      <c r="C151" s="87" t="s">
        <v>2741</v>
      </c>
      <c r="D151" s="89" t="n">
        <v>5.9590553063E10</v>
      </c>
      <c r="E151" s="87" t="s">
        <v>2742</v>
      </c>
      <c r="F151" s="89" t="n">
        <v>182000.0</v>
      </c>
      <c r="G151" s="33" t="s">
        <v>3854</v>
      </c>
      <c r="H151" s="85" t="n">
        <v>44079.0</v>
      </c>
      <c r="I151" s="26"/>
      <c r="J151" s="26"/>
      <c r="K151" s="26"/>
      <c r="L151" s="26"/>
      <c r="M151" s="26"/>
      <c r="N151" s="26"/>
      <c r="O151" s="26"/>
      <c r="P151" s="26"/>
      <c r="Q151" s="26"/>
      <c r="R151" s="26"/>
    </row>
    <row r="152" spans="1:18">
      <c r="A152" s="81" t="s">
        <v>52</v>
      </c>
      <c r="B152" s="82" t="s">
        <v>325</v>
      </c>
      <c r="C152" s="82" t="s">
        <v>3858</v>
      </c>
      <c r="D152" s="84" t="n">
        <v>1.03513089883E11</v>
      </c>
      <c r="E152" s="82" t="s">
        <v>3859</v>
      </c>
      <c r="F152" s="84" t="n">
        <v>1146463.0</v>
      </c>
      <c r="G152" s="33" t="s">
        <v>3860</v>
      </c>
      <c r="H152" s="85" t="n">
        <v>44079.0</v>
      </c>
      <c r="I152" s="26"/>
      <c r="J152" s="26"/>
      <c r="K152" s="26"/>
      <c r="L152" s="26"/>
      <c r="M152" s="26"/>
      <c r="N152" s="26"/>
      <c r="O152" s="26"/>
      <c r="P152" s="26"/>
      <c r="Q152" s="26"/>
      <c r="R152" s="26"/>
    </row>
    <row r="153" spans="1:18">
      <c r="A153" s="86" t="s">
        <v>52</v>
      </c>
      <c r="B153" s="87" t="s">
        <v>325</v>
      </c>
      <c r="C153" s="87" t="s">
        <v>3861</v>
      </c>
      <c r="D153" s="89" t="n">
        <v>8.0083840179E10</v>
      </c>
      <c r="E153" s="87" t="s">
        <v>3862</v>
      </c>
      <c r="F153" s="89" t="n">
        <v>273000.0</v>
      </c>
      <c r="G153" s="33" t="s">
        <v>3860</v>
      </c>
      <c r="H153" s="85" t="n">
        <v>44079.0</v>
      </c>
      <c r="I153" s="26"/>
      <c r="J153" s="26"/>
      <c r="K153" s="26"/>
      <c r="L153" s="26"/>
      <c r="M153" s="26"/>
      <c r="N153" s="26"/>
      <c r="O153" s="26"/>
      <c r="P153" s="26"/>
      <c r="Q153" s="26"/>
      <c r="R153" s="26"/>
    </row>
    <row r="154" spans="1:18">
      <c r="A154" s="86" t="s">
        <v>52</v>
      </c>
      <c r="B154" s="87" t="s">
        <v>307</v>
      </c>
      <c r="C154" s="87" t="s">
        <v>3863</v>
      </c>
      <c r="D154" s="89" t="n">
        <v>1.05986267876E11</v>
      </c>
      <c r="E154" s="87" t="s">
        <v>3864</v>
      </c>
      <c r="F154" s="89" t="n">
        <v>1.6915147E7</v>
      </c>
      <c r="G154" s="33" t="s">
        <v>3860</v>
      </c>
      <c r="H154" s="85" t="n">
        <v>44079.0</v>
      </c>
      <c r="I154" s="26"/>
      <c r="J154" s="26"/>
      <c r="K154" s="26"/>
      <c r="L154" s="26"/>
      <c r="M154" s="26"/>
      <c r="N154" s="26"/>
      <c r="O154" s="26"/>
      <c r="P154" s="26"/>
      <c r="Q154" s="26"/>
      <c r="R154" s="26"/>
    </row>
    <row r="155" spans="1:18">
      <c r="A155" s="86" t="s">
        <v>52</v>
      </c>
      <c r="B155" s="87" t="s">
        <v>307</v>
      </c>
      <c r="C155" s="87" t="s">
        <v>3865</v>
      </c>
      <c r="D155" s="89" t="n">
        <v>1.09395265371E11</v>
      </c>
      <c r="E155" s="87" t="s">
        <v>3866</v>
      </c>
      <c r="F155" s="89" t="n">
        <v>456000.0</v>
      </c>
      <c r="G155" s="33" t="s">
        <v>3860</v>
      </c>
      <c r="H155" s="85" t="n">
        <v>44079.0</v>
      </c>
      <c r="I155" s="26"/>
      <c r="J155" s="26"/>
      <c r="K155" s="26"/>
      <c r="L155" s="26"/>
      <c r="M155" s="26"/>
      <c r="N155" s="26"/>
      <c r="O155" s="26"/>
      <c r="P155" s="26"/>
      <c r="Q155" s="26"/>
      <c r="R155" s="26"/>
    </row>
    <row r="156" spans="1:18">
      <c r="A156" s="86" t="s">
        <v>52</v>
      </c>
      <c r="B156" s="87" t="s">
        <v>328</v>
      </c>
      <c r="C156" s="87" t="s">
        <v>2751</v>
      </c>
      <c r="D156" s="89" t="n">
        <v>1.08051207806E11</v>
      </c>
      <c r="E156" s="87" t="s">
        <v>3867</v>
      </c>
      <c r="F156" s="89" t="n">
        <v>427000.0</v>
      </c>
      <c r="G156" s="33" t="s">
        <v>3860</v>
      </c>
      <c r="H156" s="85" t="n">
        <v>44079.0</v>
      </c>
      <c r="I156" s="26"/>
      <c r="J156" s="26"/>
      <c r="K156" s="26"/>
      <c r="L156" s="26"/>
      <c r="M156" s="26"/>
      <c r="N156" s="26"/>
      <c r="O156" s="26"/>
      <c r="P156" s="26"/>
      <c r="Q156" s="26"/>
      <c r="R156" s="26"/>
    </row>
    <row r="157" spans="1:18">
      <c r="A157" s="86" t="s">
        <v>52</v>
      </c>
      <c r="B157" s="87" t="s">
        <v>325</v>
      </c>
      <c r="C157" s="87" t="s">
        <v>2754</v>
      </c>
      <c r="D157" s="89" t="n">
        <v>6.9976650363E10</v>
      </c>
      <c r="E157" s="87" t="s">
        <v>3868</v>
      </c>
      <c r="F157" s="89" t="n">
        <v>2053000.0</v>
      </c>
      <c r="G157" s="33" t="s">
        <v>3860</v>
      </c>
      <c r="H157" s="85" t="n">
        <v>44079.0</v>
      </c>
      <c r="I157" s="26"/>
      <c r="J157" s="26"/>
      <c r="K157" s="26"/>
      <c r="L157" s="26"/>
      <c r="M157" s="26"/>
      <c r="N157" s="26"/>
      <c r="O157" s="26"/>
      <c r="P157" s="26"/>
      <c r="Q157" s="26"/>
      <c r="R157" s="26"/>
    </row>
    <row r="158" spans="1:18">
      <c r="A158" s="86" t="s">
        <v>52</v>
      </c>
      <c r="B158" s="87" t="s">
        <v>328</v>
      </c>
      <c r="C158" s="87" t="s">
        <v>2756</v>
      </c>
      <c r="D158" s="89" t="n">
        <v>8.1196630578E10</v>
      </c>
      <c r="E158" s="87" t="s">
        <v>3869</v>
      </c>
      <c r="F158" s="89" t="n">
        <v>139000.0</v>
      </c>
      <c r="G158" s="33" t="s">
        <v>3860</v>
      </c>
      <c r="H158" s="85" t="n">
        <v>44079.0</v>
      </c>
      <c r="I158" s="26"/>
      <c r="J158" s="26"/>
      <c r="K158" s="26"/>
      <c r="L158" s="26"/>
      <c r="M158" s="26"/>
      <c r="N158" s="26"/>
      <c r="O158" s="26"/>
      <c r="P158" s="26"/>
      <c r="Q158" s="26"/>
      <c r="R158" s="26"/>
    </row>
    <row r="159" spans="1:18">
      <c r="A159" s="86" t="s">
        <v>52</v>
      </c>
      <c r="B159" s="87" t="s">
        <v>307</v>
      </c>
      <c r="C159" s="87" t="s">
        <v>2760</v>
      </c>
      <c r="D159" s="89" t="n">
        <v>1.03737211113E11</v>
      </c>
      <c r="E159" s="87" t="s">
        <v>3870</v>
      </c>
      <c r="F159" s="89" t="n">
        <v>760106.0</v>
      </c>
      <c r="G159" s="33" t="s">
        <v>3860</v>
      </c>
      <c r="H159" s="85" t="n">
        <v>44079.0</v>
      </c>
      <c r="I159" s="26"/>
      <c r="J159" s="26"/>
      <c r="K159" s="26"/>
      <c r="L159" s="26"/>
      <c r="M159" s="26"/>
      <c r="N159" s="26"/>
      <c r="O159" s="26"/>
      <c r="P159" s="26"/>
      <c r="Q159" s="26"/>
      <c r="R159" s="26"/>
    </row>
    <row r="160" spans="1:18">
      <c r="A160" s="86" t="s">
        <v>52</v>
      </c>
      <c r="B160" s="87" t="s">
        <v>325</v>
      </c>
      <c r="C160" s="87" t="s">
        <v>2762</v>
      </c>
      <c r="D160" s="89" t="n">
        <v>1.00157478971E11</v>
      </c>
      <c r="E160" s="87" t="s">
        <v>3871</v>
      </c>
      <c r="F160" s="89" t="n">
        <v>161000.0</v>
      </c>
      <c r="G160" s="33" t="s">
        <v>3860</v>
      </c>
      <c r="H160" s="85" t="n">
        <v>44079.0</v>
      </c>
      <c r="I160" s="26"/>
      <c r="J160" s="26"/>
      <c r="K160" s="26"/>
      <c r="L160" s="26"/>
      <c r="M160" s="26"/>
      <c r="N160" s="26"/>
      <c r="O160" s="26"/>
      <c r="P160" s="26"/>
      <c r="Q160" s="26"/>
      <c r="R160" s="26"/>
    </row>
    <row r="161" spans="1:18">
      <c r="A161" s="86" t="s">
        <v>52</v>
      </c>
      <c r="B161" s="87" t="s">
        <v>307</v>
      </c>
      <c r="C161" s="87" t="s">
        <v>2764</v>
      </c>
      <c r="D161" s="89" t="n">
        <v>1.10075190442E11</v>
      </c>
      <c r="E161" s="87" t="s">
        <v>3872</v>
      </c>
      <c r="F161" s="89" t="n">
        <v>1449000.0</v>
      </c>
      <c r="G161" s="33" t="s">
        <v>3860</v>
      </c>
      <c r="H161" s="85" t="n">
        <v>44079.0</v>
      </c>
      <c r="I161" s="26"/>
      <c r="J161" s="26"/>
      <c r="K161" s="26"/>
      <c r="L161" s="26"/>
      <c r="M161" s="26"/>
      <c r="N161" s="26"/>
      <c r="O161" s="26"/>
      <c r="P161" s="26"/>
      <c r="Q161" s="26"/>
      <c r="R161" s="26"/>
    </row>
    <row r="162" spans="1:18">
      <c r="A162" s="86" t="s">
        <v>52</v>
      </c>
      <c r="B162" s="87" t="s">
        <v>307</v>
      </c>
      <c r="C162" s="87" t="s">
        <v>2766</v>
      </c>
      <c r="D162" s="89" t="n">
        <v>6.1532537288E10</v>
      </c>
      <c r="E162" s="87" t="s">
        <v>3873</v>
      </c>
      <c r="F162" s="89" t="n">
        <v>1511000.0</v>
      </c>
      <c r="G162" s="33" t="s">
        <v>3860</v>
      </c>
      <c r="H162" s="85" t="n">
        <v>44079.0</v>
      </c>
      <c r="I162" s="26"/>
      <c r="J162" s="26"/>
      <c r="K162" s="26"/>
      <c r="L162" s="26"/>
      <c r="M162" s="26"/>
      <c r="N162" s="26"/>
      <c r="O162" s="26"/>
      <c r="P162" s="26"/>
      <c r="Q162" s="26"/>
      <c r="R162" s="26"/>
    </row>
    <row r="163" spans="1:18">
      <c r="A163" s="86" t="s">
        <v>52</v>
      </c>
      <c r="B163" s="87" t="s">
        <v>307</v>
      </c>
      <c r="C163" s="87" t="s">
        <v>2768</v>
      </c>
      <c r="D163" s="89" t="n">
        <v>9.2601110375E10</v>
      </c>
      <c r="E163" s="87" t="s">
        <v>3874</v>
      </c>
      <c r="F163" s="89" t="n">
        <v>137000.0</v>
      </c>
      <c r="G163" s="33" t="s">
        <v>3860</v>
      </c>
      <c r="H163" s="85" t="n">
        <v>44079.0</v>
      </c>
      <c r="I163" s="26"/>
      <c r="J163" s="26"/>
      <c r="K163" s="26"/>
      <c r="L163" s="26"/>
      <c r="M163" s="26"/>
      <c r="N163" s="26"/>
      <c r="O163" s="26"/>
      <c r="P163" s="26"/>
      <c r="Q163" s="26"/>
      <c r="R163" s="26"/>
    </row>
    <row r="164" spans="1:18">
      <c r="A164" s="86" t="s">
        <v>52</v>
      </c>
      <c r="B164" s="87" t="s">
        <v>307</v>
      </c>
      <c r="C164" s="87" t="s">
        <v>2771</v>
      </c>
      <c r="D164" s="89" t="n">
        <v>1.01212494877E11</v>
      </c>
      <c r="E164" s="87" t="s">
        <v>3875</v>
      </c>
      <c r="F164" s="89" t="n">
        <v>617213.0</v>
      </c>
      <c r="G164" s="33" t="s">
        <v>3860</v>
      </c>
      <c r="H164" s="85" t="n">
        <v>44079.0</v>
      </c>
      <c r="I164" s="26"/>
      <c r="J164" s="26"/>
      <c r="K164" s="26"/>
      <c r="L164" s="26"/>
      <c r="M164" s="26"/>
      <c r="N164" s="26"/>
      <c r="O164" s="26"/>
      <c r="P164" s="26"/>
      <c r="Q164" s="26"/>
      <c r="R164" s="26"/>
    </row>
    <row r="165" spans="1:18">
      <c r="A165" s="86" t="s">
        <v>52</v>
      </c>
      <c r="B165" s="87" t="s">
        <v>325</v>
      </c>
      <c r="C165" s="87" t="s">
        <v>2773</v>
      </c>
      <c r="D165" s="89" t="n">
        <v>9.5937352821E10</v>
      </c>
      <c r="E165" s="87" t="s">
        <v>3876</v>
      </c>
      <c r="F165" s="89" t="n">
        <v>134823.0</v>
      </c>
      <c r="G165" s="33" t="s">
        <v>3860</v>
      </c>
      <c r="H165" s="85" t="n">
        <v>44079.0</v>
      </c>
      <c r="I165" s="26"/>
      <c r="J165" s="26"/>
      <c r="K165" s="26"/>
      <c r="L165" s="26"/>
      <c r="M165" s="26"/>
      <c r="N165" s="26"/>
      <c r="O165" s="26"/>
      <c r="P165" s="26"/>
      <c r="Q165" s="26"/>
      <c r="R165" s="26"/>
    </row>
    <row r="166" spans="1:18">
      <c r="A166" s="86" t="s">
        <v>52</v>
      </c>
      <c r="B166" s="87" t="s">
        <v>307</v>
      </c>
      <c r="C166" s="87" t="s">
        <v>2775</v>
      </c>
      <c r="D166" s="89" t="n">
        <v>8.30866538639556E14</v>
      </c>
      <c r="E166" s="87" t="s">
        <v>3877</v>
      </c>
      <c r="F166" s="89" t="n">
        <v>2246000.0</v>
      </c>
      <c r="G166" s="33" t="s">
        <v>3860</v>
      </c>
      <c r="H166" s="85" t="n">
        <v>44079.0</v>
      </c>
      <c r="I166" s="26"/>
      <c r="J166" s="26"/>
      <c r="K166" s="26"/>
      <c r="L166" s="26"/>
      <c r="M166" s="26"/>
      <c r="N166" s="26"/>
      <c r="O166" s="26"/>
      <c r="P166" s="26"/>
      <c r="Q166" s="26"/>
      <c r="R166" s="26"/>
    </row>
    <row r="167" spans="1:18">
      <c r="A167" s="86" t="s">
        <v>52</v>
      </c>
      <c r="B167" s="87" t="s">
        <v>307</v>
      </c>
      <c r="C167" s="87" t="s">
        <v>2777</v>
      </c>
      <c r="D167" s="89" t="n">
        <v>6.02180915299127E14</v>
      </c>
      <c r="E167" s="87" t="s">
        <v>3878</v>
      </c>
      <c r="F167" s="89" t="n">
        <v>148000.0</v>
      </c>
      <c r="G167" s="33" t="s">
        <v>3860</v>
      </c>
      <c r="H167" s="85" t="n">
        <v>44079.0</v>
      </c>
      <c r="I167" s="26"/>
      <c r="J167" s="26"/>
      <c r="K167" s="26"/>
      <c r="L167" s="26"/>
      <c r="M167" s="26"/>
      <c r="N167" s="26"/>
      <c r="O167" s="26"/>
      <c r="P167" s="26"/>
      <c r="Q167" s="26"/>
      <c r="R167" s="26"/>
    </row>
    <row r="168" spans="1:18">
      <c r="A168" s="86" t="s">
        <v>52</v>
      </c>
      <c r="B168" s="87" t="s">
        <v>307</v>
      </c>
      <c r="C168" s="87" t="s">
        <v>2779</v>
      </c>
      <c r="D168" s="89" t="n">
        <v>9.2872904529E10</v>
      </c>
      <c r="E168" s="87" t="s">
        <v>3879</v>
      </c>
      <c r="F168" s="89" t="n">
        <v>271000.0</v>
      </c>
      <c r="G168" s="33" t="s">
        <v>3860</v>
      </c>
      <c r="H168" s="85" t="n">
        <v>44079.0</v>
      </c>
      <c r="I168" s="26"/>
      <c r="J168" s="26"/>
      <c r="K168" s="26"/>
      <c r="L168" s="26"/>
      <c r="M168" s="26"/>
      <c r="N168" s="26"/>
      <c r="O168" s="26"/>
      <c r="P168" s="26"/>
      <c r="Q168" s="26"/>
      <c r="R168" s="26"/>
    </row>
    <row r="169" spans="1:18">
      <c r="A169" s="86" t="s">
        <v>52</v>
      </c>
      <c r="B169" s="87" t="s">
        <v>325</v>
      </c>
      <c r="C169" s="87" t="s">
        <v>2781</v>
      </c>
      <c r="D169" s="89" t="n">
        <v>1.76326504166823E15</v>
      </c>
      <c r="E169" s="87" t="s">
        <v>3880</v>
      </c>
      <c r="F169" s="89" t="n">
        <v>146303.0</v>
      </c>
      <c r="G169" s="33" t="s">
        <v>3860</v>
      </c>
      <c r="H169" s="85" t="n">
        <v>44079.0</v>
      </c>
      <c r="I169" s="26"/>
      <c r="J169" s="26"/>
      <c r="K169" s="26"/>
      <c r="L169" s="26"/>
      <c r="M169" s="26"/>
      <c r="N169" s="26"/>
      <c r="O169" s="26"/>
      <c r="P169" s="26"/>
      <c r="Q169" s="26"/>
      <c r="R169" s="26"/>
    </row>
    <row r="170" spans="1:18">
      <c r="A170" s="86" t="s">
        <v>52</v>
      </c>
      <c r="B170" s="87" t="s">
        <v>325</v>
      </c>
      <c r="C170" s="87" t="s">
        <v>2783</v>
      </c>
      <c r="D170" s="89" t="n">
        <v>5.7691823335E10</v>
      </c>
      <c r="E170" s="87" t="s">
        <v>3881</v>
      </c>
      <c r="F170" s="89" t="n">
        <v>159000.0</v>
      </c>
      <c r="G170" s="33" t="s">
        <v>3860</v>
      </c>
      <c r="H170" s="85" t="n">
        <v>44079.0</v>
      </c>
      <c r="I170" s="26"/>
      <c r="J170" s="26"/>
      <c r="K170" s="26"/>
      <c r="L170" s="26"/>
      <c r="M170" s="26"/>
      <c r="N170" s="26"/>
      <c r="O170" s="26"/>
      <c r="P170" s="26"/>
      <c r="Q170" s="26"/>
      <c r="R170" s="26"/>
    </row>
    <row r="171" spans="1:18">
      <c r="A171" s="86" t="s">
        <v>52</v>
      </c>
      <c r="B171" s="87" t="s">
        <v>325</v>
      </c>
      <c r="C171" s="87" t="s">
        <v>2786</v>
      </c>
      <c r="D171" s="89" t="n">
        <v>1.05433814665E11</v>
      </c>
      <c r="E171" s="87" t="s">
        <v>2787</v>
      </c>
      <c r="F171" s="89" t="n">
        <v>2909000.0</v>
      </c>
      <c r="G171" s="33" t="s">
        <v>3860</v>
      </c>
      <c r="H171" s="85" t="n">
        <v>44079.0</v>
      </c>
      <c r="I171" s="26"/>
      <c r="J171" s="26"/>
      <c r="K171" s="26"/>
      <c r="L171" s="26"/>
      <c r="M171" s="26"/>
      <c r="N171" s="26"/>
      <c r="O171" s="26"/>
      <c r="P171" s="26"/>
      <c r="Q171" s="26"/>
      <c r="R171" s="26"/>
    </row>
    <row r="172" spans="1:18">
      <c r="A172" s="86" t="s">
        <v>52</v>
      </c>
      <c r="B172" s="87" t="s">
        <v>307</v>
      </c>
      <c r="C172" s="87" t="s">
        <v>2788</v>
      </c>
      <c r="D172" s="89" t="n">
        <v>2.55491241437803E15</v>
      </c>
      <c r="E172" s="87" t="s">
        <v>2789</v>
      </c>
      <c r="F172" s="89" t="n">
        <v>1271000.0</v>
      </c>
      <c r="G172" s="33" t="s">
        <v>3860</v>
      </c>
      <c r="H172" s="85" t="n">
        <v>44079.0</v>
      </c>
      <c r="I172" s="26"/>
      <c r="J172" s="26"/>
      <c r="K172" s="26"/>
      <c r="L172" s="26"/>
      <c r="M172" s="26"/>
      <c r="N172" s="26"/>
      <c r="O172" s="26"/>
      <c r="P172" s="26"/>
      <c r="Q172" s="26"/>
      <c r="R172" s="26"/>
    </row>
    <row r="173" spans="1:18">
      <c r="A173" s="86" t="s">
        <v>52</v>
      </c>
      <c r="B173" s="87" t="s">
        <v>325</v>
      </c>
      <c r="C173" s="87" t="s">
        <v>2791</v>
      </c>
      <c r="D173" s="89" t="n">
        <v>6.276097284E10</v>
      </c>
      <c r="E173" s="87" t="s">
        <v>2792</v>
      </c>
      <c r="F173" s="89" t="n">
        <v>446272.0</v>
      </c>
      <c r="G173" s="33" t="s">
        <v>3860</v>
      </c>
      <c r="H173" s="85" t="n">
        <v>44079.0</v>
      </c>
      <c r="I173" s="26"/>
      <c r="J173" s="26"/>
      <c r="K173" s="26"/>
      <c r="L173" s="26"/>
      <c r="M173" s="26"/>
      <c r="N173" s="26"/>
      <c r="O173" s="26"/>
      <c r="P173" s="26"/>
      <c r="Q173" s="26"/>
      <c r="R173" s="26"/>
    </row>
    <row r="174" spans="1:18">
      <c r="A174" s="86" t="s">
        <v>52</v>
      </c>
      <c r="B174" s="87" t="s">
        <v>325</v>
      </c>
      <c r="C174" s="87" t="s">
        <v>2793</v>
      </c>
      <c r="D174" s="89" t="n">
        <v>1.02821443766E11</v>
      </c>
      <c r="E174" s="87" t="s">
        <v>2794</v>
      </c>
      <c r="F174" s="89" t="n">
        <v>111000.0</v>
      </c>
      <c r="G174" s="33" t="s">
        <v>3860</v>
      </c>
      <c r="H174" s="85" t="n">
        <v>44079.0</v>
      </c>
      <c r="I174" s="26"/>
      <c r="J174" s="26"/>
      <c r="K174" s="26"/>
      <c r="L174" s="26"/>
      <c r="M174" s="26"/>
      <c r="N174" s="26"/>
      <c r="O174" s="26"/>
      <c r="P174" s="26"/>
      <c r="Q174" s="26"/>
      <c r="R174" s="26"/>
    </row>
    <row r="175" spans="1:18">
      <c r="A175" s="86" t="s">
        <v>52</v>
      </c>
      <c r="B175" s="87" t="s">
        <v>325</v>
      </c>
      <c r="C175" s="87" t="s">
        <v>2795</v>
      </c>
      <c r="D175" s="89" t="n">
        <v>9.847265516E10</v>
      </c>
      <c r="E175" s="87" t="s">
        <v>2796</v>
      </c>
      <c r="F175" s="89" t="n">
        <v>157474.0</v>
      </c>
      <c r="G175" s="33" t="s">
        <v>3860</v>
      </c>
      <c r="H175" s="85" t="n">
        <v>44079.0</v>
      </c>
      <c r="I175" s="26"/>
      <c r="J175" s="26"/>
      <c r="K175" s="26"/>
      <c r="L175" s="26"/>
      <c r="M175" s="26"/>
      <c r="N175" s="26"/>
      <c r="O175" s="26"/>
      <c r="P175" s="26"/>
      <c r="Q175" s="26"/>
      <c r="R175" s="26"/>
    </row>
    <row r="176" spans="1:18">
      <c r="A176" s="86" t="s">
        <v>52</v>
      </c>
      <c r="B176" s="87" t="s">
        <v>366</v>
      </c>
      <c r="C176" s="87" t="s">
        <v>2797</v>
      </c>
      <c r="D176" s="89" t="n">
        <v>9.3141186683E10</v>
      </c>
      <c r="E176" s="87" t="s">
        <v>3882</v>
      </c>
      <c r="F176" s="89" t="n">
        <v>743864.0</v>
      </c>
      <c r="G176" s="33" t="s">
        <v>3860</v>
      </c>
      <c r="H176" s="85" t="n">
        <v>44079.0</v>
      </c>
      <c r="I176" s="26"/>
      <c r="J176" s="26"/>
      <c r="K176" s="26"/>
      <c r="L176" s="26"/>
      <c r="M176" s="26"/>
      <c r="N176" s="26"/>
      <c r="O176" s="26"/>
      <c r="P176" s="26"/>
      <c r="Q176" s="26"/>
      <c r="R176" s="26"/>
    </row>
    <row r="177" spans="1:18">
      <c r="A177" s="86" t="s">
        <v>52</v>
      </c>
      <c r="B177" s="87" t="s">
        <v>307</v>
      </c>
      <c r="C177" s="87" t="s">
        <v>2799</v>
      </c>
      <c r="D177" s="89" t="n">
        <v>7.0157965882E10</v>
      </c>
      <c r="E177" s="87" t="s">
        <v>3883</v>
      </c>
      <c r="F177" s="89" t="n">
        <v>153402.0</v>
      </c>
      <c r="G177" s="33" t="s">
        <v>3860</v>
      </c>
      <c r="H177" s="85" t="n">
        <v>44079.0</v>
      </c>
      <c r="I177" s="26"/>
      <c r="J177" s="26"/>
      <c r="K177" s="26"/>
      <c r="L177" s="26"/>
      <c r="M177" s="26"/>
      <c r="N177" s="26"/>
      <c r="O177" s="26"/>
      <c r="P177" s="26"/>
      <c r="Q177" s="26"/>
      <c r="R177" s="26"/>
    </row>
    <row r="178" spans="1:18">
      <c r="A178" s="86" t="s">
        <v>52</v>
      </c>
      <c r="B178" s="87" t="s">
        <v>307</v>
      </c>
      <c r="C178" s="87" t="s">
        <v>2801</v>
      </c>
      <c r="D178" s="89" t="n">
        <v>6.7798491198E10</v>
      </c>
      <c r="E178" s="87" t="s">
        <v>3884</v>
      </c>
      <c r="F178" s="89" t="n">
        <v>1934000.0</v>
      </c>
      <c r="G178" s="33" t="s">
        <v>3860</v>
      </c>
      <c r="H178" s="85" t="n">
        <v>44079.0</v>
      </c>
      <c r="I178" s="26"/>
      <c r="J178" s="26"/>
      <c r="K178" s="26"/>
      <c r="L178" s="26"/>
      <c r="M178" s="26"/>
      <c r="N178" s="26"/>
      <c r="O178" s="26"/>
      <c r="P178" s="26"/>
      <c r="Q178" s="26"/>
      <c r="R178" s="26"/>
    </row>
    <row r="179" spans="1:18">
      <c r="A179" s="86" t="s">
        <v>52</v>
      </c>
      <c r="B179" s="87" t="s">
        <v>325</v>
      </c>
      <c r="C179" s="87" t="s">
        <v>2803</v>
      </c>
      <c r="D179" s="89" t="n">
        <v>1.0351677593E11</v>
      </c>
      <c r="E179" s="87" t="s">
        <v>3885</v>
      </c>
      <c r="F179" s="89" t="n">
        <v>147000.0</v>
      </c>
      <c r="G179" s="33" t="s">
        <v>3860</v>
      </c>
      <c r="H179" s="85" t="n">
        <v>44079.0</v>
      </c>
      <c r="I179" s="26"/>
      <c r="J179" s="26"/>
      <c r="K179" s="26"/>
      <c r="L179" s="26"/>
      <c r="M179" s="26"/>
      <c r="N179" s="26"/>
      <c r="O179" s="26"/>
      <c r="P179" s="26"/>
      <c r="Q179" s="26"/>
      <c r="R179" s="26"/>
    </row>
    <row r="180" spans="1:18">
      <c r="A180" s="86" t="s">
        <v>52</v>
      </c>
      <c r="B180" s="87" t="s">
        <v>325</v>
      </c>
      <c r="C180" s="87" t="s">
        <v>2805</v>
      </c>
      <c r="D180" s="89" t="n">
        <v>5.1702494649E10</v>
      </c>
      <c r="E180" s="87" t="s">
        <v>3886</v>
      </c>
      <c r="F180" s="89" t="n">
        <v>263903.0</v>
      </c>
      <c r="G180" s="33" t="s">
        <v>3860</v>
      </c>
      <c r="H180" s="85" t="n">
        <v>44079.0</v>
      </c>
      <c r="I180" s="26"/>
      <c r="J180" s="26"/>
      <c r="K180" s="26"/>
      <c r="L180" s="26"/>
      <c r="M180" s="26"/>
      <c r="N180" s="26"/>
      <c r="O180" s="26"/>
      <c r="P180" s="26"/>
      <c r="Q180" s="26"/>
      <c r="R180" s="26"/>
    </row>
    <row r="181" spans="1:18">
      <c r="A181" s="86" t="s">
        <v>52</v>
      </c>
      <c r="B181" s="87" t="s">
        <v>307</v>
      </c>
      <c r="C181" s="87" t="s">
        <v>2807</v>
      </c>
      <c r="D181" s="89" t="n">
        <v>8.5270483558E10</v>
      </c>
      <c r="E181" s="87" t="s">
        <v>3887</v>
      </c>
      <c r="F181" s="89" t="n">
        <v>452000.0</v>
      </c>
      <c r="G181" s="33" t="s">
        <v>3860</v>
      </c>
      <c r="H181" s="85" t="n">
        <v>44079.0</v>
      </c>
      <c r="I181" s="26"/>
      <c r="J181" s="26"/>
      <c r="K181" s="26"/>
      <c r="L181" s="26"/>
      <c r="M181" s="26"/>
      <c r="N181" s="26"/>
      <c r="O181" s="26"/>
      <c r="P181" s="26"/>
      <c r="Q181" s="26"/>
      <c r="R181" s="26"/>
    </row>
    <row r="182" spans="1:18">
      <c r="A182" s="86" t="s">
        <v>52</v>
      </c>
      <c r="B182" s="87" t="s">
        <v>325</v>
      </c>
      <c r="C182" s="87" t="s">
        <v>2809</v>
      </c>
      <c r="D182" s="89" t="n">
        <v>6.37343225616135E14</v>
      </c>
      <c r="E182" s="87" t="s">
        <v>3888</v>
      </c>
      <c r="F182" s="89" t="n">
        <v>1189000.0</v>
      </c>
      <c r="G182" s="33" t="s">
        <v>3860</v>
      </c>
      <c r="H182" s="85" t="n">
        <v>44079.0</v>
      </c>
      <c r="I182" s="26"/>
      <c r="J182" s="26"/>
      <c r="K182" s="26"/>
      <c r="L182" s="26"/>
      <c r="M182" s="26"/>
      <c r="N182" s="26"/>
      <c r="O182" s="26"/>
      <c r="P182" s="26"/>
      <c r="Q182" s="26"/>
      <c r="R182" s="26"/>
    </row>
    <row r="183" spans="1:18">
      <c r="A183" s="86" t="s">
        <v>52</v>
      </c>
      <c r="B183" s="87" t="s">
        <v>366</v>
      </c>
      <c r="C183" s="87" t="s">
        <v>2811</v>
      </c>
      <c r="D183" s="89" t="n">
        <v>2.94259580748327E14</v>
      </c>
      <c r="E183" s="87" t="s">
        <v>3889</v>
      </c>
      <c r="F183" s="89" t="n">
        <v>1232000.0</v>
      </c>
      <c r="G183" s="33" t="s">
        <v>3860</v>
      </c>
      <c r="H183" s="85" t="n">
        <v>44079.0</v>
      </c>
      <c r="I183" s="26"/>
      <c r="J183" s="26"/>
      <c r="K183" s="26"/>
      <c r="L183" s="26"/>
      <c r="M183" s="26"/>
      <c r="N183" s="26"/>
      <c r="O183" s="26"/>
      <c r="P183" s="26"/>
      <c r="Q183" s="26"/>
      <c r="R183" s="26"/>
    </row>
    <row r="184" spans="1:18">
      <c r="A184" s="86" t="s">
        <v>52</v>
      </c>
      <c r="B184" s="87" t="s">
        <v>325</v>
      </c>
      <c r="C184" s="87" t="s">
        <v>2813</v>
      </c>
      <c r="D184" s="89" t="n">
        <v>5.3385938156E10</v>
      </c>
      <c r="E184" s="87" t="s">
        <v>2814</v>
      </c>
      <c r="F184" s="89" t="n">
        <v>361000.0</v>
      </c>
      <c r="G184" s="33" t="s">
        <v>3860</v>
      </c>
      <c r="H184" s="85" t="n">
        <v>44079.0</v>
      </c>
      <c r="I184" s="26"/>
      <c r="J184" s="26"/>
      <c r="K184" s="26"/>
      <c r="L184" s="26"/>
      <c r="M184" s="26"/>
      <c r="N184" s="26"/>
      <c r="O184" s="26"/>
      <c r="P184" s="26"/>
      <c r="Q184" s="26"/>
      <c r="R184" s="26"/>
    </row>
    <row r="185" spans="1:18">
      <c r="A185" s="86" t="s">
        <v>52</v>
      </c>
      <c r="B185" s="87" t="s">
        <v>325</v>
      </c>
      <c r="C185" s="87" t="s">
        <v>2815</v>
      </c>
      <c r="D185" s="89" t="n">
        <v>7.2529169002E10</v>
      </c>
      <c r="E185" s="87" t="s">
        <v>3890</v>
      </c>
      <c r="F185" s="89" t="n">
        <v>116000.0</v>
      </c>
      <c r="G185" s="33" t="s">
        <v>3860</v>
      </c>
      <c r="H185" s="85" t="n">
        <v>44079.0</v>
      </c>
      <c r="I185" s="26"/>
      <c r="J185" s="26"/>
      <c r="K185" s="26"/>
      <c r="L185" s="26"/>
      <c r="M185" s="26"/>
      <c r="N185" s="26"/>
      <c r="O185" s="26"/>
      <c r="P185" s="26"/>
      <c r="Q185" s="26"/>
      <c r="R185" s="26"/>
    </row>
    <row r="186" spans="1:18">
      <c r="A186" s="86" t="s">
        <v>52</v>
      </c>
      <c r="B186" s="87" t="s">
        <v>325</v>
      </c>
      <c r="C186" s="87" t="s">
        <v>2817</v>
      </c>
      <c r="D186" s="89" t="n">
        <v>2.59009607422205E15</v>
      </c>
      <c r="E186" s="87" t="s">
        <v>3891</v>
      </c>
      <c r="F186" s="89" t="n">
        <v>192000.0</v>
      </c>
      <c r="G186" s="33" t="s">
        <v>3860</v>
      </c>
      <c r="H186" s="85" t="n">
        <v>44079.0</v>
      </c>
      <c r="I186" s="26"/>
      <c r="J186" s="26"/>
      <c r="K186" s="26"/>
      <c r="L186" s="26"/>
      <c r="M186" s="26"/>
      <c r="N186" s="26"/>
      <c r="O186" s="26"/>
      <c r="P186" s="26"/>
      <c r="Q186" s="26"/>
      <c r="R186" s="26"/>
    </row>
    <row r="187" spans="1:18">
      <c r="A187" s="86" t="s">
        <v>52</v>
      </c>
      <c r="B187" s="87" t="s">
        <v>325</v>
      </c>
      <c r="C187" s="87" t="s">
        <v>2819</v>
      </c>
      <c r="D187" s="89" t="n">
        <v>8.3904397035E10</v>
      </c>
      <c r="E187" s="87" t="s">
        <v>3892</v>
      </c>
      <c r="F187" s="89" t="n">
        <v>155000.0</v>
      </c>
      <c r="G187" s="33" t="s">
        <v>3860</v>
      </c>
      <c r="H187" s="85" t="n">
        <v>44079.0</v>
      </c>
      <c r="I187" s="26"/>
      <c r="J187" s="26"/>
      <c r="K187" s="26"/>
      <c r="L187" s="26"/>
      <c r="M187" s="26"/>
      <c r="N187" s="26"/>
      <c r="O187" s="26"/>
      <c r="P187" s="26"/>
      <c r="Q187" s="26"/>
      <c r="R187" s="26"/>
    </row>
    <row r="188" spans="1:18">
      <c r="A188" s="86" t="s">
        <v>52</v>
      </c>
      <c r="B188" s="87" t="s">
        <v>1140</v>
      </c>
      <c r="C188" s="87" t="s">
        <v>2821</v>
      </c>
      <c r="D188" s="89" t="n">
        <v>8.8107205843E10</v>
      </c>
      <c r="E188" s="87" t="s">
        <v>3893</v>
      </c>
      <c r="F188" s="89" t="n">
        <v>504000.0</v>
      </c>
      <c r="G188" s="33" t="s">
        <v>3860</v>
      </c>
      <c r="H188" s="85" t="n">
        <v>44079.0</v>
      </c>
      <c r="I188" s="26"/>
      <c r="J188" s="26"/>
      <c r="K188" s="26"/>
      <c r="L188" s="26"/>
      <c r="M188" s="26"/>
      <c r="N188" s="26"/>
      <c r="O188" s="26"/>
      <c r="P188" s="26"/>
      <c r="Q188" s="26"/>
      <c r="R188" s="26"/>
    </row>
    <row r="189" spans="1:18">
      <c r="A189" s="86" t="s">
        <v>52</v>
      </c>
      <c r="B189" s="87" t="s">
        <v>325</v>
      </c>
      <c r="C189" s="87" t="s">
        <v>2823</v>
      </c>
      <c r="D189" s="89" t="n">
        <v>7.2882505634E10</v>
      </c>
      <c r="E189" s="87" t="s">
        <v>3894</v>
      </c>
      <c r="F189" s="89" t="n">
        <v>384000.0</v>
      </c>
      <c r="G189" s="33" t="s">
        <v>3860</v>
      </c>
      <c r="H189" s="85" t="n">
        <v>44079.0</v>
      </c>
      <c r="I189" s="26"/>
      <c r="J189" s="26"/>
      <c r="K189" s="26"/>
      <c r="L189" s="26"/>
      <c r="M189" s="26"/>
      <c r="N189" s="26"/>
      <c r="O189" s="26"/>
      <c r="P189" s="26"/>
      <c r="Q189" s="26"/>
      <c r="R189" s="26"/>
    </row>
    <row r="190" spans="1:18">
      <c r="A190" s="86" t="s">
        <v>52</v>
      </c>
      <c r="B190" s="87" t="s">
        <v>325</v>
      </c>
      <c r="C190" s="87" t="s">
        <v>2825</v>
      </c>
      <c r="D190" s="89" t="n">
        <v>1.11347785934E11</v>
      </c>
      <c r="E190" s="87" t="s">
        <v>3895</v>
      </c>
      <c r="F190" s="89" t="n">
        <v>454000.0</v>
      </c>
      <c r="G190" s="33" t="s">
        <v>3860</v>
      </c>
      <c r="H190" s="85" t="n">
        <v>44079.0</v>
      </c>
      <c r="I190" s="26"/>
      <c r="J190" s="26"/>
      <c r="K190" s="26"/>
      <c r="L190" s="26"/>
      <c r="M190" s="26"/>
      <c r="N190" s="26"/>
      <c r="O190" s="26"/>
      <c r="P190" s="26"/>
      <c r="Q190" s="26"/>
      <c r="R190" s="26"/>
    </row>
    <row r="191" spans="1:18">
      <c r="A191" s="86" t="s">
        <v>52</v>
      </c>
      <c r="B191" s="87" t="s">
        <v>325</v>
      </c>
      <c r="C191" s="87" t="s">
        <v>2827</v>
      </c>
      <c r="D191" s="89" t="n">
        <v>1.101811759E11</v>
      </c>
      <c r="E191" s="87" t="s">
        <v>3896</v>
      </c>
      <c r="F191" s="89" t="n">
        <v>467000.0</v>
      </c>
      <c r="G191" s="33" t="s">
        <v>3860</v>
      </c>
      <c r="H191" s="85" t="n">
        <v>44079.0</v>
      </c>
      <c r="I191" s="26"/>
      <c r="J191" s="26"/>
      <c r="K191" s="26"/>
      <c r="L191" s="26"/>
      <c r="M191" s="26"/>
      <c r="N191" s="26"/>
      <c r="O191" s="26"/>
      <c r="P191" s="26"/>
      <c r="Q191" s="26"/>
      <c r="R191" s="26"/>
    </row>
    <row r="192" spans="1:18">
      <c r="A192" s="86" t="s">
        <v>52</v>
      </c>
      <c r="B192" s="87" t="s">
        <v>366</v>
      </c>
      <c r="C192" s="87" t="s">
        <v>2829</v>
      </c>
      <c r="D192" s="89" t="n">
        <v>8.862339846E10</v>
      </c>
      <c r="E192" s="87" t="s">
        <v>3897</v>
      </c>
      <c r="F192" s="89" t="n">
        <v>146000.0</v>
      </c>
      <c r="G192" s="33" t="s">
        <v>3860</v>
      </c>
      <c r="H192" s="85" t="n">
        <v>44079.0</v>
      </c>
      <c r="I192" s="26"/>
      <c r="J192" s="26"/>
      <c r="K192" s="26"/>
      <c r="L192" s="26"/>
      <c r="M192" s="26"/>
      <c r="N192" s="26"/>
      <c r="O192" s="26"/>
      <c r="P192" s="26"/>
      <c r="Q192" s="26"/>
      <c r="R192" s="26"/>
    </row>
    <row r="193" spans="1:18">
      <c r="A193" s="86" t="s">
        <v>52</v>
      </c>
      <c r="B193" s="87" t="s">
        <v>307</v>
      </c>
      <c r="C193" s="87" t="s">
        <v>2831</v>
      </c>
      <c r="D193" s="89" t="n">
        <v>1.09619059071E11</v>
      </c>
      <c r="E193" s="87" t="s">
        <v>3898</v>
      </c>
      <c r="F193" s="89" t="n">
        <v>162862.0</v>
      </c>
      <c r="G193" s="33" t="s">
        <v>3860</v>
      </c>
      <c r="H193" s="85" t="n">
        <v>44079.0</v>
      </c>
      <c r="I193" s="26"/>
      <c r="J193" s="26"/>
      <c r="K193" s="26"/>
      <c r="L193" s="26"/>
      <c r="M193" s="26"/>
      <c r="N193" s="26"/>
      <c r="O193" s="26"/>
      <c r="P193" s="26"/>
      <c r="Q193" s="26"/>
      <c r="R193" s="26"/>
    </row>
    <row r="194" spans="1:18">
      <c r="A194" s="86" t="s">
        <v>52</v>
      </c>
      <c r="B194" s="87" t="s">
        <v>307</v>
      </c>
      <c r="C194" s="87" t="s">
        <v>2833</v>
      </c>
      <c r="D194" s="89" t="n">
        <v>9.8259584309E10</v>
      </c>
      <c r="E194" s="87" t="s">
        <v>3899</v>
      </c>
      <c r="F194" s="89" t="n">
        <v>346000.0</v>
      </c>
      <c r="G194" s="33" t="s">
        <v>3860</v>
      </c>
      <c r="H194" s="85" t="n">
        <v>44079.0</v>
      </c>
      <c r="I194" s="26"/>
      <c r="J194" s="26"/>
      <c r="K194" s="26"/>
      <c r="L194" s="26"/>
      <c r="M194" s="26"/>
      <c r="N194" s="26"/>
      <c r="O194" s="26"/>
      <c r="P194" s="26"/>
      <c r="Q194" s="26"/>
      <c r="R194" s="26"/>
    </row>
    <row r="195" spans="1:18">
      <c r="A195" s="86" t="s">
        <v>52</v>
      </c>
      <c r="B195" s="87" t="s">
        <v>363</v>
      </c>
      <c r="C195" s="87" t="s">
        <v>2835</v>
      </c>
      <c r="D195" s="89" t="n">
        <v>6.8570257287E10</v>
      </c>
      <c r="E195" s="87" t="s">
        <v>3900</v>
      </c>
      <c r="F195" s="89" t="n">
        <v>3390271.0</v>
      </c>
      <c r="G195" s="33" t="s">
        <v>3860</v>
      </c>
      <c r="H195" s="85" t="n">
        <v>44079.0</v>
      </c>
      <c r="I195" s="26"/>
      <c r="J195" s="26"/>
      <c r="K195" s="26"/>
      <c r="L195" s="26"/>
      <c r="M195" s="26"/>
      <c r="N195" s="26"/>
      <c r="O195" s="26"/>
      <c r="P195" s="26"/>
      <c r="Q195" s="26"/>
      <c r="R195" s="26"/>
    </row>
    <row r="196" spans="1:18">
      <c r="A196" s="86" t="s">
        <v>52</v>
      </c>
      <c r="B196" s="87" t="s">
        <v>325</v>
      </c>
      <c r="C196" s="87" t="s">
        <v>2838</v>
      </c>
      <c r="D196" s="89" t="n">
        <v>5.8111652729E10</v>
      </c>
      <c r="E196" s="87" t="s">
        <v>3901</v>
      </c>
      <c r="F196" s="89" t="n">
        <v>2453000.0</v>
      </c>
      <c r="G196" s="33" t="s">
        <v>3860</v>
      </c>
      <c r="H196" s="85" t="n">
        <v>44079.0</v>
      </c>
      <c r="I196" s="26"/>
      <c r="J196" s="26"/>
      <c r="K196" s="26"/>
      <c r="L196" s="26"/>
      <c r="M196" s="26"/>
      <c r="N196" s="26"/>
      <c r="O196" s="26"/>
      <c r="P196" s="26"/>
      <c r="Q196" s="26"/>
      <c r="R196" s="26"/>
    </row>
    <row r="197" spans="1:18">
      <c r="A197" s="86" t="s">
        <v>52</v>
      </c>
      <c r="B197" s="87" t="s">
        <v>325</v>
      </c>
      <c r="C197" s="87" t="s">
        <v>2840</v>
      </c>
      <c r="D197" s="89" t="n">
        <v>6.8089438713E10</v>
      </c>
      <c r="E197" s="87" t="s">
        <v>3902</v>
      </c>
      <c r="F197" s="89" t="n">
        <v>120000.0</v>
      </c>
      <c r="G197" s="33" t="s">
        <v>3860</v>
      </c>
      <c r="H197" s="85" t="n">
        <v>44079.0</v>
      </c>
      <c r="I197" s="26"/>
      <c r="J197" s="26"/>
      <c r="K197" s="26"/>
      <c r="L197" s="26"/>
      <c r="M197" s="26"/>
      <c r="N197" s="26"/>
      <c r="O197" s="26"/>
      <c r="P197" s="26"/>
      <c r="Q197" s="26"/>
      <c r="R197" s="26"/>
    </row>
    <row r="198" spans="1:18">
      <c r="A198" s="86" t="s">
        <v>52</v>
      </c>
      <c r="B198" s="87" t="s">
        <v>307</v>
      </c>
      <c r="C198" s="87" t="s">
        <v>2842</v>
      </c>
      <c r="D198" s="89" t="n">
        <v>8.2541981762E10</v>
      </c>
      <c r="E198" s="87" t="s">
        <v>3903</v>
      </c>
      <c r="F198" s="89" t="n">
        <v>1254000.0</v>
      </c>
      <c r="G198" s="33" t="s">
        <v>3860</v>
      </c>
      <c r="H198" s="85" t="n">
        <v>44079.0</v>
      </c>
      <c r="I198" s="26"/>
      <c r="J198" s="26"/>
      <c r="K198" s="26"/>
      <c r="L198" s="26"/>
      <c r="M198" s="26"/>
      <c r="N198" s="26"/>
      <c r="O198" s="26"/>
      <c r="P198" s="26"/>
      <c r="Q198" s="26"/>
      <c r="R198" s="26"/>
    </row>
    <row r="199" spans="1:18">
      <c r="A199" s="86" t="s">
        <v>52</v>
      </c>
      <c r="B199" s="87" t="s">
        <v>307</v>
      </c>
      <c r="C199" s="87" t="s">
        <v>2844</v>
      </c>
      <c r="D199" s="89" t="n">
        <v>1.05380249447E11</v>
      </c>
      <c r="E199" s="87" t="s">
        <v>3904</v>
      </c>
      <c r="F199" s="89" t="n">
        <v>2641000.0</v>
      </c>
      <c r="G199" s="33" t="s">
        <v>3860</v>
      </c>
      <c r="H199" s="85" t="n">
        <v>44079.0</v>
      </c>
      <c r="I199" s="26"/>
      <c r="J199" s="26"/>
      <c r="K199" s="26"/>
      <c r="L199" s="26"/>
      <c r="M199" s="26"/>
      <c r="N199" s="26"/>
      <c r="O199" s="26"/>
      <c r="P199" s="26"/>
      <c r="Q199" s="26"/>
      <c r="R199" s="26"/>
    </row>
    <row r="200" spans="1:18">
      <c r="A200" s="86" t="s">
        <v>52</v>
      </c>
      <c r="B200" s="87" t="s">
        <v>325</v>
      </c>
      <c r="C200" s="87" t="s">
        <v>2846</v>
      </c>
      <c r="D200" s="89" t="n">
        <v>4.0589847285046E15</v>
      </c>
      <c r="E200" s="87" t="s">
        <v>3905</v>
      </c>
      <c r="F200" s="89" t="n">
        <v>304851.0</v>
      </c>
      <c r="G200" s="33" t="s">
        <v>3860</v>
      </c>
      <c r="H200" s="85" t="n">
        <v>44079.0</v>
      </c>
      <c r="I200" s="26"/>
      <c r="J200" s="26"/>
      <c r="K200" s="26"/>
      <c r="L200" s="26"/>
      <c r="M200" s="26"/>
      <c r="N200" s="26"/>
      <c r="O200" s="26"/>
      <c r="P200" s="26"/>
      <c r="Q200" s="26"/>
      <c r="R200" s="26"/>
    </row>
    <row r="201" spans="1:18">
      <c r="A201" s="86" t="s">
        <v>52</v>
      </c>
      <c r="B201" s="87" t="s">
        <v>307</v>
      </c>
      <c r="C201" s="87" t="s">
        <v>2848</v>
      </c>
      <c r="D201" s="89" t="n">
        <v>1.03152208006E11</v>
      </c>
      <c r="E201" s="87" t="s">
        <v>3906</v>
      </c>
      <c r="F201" s="89" t="n">
        <v>341000.0</v>
      </c>
      <c r="G201" s="33" t="s">
        <v>3860</v>
      </c>
      <c r="H201" s="85" t="n">
        <v>44079.0</v>
      </c>
      <c r="I201" s="26"/>
      <c r="J201" s="26"/>
      <c r="K201" s="26"/>
      <c r="L201" s="26"/>
      <c r="M201" s="26"/>
      <c r="N201" s="26"/>
      <c r="O201" s="26"/>
      <c r="P201" s="26"/>
      <c r="Q201" s="26"/>
      <c r="R201" s="26"/>
    </row>
    <row r="202" spans="1:18">
      <c r="A202" s="86" t="s">
        <v>52</v>
      </c>
      <c r="B202" s="87" t="s">
        <v>325</v>
      </c>
      <c r="C202" s="87" t="s">
        <v>2850</v>
      </c>
      <c r="D202" s="89" t="n">
        <v>8.4779957239E10</v>
      </c>
      <c r="E202" s="87" t="s">
        <v>3907</v>
      </c>
      <c r="F202" s="89" t="n">
        <v>157000.0</v>
      </c>
      <c r="G202" s="33" t="s">
        <v>3860</v>
      </c>
      <c r="H202" s="85" t="n">
        <v>44079.0</v>
      </c>
      <c r="I202" s="26"/>
      <c r="J202" s="26"/>
      <c r="K202" s="26"/>
      <c r="L202" s="26"/>
      <c r="M202" s="26"/>
      <c r="N202" s="26"/>
      <c r="O202" s="26"/>
      <c r="P202" s="26"/>
      <c r="Q202" s="26"/>
      <c r="R202" s="26"/>
    </row>
    <row r="203" spans="1:18">
      <c r="A203" s="86" t="s">
        <v>52</v>
      </c>
      <c r="B203" s="87" t="s">
        <v>325</v>
      </c>
      <c r="C203" s="87" t="s">
        <v>2852</v>
      </c>
      <c r="D203" s="89" t="n">
        <v>9.3460376076E10</v>
      </c>
      <c r="E203" s="87" t="s">
        <v>3908</v>
      </c>
      <c r="F203" s="89" t="n">
        <v>155000.0</v>
      </c>
      <c r="G203" s="33" t="s">
        <v>3860</v>
      </c>
      <c r="H203" s="85" t="n">
        <v>44079.0</v>
      </c>
      <c r="I203" s="26"/>
      <c r="J203" s="26"/>
      <c r="K203" s="26"/>
      <c r="L203" s="26"/>
      <c r="M203" s="26"/>
      <c r="N203" s="26"/>
      <c r="O203" s="26"/>
      <c r="P203" s="26"/>
      <c r="Q203" s="26"/>
      <c r="R203" s="26"/>
    </row>
    <row r="204" spans="1:18">
      <c r="A204" s="86" t="s">
        <v>52</v>
      </c>
      <c r="B204" s="87" t="s">
        <v>307</v>
      </c>
      <c r="C204" s="87" t="s">
        <v>2854</v>
      </c>
      <c r="D204" s="89" t="n">
        <v>6.0443701741E10</v>
      </c>
      <c r="E204" s="87" t="s">
        <v>3909</v>
      </c>
      <c r="F204" s="89" t="n">
        <v>158000.0</v>
      </c>
      <c r="G204" s="33" t="s">
        <v>3860</v>
      </c>
      <c r="H204" s="85" t="n">
        <v>44079.0</v>
      </c>
      <c r="I204" s="26"/>
      <c r="J204" s="26"/>
      <c r="K204" s="26"/>
      <c r="L204" s="26"/>
      <c r="M204" s="26"/>
      <c r="N204" s="26"/>
      <c r="O204" s="26"/>
      <c r="P204" s="26"/>
      <c r="Q204" s="26"/>
      <c r="R204" s="26"/>
    </row>
    <row r="205" spans="1:18">
      <c r="A205" s="86" t="s">
        <v>52</v>
      </c>
      <c r="B205" s="87" t="s">
        <v>307</v>
      </c>
      <c r="C205" s="87" t="s">
        <v>2856</v>
      </c>
      <c r="D205" s="89" t="n">
        <v>1.05900936077E11</v>
      </c>
      <c r="E205" s="87" t="s">
        <v>3910</v>
      </c>
      <c r="F205" s="89" t="n">
        <v>160000.0</v>
      </c>
      <c r="G205" s="33" t="s">
        <v>3860</v>
      </c>
      <c r="H205" s="85" t="n">
        <v>44079.0</v>
      </c>
      <c r="I205" s="26"/>
      <c r="J205" s="26"/>
      <c r="K205" s="26"/>
      <c r="L205" s="26"/>
      <c r="M205" s="26"/>
      <c r="N205" s="26"/>
      <c r="O205" s="26"/>
      <c r="P205" s="26"/>
      <c r="Q205" s="26"/>
      <c r="R205" s="26"/>
    </row>
    <row r="206" spans="1:18">
      <c r="A206" s="86" t="s">
        <v>52</v>
      </c>
      <c r="B206" s="87" t="s">
        <v>325</v>
      </c>
      <c r="C206" s="87" t="s">
        <v>2858</v>
      </c>
      <c r="D206" s="89" t="n">
        <v>6.2976196259E10</v>
      </c>
      <c r="E206" s="87" t="s">
        <v>3911</v>
      </c>
      <c r="F206" s="89" t="n">
        <v>324000.0</v>
      </c>
      <c r="G206" s="33" t="s">
        <v>3860</v>
      </c>
      <c r="H206" s="85" t="n">
        <v>44079.0</v>
      </c>
      <c r="I206" s="26"/>
      <c r="J206" s="26"/>
      <c r="K206" s="26"/>
      <c r="L206" s="26"/>
      <c r="M206" s="26"/>
      <c r="N206" s="26"/>
      <c r="O206" s="26"/>
      <c r="P206" s="26"/>
      <c r="Q206" s="26"/>
      <c r="R206" s="26"/>
    </row>
    <row r="207" spans="1:18">
      <c r="A207" s="86" t="s">
        <v>52</v>
      </c>
      <c r="B207" s="87" t="s">
        <v>325</v>
      </c>
      <c r="C207" s="87" t="s">
        <v>2860</v>
      </c>
      <c r="D207" s="89" t="n">
        <v>9.97958953476349E14</v>
      </c>
      <c r="E207" s="87" t="s">
        <v>3912</v>
      </c>
      <c r="F207" s="89" t="n">
        <v>6733957.0</v>
      </c>
      <c r="G207" s="33" t="s">
        <v>3860</v>
      </c>
      <c r="H207" s="85" t="n">
        <v>44079.0</v>
      </c>
      <c r="I207" s="26"/>
      <c r="J207" s="26"/>
      <c r="K207" s="26"/>
      <c r="L207" s="26"/>
      <c r="M207" s="26"/>
      <c r="N207" s="26"/>
      <c r="O207" s="26"/>
      <c r="P207" s="26"/>
      <c r="Q207" s="26"/>
      <c r="R207" s="26"/>
    </row>
    <row r="208" spans="1:18">
      <c r="A208" s="86" t="s">
        <v>52</v>
      </c>
      <c r="B208" s="87" t="s">
        <v>325</v>
      </c>
      <c r="C208" s="87" t="s">
        <v>2862</v>
      </c>
      <c r="D208" s="89" t="n">
        <v>5.9159000718E10</v>
      </c>
      <c r="E208" s="87" t="s">
        <v>3913</v>
      </c>
      <c r="F208" s="89" t="n">
        <v>2099000.0</v>
      </c>
      <c r="G208" s="33" t="s">
        <v>3860</v>
      </c>
      <c r="H208" s="85" t="n">
        <v>44079.0</v>
      </c>
      <c r="I208" s="26"/>
      <c r="J208" s="26"/>
      <c r="K208" s="26"/>
      <c r="L208" s="26"/>
      <c r="M208" s="26"/>
      <c r="N208" s="26"/>
      <c r="O208" s="26"/>
      <c r="P208" s="26"/>
      <c r="Q208" s="26"/>
      <c r="R208" s="26"/>
    </row>
    <row r="209" spans="1:18">
      <c r="A209" s="86" t="s">
        <v>52</v>
      </c>
      <c r="B209" s="87" t="s">
        <v>325</v>
      </c>
      <c r="C209" s="87" t="s">
        <v>3914</v>
      </c>
      <c r="D209" s="89" t="n">
        <v>6.7934008238E10</v>
      </c>
      <c r="E209" s="87" t="s">
        <v>3915</v>
      </c>
      <c r="F209" s="89" t="n">
        <v>119000.0</v>
      </c>
      <c r="G209" s="33" t="s">
        <v>3860</v>
      </c>
      <c r="H209" s="85" t="n">
        <v>44079.0</v>
      </c>
      <c r="I209" s="26"/>
      <c r="J209" s="26"/>
      <c r="K209" s="26"/>
      <c r="L209" s="26"/>
      <c r="M209" s="26"/>
      <c r="N209" s="26"/>
      <c r="O209" s="26"/>
      <c r="P209" s="26"/>
      <c r="Q209" s="26"/>
      <c r="R209" s="26"/>
    </row>
    <row r="210" spans="1:18">
      <c r="A210" s="86" t="s">
        <v>52</v>
      </c>
      <c r="B210" s="87" t="s">
        <v>325</v>
      </c>
      <c r="C210" s="87" t="s">
        <v>2866</v>
      </c>
      <c r="D210" s="89" t="n">
        <v>1.56090672403147E15</v>
      </c>
      <c r="E210" s="87" t="s">
        <v>3916</v>
      </c>
      <c r="F210" s="89" t="n">
        <v>104832.0</v>
      </c>
      <c r="G210" s="33" t="s">
        <v>3860</v>
      </c>
      <c r="H210" s="85" t="n">
        <v>44079.0</v>
      </c>
      <c r="I210" s="26"/>
      <c r="J210" s="26"/>
      <c r="K210" s="26"/>
      <c r="L210" s="26"/>
      <c r="M210" s="26"/>
      <c r="N210" s="26"/>
      <c r="O210" s="26"/>
      <c r="P210" s="26"/>
      <c r="Q210" s="26"/>
      <c r="R210" s="26"/>
    </row>
    <row r="211" spans="1:18">
      <c r="A211" s="86" t="s">
        <v>52</v>
      </c>
      <c r="B211" s="87" t="s">
        <v>325</v>
      </c>
      <c r="C211" s="87" t="s">
        <v>2868</v>
      </c>
      <c r="D211" s="89" t="n">
        <v>5.8685994011E10</v>
      </c>
      <c r="E211" s="87" t="s">
        <v>3917</v>
      </c>
      <c r="F211" s="89" t="n">
        <v>103000.0</v>
      </c>
      <c r="G211" s="33" t="s">
        <v>3860</v>
      </c>
      <c r="H211" s="85" t="n">
        <v>44079.0</v>
      </c>
      <c r="I211" s="26"/>
      <c r="J211" s="26"/>
      <c r="K211" s="26"/>
      <c r="L211" s="26"/>
      <c r="M211" s="26"/>
      <c r="N211" s="26"/>
      <c r="O211" s="26"/>
      <c r="P211" s="26"/>
      <c r="Q211" s="26"/>
      <c r="R211" s="26"/>
    </row>
    <row r="212" spans="1:18">
      <c r="A212" s="86" t="s">
        <v>52</v>
      </c>
      <c r="B212" s="87" t="s">
        <v>366</v>
      </c>
      <c r="C212" s="87" t="s">
        <v>2870</v>
      </c>
      <c r="D212" s="89" t="n">
        <v>2.60768760437415E15</v>
      </c>
      <c r="E212" s="87" t="s">
        <v>3918</v>
      </c>
      <c r="F212" s="89" t="n">
        <v>409000.0</v>
      </c>
      <c r="G212" s="33" t="s">
        <v>3860</v>
      </c>
      <c r="H212" s="85" t="n">
        <v>44079.0</v>
      </c>
      <c r="I212" s="26"/>
      <c r="J212" s="26"/>
      <c r="K212" s="26"/>
      <c r="L212" s="26"/>
      <c r="M212" s="26"/>
      <c r="N212" s="26"/>
      <c r="O212" s="26"/>
      <c r="P212" s="26"/>
      <c r="Q212" s="26"/>
      <c r="R212" s="26"/>
    </row>
    <row r="213" spans="1:18">
      <c r="A213" s="86" t="s">
        <v>52</v>
      </c>
      <c r="B213" s="87" t="s">
        <v>325</v>
      </c>
      <c r="C213" s="87" t="s">
        <v>2872</v>
      </c>
      <c r="D213" s="89" t="n">
        <v>1.09209368728E11</v>
      </c>
      <c r="E213" s="87" t="s">
        <v>3919</v>
      </c>
      <c r="F213" s="89" t="n">
        <v>140000.0</v>
      </c>
      <c r="G213" s="33" t="s">
        <v>3860</v>
      </c>
      <c r="H213" s="85" t="n">
        <v>44079.0</v>
      </c>
      <c r="I213" s="26"/>
      <c r="J213" s="26"/>
      <c r="K213" s="26"/>
      <c r="L213" s="26"/>
      <c r="M213" s="26"/>
      <c r="N213" s="26"/>
      <c r="O213" s="26"/>
      <c r="P213" s="26"/>
      <c r="Q213" s="26"/>
      <c r="R213" s="26"/>
    </row>
    <row r="214" spans="1:18">
      <c r="A214" s="86" t="s">
        <v>52</v>
      </c>
      <c r="B214" s="87" t="s">
        <v>325</v>
      </c>
      <c r="C214" s="87" t="s">
        <v>2874</v>
      </c>
      <c r="D214" s="89" t="n">
        <v>5.7713762753E10</v>
      </c>
      <c r="E214" s="87" t="s">
        <v>3920</v>
      </c>
      <c r="F214" s="89" t="n">
        <v>180000.0</v>
      </c>
      <c r="G214" s="33" t="s">
        <v>3860</v>
      </c>
      <c r="H214" s="85" t="n">
        <v>44079.0</v>
      </c>
      <c r="I214" s="26"/>
      <c r="J214" s="26"/>
      <c r="K214" s="26"/>
      <c r="L214" s="26"/>
      <c r="M214" s="26"/>
      <c r="N214" s="26"/>
      <c r="O214" s="26"/>
      <c r="P214" s="26"/>
      <c r="Q214" s="26"/>
      <c r="R214" s="26"/>
    </row>
    <row r="215" spans="1:18">
      <c r="A215" s="86" t="s">
        <v>52</v>
      </c>
      <c r="B215" s="87" t="s">
        <v>307</v>
      </c>
      <c r="C215" s="87" t="s">
        <v>2876</v>
      </c>
      <c r="D215" s="89" t="n">
        <v>1.20906968125092E15</v>
      </c>
      <c r="E215" s="87" t="s">
        <v>3921</v>
      </c>
      <c r="F215" s="89" t="n">
        <v>316000.0</v>
      </c>
      <c r="G215" s="33" t="s">
        <v>3860</v>
      </c>
      <c r="H215" s="85" t="n">
        <v>44079.0</v>
      </c>
      <c r="I215" s="26"/>
      <c r="J215" s="26"/>
      <c r="K215" s="26"/>
      <c r="L215" s="26"/>
      <c r="M215" s="26"/>
      <c r="N215" s="26"/>
      <c r="O215" s="26"/>
      <c r="P215" s="26"/>
      <c r="Q215" s="26"/>
      <c r="R215" s="26"/>
    </row>
    <row r="216" spans="1:18">
      <c r="A216" s="86" t="s">
        <v>52</v>
      </c>
      <c r="B216" s="87" t="s">
        <v>325</v>
      </c>
      <c r="C216" s="87" t="s">
        <v>2878</v>
      </c>
      <c r="D216" s="89" t="n">
        <v>8.74816484156348E14</v>
      </c>
      <c r="E216" s="87" t="s">
        <v>3922</v>
      </c>
      <c r="F216" s="89" t="n">
        <v>275625.0</v>
      </c>
      <c r="G216" s="33" t="s">
        <v>3860</v>
      </c>
      <c r="H216" s="85" t="n">
        <v>44079.0</v>
      </c>
      <c r="I216" s="26"/>
      <c r="J216" s="26"/>
      <c r="K216" s="26"/>
      <c r="L216" s="26"/>
      <c r="M216" s="26"/>
      <c r="N216" s="26"/>
      <c r="O216" s="26"/>
      <c r="P216" s="26"/>
      <c r="Q216" s="26"/>
      <c r="R216" s="26"/>
    </row>
    <row r="217" spans="1:18">
      <c r="A217" s="86" t="s">
        <v>52</v>
      </c>
      <c r="B217" s="87" t="s">
        <v>325</v>
      </c>
      <c r="C217" s="87" t="s">
        <v>2880</v>
      </c>
      <c r="D217" s="89" t="n">
        <v>2.93310078492395E15</v>
      </c>
      <c r="E217" s="87" t="s">
        <v>3923</v>
      </c>
      <c r="F217" s="89" t="n">
        <v>470000.0</v>
      </c>
      <c r="G217" s="33" t="s">
        <v>3860</v>
      </c>
      <c r="H217" s="85" t="n">
        <v>44079.0</v>
      </c>
      <c r="I217" s="26"/>
      <c r="J217" s="26"/>
      <c r="K217" s="26"/>
      <c r="L217" s="26"/>
      <c r="M217" s="26"/>
      <c r="N217" s="26"/>
      <c r="O217" s="26"/>
      <c r="P217" s="26"/>
      <c r="Q217" s="26"/>
      <c r="R217" s="26"/>
    </row>
    <row r="218" spans="1:18">
      <c r="A218" s="86" t="s">
        <v>52</v>
      </c>
      <c r="B218" s="87" t="s">
        <v>307</v>
      </c>
      <c r="C218" s="87" t="s">
        <v>2882</v>
      </c>
      <c r="D218" s="89" t="n">
        <v>1.05436135592E11</v>
      </c>
      <c r="E218" s="87" t="s">
        <v>3924</v>
      </c>
      <c r="F218" s="89" t="n">
        <v>303000.0</v>
      </c>
      <c r="G218" s="33" t="s">
        <v>3860</v>
      </c>
      <c r="H218" s="85" t="n">
        <v>44079.0</v>
      </c>
      <c r="I218" s="26"/>
      <c r="J218" s="26"/>
      <c r="K218" s="26"/>
      <c r="L218" s="26"/>
      <c r="M218" s="26"/>
      <c r="N218" s="26"/>
      <c r="O218" s="26"/>
      <c r="P218" s="26"/>
      <c r="Q218" s="26"/>
      <c r="R218" s="26"/>
    </row>
    <row r="219" spans="1:18">
      <c r="A219" s="86" t="s">
        <v>52</v>
      </c>
      <c r="B219" s="87" t="s">
        <v>325</v>
      </c>
      <c r="C219" s="87" t="s">
        <v>2884</v>
      </c>
      <c r="D219" s="89" t="n">
        <v>8.4105881968E10</v>
      </c>
      <c r="E219" s="87" t="s">
        <v>3925</v>
      </c>
      <c r="F219" s="89" t="n">
        <v>263621.0</v>
      </c>
      <c r="G219" s="33" t="s">
        <v>3860</v>
      </c>
      <c r="H219" s="85" t="n">
        <v>44079.0</v>
      </c>
      <c r="I219" s="26"/>
      <c r="J219" s="26"/>
      <c r="K219" s="26"/>
      <c r="L219" s="26"/>
      <c r="M219" s="26"/>
      <c r="N219" s="26"/>
      <c r="O219" s="26"/>
      <c r="P219" s="26"/>
      <c r="Q219" s="26"/>
      <c r="R219" s="26"/>
    </row>
    <row r="220" spans="1:18">
      <c r="A220" s="86" t="s">
        <v>52</v>
      </c>
      <c r="B220" s="87" t="s">
        <v>307</v>
      </c>
      <c r="C220" s="87" t="s">
        <v>2886</v>
      </c>
      <c r="D220" s="89" t="n">
        <v>7.1597882762E10</v>
      </c>
      <c r="E220" s="87" t="s">
        <v>3926</v>
      </c>
      <c r="F220" s="89" t="n">
        <v>223000.0</v>
      </c>
      <c r="G220" s="33" t="s">
        <v>3860</v>
      </c>
      <c r="H220" s="85" t="n">
        <v>44079.0</v>
      </c>
      <c r="I220" s="26"/>
      <c r="J220" s="26"/>
      <c r="K220" s="26"/>
      <c r="L220" s="26"/>
      <c r="M220" s="26"/>
      <c r="N220" s="26"/>
      <c r="O220" s="26"/>
      <c r="P220" s="26"/>
      <c r="Q220" s="26"/>
      <c r="R220" s="26"/>
    </row>
    <row r="221" spans="1:18">
      <c r="A221" s="86" t="s">
        <v>52</v>
      </c>
      <c r="B221" s="87" t="s">
        <v>325</v>
      </c>
      <c r="C221" s="87" t="s">
        <v>2888</v>
      </c>
      <c r="D221" s="89" t="n">
        <v>6.4933999212E10</v>
      </c>
      <c r="E221" s="87" t="s">
        <v>3927</v>
      </c>
      <c r="F221" s="89" t="n">
        <v>255000.0</v>
      </c>
      <c r="G221" s="33" t="s">
        <v>3860</v>
      </c>
      <c r="H221" s="85" t="n">
        <v>44079.0</v>
      </c>
      <c r="I221" s="26"/>
      <c r="J221" s="26"/>
      <c r="K221" s="26"/>
      <c r="L221" s="26"/>
      <c r="M221" s="26"/>
      <c r="N221" s="26"/>
      <c r="O221" s="26"/>
      <c r="P221" s="26"/>
      <c r="Q221" s="26"/>
      <c r="R221" s="26"/>
    </row>
    <row r="222" spans="1:18">
      <c r="A222" s="86" t="s">
        <v>52</v>
      </c>
      <c r="B222" s="87" t="s">
        <v>325</v>
      </c>
      <c r="C222" s="87" t="s">
        <v>2890</v>
      </c>
      <c r="D222" s="89" t="n">
        <v>6.6213470413E10</v>
      </c>
      <c r="E222" s="87" t="s">
        <v>3928</v>
      </c>
      <c r="F222" s="89" t="n">
        <v>304400.0</v>
      </c>
      <c r="G222" s="33" t="s">
        <v>3860</v>
      </c>
      <c r="H222" s="85" t="n">
        <v>44079.0</v>
      </c>
      <c r="I222" s="26"/>
      <c r="J222" s="26"/>
      <c r="K222" s="26"/>
      <c r="L222" s="26"/>
      <c r="M222" s="26"/>
      <c r="N222" s="26"/>
      <c r="O222" s="26"/>
      <c r="P222" s="26"/>
      <c r="Q222" s="26"/>
      <c r="R222" s="26"/>
    </row>
    <row r="223" spans="1:18">
      <c r="A223" s="86" t="s">
        <v>52</v>
      </c>
      <c r="B223" s="87" t="s">
        <v>325</v>
      </c>
      <c r="C223" s="87" t="s">
        <v>2892</v>
      </c>
      <c r="D223" s="89" t="n">
        <v>6.1973533726E10</v>
      </c>
      <c r="E223" s="87" t="s">
        <v>3929</v>
      </c>
      <c r="F223" s="89" t="n">
        <v>158000.0</v>
      </c>
      <c r="G223" s="33" t="s">
        <v>3860</v>
      </c>
      <c r="H223" s="85" t="n">
        <v>44079.0</v>
      </c>
      <c r="I223" s="26"/>
      <c r="J223" s="26"/>
      <c r="K223" s="26"/>
      <c r="L223" s="26"/>
      <c r="M223" s="26"/>
      <c r="N223" s="26"/>
      <c r="O223" s="26"/>
      <c r="P223" s="26"/>
      <c r="Q223" s="26"/>
      <c r="R223" s="26"/>
    </row>
    <row r="224" spans="1:18">
      <c r="A224" s="86" t="s">
        <v>52</v>
      </c>
      <c r="B224" s="87" t="s">
        <v>325</v>
      </c>
      <c r="C224" s="87" t="s">
        <v>2894</v>
      </c>
      <c r="D224" s="89" t="n">
        <v>1.16510640178191E15</v>
      </c>
      <c r="E224" s="87" t="s">
        <v>3930</v>
      </c>
      <c r="F224" s="89" t="n">
        <v>764000.0</v>
      </c>
      <c r="G224" s="33" t="s">
        <v>3860</v>
      </c>
      <c r="H224" s="85" t="n">
        <v>44079.0</v>
      </c>
      <c r="I224" s="26"/>
      <c r="J224" s="26"/>
      <c r="K224" s="26"/>
      <c r="L224" s="26"/>
      <c r="M224" s="26"/>
      <c r="N224" s="26"/>
      <c r="O224" s="26"/>
      <c r="P224" s="26"/>
      <c r="Q224" s="26"/>
      <c r="R224" s="26"/>
    </row>
    <row r="225" spans="1:18">
      <c r="A225" s="86" t="s">
        <v>52</v>
      </c>
      <c r="B225" s="87" t="s">
        <v>325</v>
      </c>
      <c r="C225" s="87" t="s">
        <v>2899</v>
      </c>
      <c r="D225" s="89" t="n">
        <v>7.3017131416E10</v>
      </c>
      <c r="E225" s="87" t="s">
        <v>3931</v>
      </c>
      <c r="F225" s="89" t="n">
        <v>316000.0</v>
      </c>
      <c r="G225" s="33" t="s">
        <v>3860</v>
      </c>
      <c r="H225" s="85" t="n">
        <v>44079.0</v>
      </c>
      <c r="I225" s="26"/>
      <c r="J225" s="26"/>
      <c r="K225" s="26"/>
      <c r="L225" s="26"/>
      <c r="M225" s="26"/>
      <c r="N225" s="26"/>
      <c r="O225" s="26"/>
      <c r="P225" s="26"/>
      <c r="Q225" s="26"/>
      <c r="R225" s="26"/>
    </row>
    <row r="226" spans="1:18">
      <c r="A226" s="86" t="s">
        <v>52</v>
      </c>
      <c r="B226" s="87" t="s">
        <v>325</v>
      </c>
      <c r="C226" s="87" t="s">
        <v>2901</v>
      </c>
      <c r="D226" s="89" t="n">
        <v>1.03050828759E11</v>
      </c>
      <c r="E226" s="87" t="s">
        <v>3932</v>
      </c>
      <c r="F226" s="89" t="n">
        <v>364000.0</v>
      </c>
      <c r="G226" s="33" t="s">
        <v>3860</v>
      </c>
      <c r="H226" s="85" t="n">
        <v>44079.0</v>
      </c>
      <c r="I226" s="26"/>
      <c r="J226" s="26"/>
      <c r="K226" s="26"/>
      <c r="L226" s="26"/>
      <c r="M226" s="26"/>
      <c r="N226" s="26"/>
      <c r="O226" s="26"/>
      <c r="P226" s="26"/>
      <c r="Q226" s="26"/>
      <c r="R226" s="26"/>
    </row>
    <row r="227" spans="1:18">
      <c r="A227" s="86" t="s">
        <v>52</v>
      </c>
      <c r="B227" s="87" t="s">
        <v>2903</v>
      </c>
      <c r="C227" s="87" t="s">
        <v>2904</v>
      </c>
      <c r="D227" s="89" t="n">
        <v>3.54882310558305E15</v>
      </c>
      <c r="E227" s="87" t="s">
        <v>3933</v>
      </c>
      <c r="F227" s="89" t="n">
        <v>789000.0</v>
      </c>
      <c r="G227" s="33" t="s">
        <v>3860</v>
      </c>
      <c r="H227" s="85" t="n">
        <v>44079.0</v>
      </c>
      <c r="I227" s="26"/>
      <c r="J227" s="26"/>
      <c r="K227" s="26"/>
      <c r="L227" s="26"/>
      <c r="M227" s="26"/>
      <c r="N227" s="26"/>
      <c r="O227" s="26"/>
      <c r="P227" s="26"/>
      <c r="Q227" s="26"/>
      <c r="R227" s="26"/>
    </row>
    <row r="228" spans="1:18">
      <c r="A228" s="86" t="s">
        <v>52</v>
      </c>
      <c r="B228" s="87" t="s">
        <v>325</v>
      </c>
      <c r="C228" s="87" t="s">
        <v>2906</v>
      </c>
      <c r="D228" s="89" t="n">
        <v>1.04917772821E11</v>
      </c>
      <c r="E228" s="87" t="s">
        <v>3934</v>
      </c>
      <c r="F228" s="89" t="n">
        <v>353000.0</v>
      </c>
      <c r="G228" s="33" t="s">
        <v>3860</v>
      </c>
      <c r="H228" s="85" t="n">
        <v>44079.0</v>
      </c>
      <c r="I228" s="26"/>
      <c r="J228" s="26"/>
      <c r="K228" s="26"/>
      <c r="L228" s="26"/>
      <c r="M228" s="26"/>
      <c r="N228" s="26"/>
      <c r="O228" s="26"/>
      <c r="P228" s="26"/>
      <c r="Q228" s="26"/>
      <c r="R228" s="26"/>
    </row>
    <row r="229" spans="1:18">
      <c r="A229" s="86" t="s">
        <v>52</v>
      </c>
      <c r="B229" s="87" t="s">
        <v>325</v>
      </c>
      <c r="C229" s="87" t="s">
        <v>2911</v>
      </c>
      <c r="D229" s="89" t="n">
        <v>1.05492682054E11</v>
      </c>
      <c r="E229" s="87" t="s">
        <v>3935</v>
      </c>
      <c r="F229" s="89" t="n">
        <v>184000.0</v>
      </c>
      <c r="G229" s="33" t="s">
        <v>3860</v>
      </c>
      <c r="H229" s="85" t="n">
        <v>44079.0</v>
      </c>
      <c r="I229" s="26"/>
      <c r="J229" s="26"/>
      <c r="K229" s="26"/>
      <c r="L229" s="26"/>
      <c r="M229" s="26"/>
      <c r="N229" s="26"/>
      <c r="O229" s="26"/>
      <c r="P229" s="26"/>
      <c r="Q229" s="26"/>
      <c r="R229" s="26"/>
    </row>
    <row r="230" spans="1:18">
      <c r="A230" s="86" t="s">
        <v>52</v>
      </c>
      <c r="B230" s="87" t="s">
        <v>307</v>
      </c>
      <c r="C230" s="87" t="s">
        <v>2913</v>
      </c>
      <c r="D230" s="89" t="n">
        <v>8.57218578134732E14</v>
      </c>
      <c r="E230" s="87" t="s">
        <v>3936</v>
      </c>
      <c r="F230" s="89" t="n">
        <v>439000.0</v>
      </c>
      <c r="G230" s="33" t="s">
        <v>3860</v>
      </c>
      <c r="H230" s="85" t="n">
        <v>44079.0</v>
      </c>
      <c r="I230" s="26"/>
      <c r="J230" s="26"/>
      <c r="K230" s="26"/>
      <c r="L230" s="26"/>
      <c r="M230" s="26"/>
      <c r="N230" s="26"/>
      <c r="O230" s="26"/>
      <c r="P230" s="26"/>
      <c r="Q230" s="26"/>
      <c r="R230" s="26"/>
    </row>
    <row r="231" spans="1:18">
      <c r="A231" s="86" t="s">
        <v>52</v>
      </c>
      <c r="B231" s="87" t="s">
        <v>325</v>
      </c>
      <c r="C231" s="87" t="s">
        <v>2915</v>
      </c>
      <c r="D231" s="89" t="n">
        <v>7.4384011161E10</v>
      </c>
      <c r="E231" s="87" t="s">
        <v>3937</v>
      </c>
      <c r="F231" s="89" t="n">
        <v>319000.0</v>
      </c>
      <c r="G231" s="33" t="s">
        <v>3860</v>
      </c>
      <c r="H231" s="85" t="n">
        <v>44079.0</v>
      </c>
      <c r="I231" s="26"/>
      <c r="J231" s="26"/>
      <c r="K231" s="26"/>
      <c r="L231" s="26"/>
      <c r="M231" s="26"/>
      <c r="N231" s="26"/>
      <c r="O231" s="26"/>
      <c r="P231" s="26"/>
      <c r="Q231" s="26"/>
      <c r="R231" s="26"/>
    </row>
    <row r="232" spans="1:18">
      <c r="A232" s="86" t="s">
        <v>52</v>
      </c>
      <c r="B232" s="87" t="s">
        <v>325</v>
      </c>
      <c r="C232" s="87" t="s">
        <v>2917</v>
      </c>
      <c r="D232" s="89" t="n">
        <v>1.06001106434E11</v>
      </c>
      <c r="E232" s="87" t="s">
        <v>3938</v>
      </c>
      <c r="F232" s="89" t="n">
        <v>202000.0</v>
      </c>
      <c r="G232" s="33" t="s">
        <v>3860</v>
      </c>
      <c r="H232" s="85" t="n">
        <v>44079.0</v>
      </c>
      <c r="I232" s="26"/>
      <c r="J232" s="26"/>
      <c r="K232" s="26"/>
      <c r="L232" s="26"/>
      <c r="M232" s="26"/>
      <c r="N232" s="26"/>
      <c r="O232" s="26"/>
      <c r="P232" s="26"/>
      <c r="Q232" s="26"/>
      <c r="R232" s="26"/>
    </row>
    <row r="233" spans="1:18">
      <c r="A233" s="86" t="s">
        <v>52</v>
      </c>
      <c r="B233" s="87" t="s">
        <v>307</v>
      </c>
      <c r="C233" s="87" t="s">
        <v>2919</v>
      </c>
      <c r="D233" s="89" t="n">
        <v>7.1314073254E10</v>
      </c>
      <c r="E233" s="87" t="s">
        <v>3939</v>
      </c>
      <c r="F233" s="89" t="n">
        <v>1442000.0</v>
      </c>
      <c r="G233" s="33" t="s">
        <v>3860</v>
      </c>
      <c r="H233" s="85" t="n">
        <v>44079.0</v>
      </c>
      <c r="I233" s="26"/>
      <c r="J233" s="26"/>
      <c r="K233" s="26"/>
      <c r="L233" s="26"/>
      <c r="M233" s="26"/>
      <c r="N233" s="26"/>
      <c r="O233" s="26"/>
      <c r="P233" s="26"/>
      <c r="Q233" s="26"/>
      <c r="R233" s="26"/>
    </row>
    <row r="234" spans="1:18">
      <c r="A234" s="86" t="s">
        <v>52</v>
      </c>
      <c r="B234" s="87" t="s">
        <v>325</v>
      </c>
      <c r="C234" s="87" t="s">
        <v>2921</v>
      </c>
      <c r="D234" s="89" t="n">
        <v>1.42017990886508E15</v>
      </c>
      <c r="E234" s="87" t="s">
        <v>3940</v>
      </c>
      <c r="F234" s="89" t="n">
        <v>892236.0</v>
      </c>
      <c r="G234" s="33" t="s">
        <v>3860</v>
      </c>
      <c r="H234" s="85" t="n">
        <v>44079.0</v>
      </c>
      <c r="I234" s="26"/>
      <c r="J234" s="26"/>
      <c r="K234" s="26"/>
      <c r="L234" s="26"/>
      <c r="M234" s="26"/>
      <c r="N234" s="26"/>
      <c r="O234" s="26"/>
      <c r="P234" s="26"/>
      <c r="Q234" s="26"/>
      <c r="R234" s="26"/>
    </row>
    <row r="235" spans="1:18">
      <c r="A235" s="86" t="s">
        <v>52</v>
      </c>
      <c r="B235" s="87" t="s">
        <v>307</v>
      </c>
      <c r="C235" s="87" t="s">
        <v>2923</v>
      </c>
      <c r="D235" s="89" t="n">
        <v>3.54884721888832E15</v>
      </c>
      <c r="E235" s="87" t="s">
        <v>3941</v>
      </c>
      <c r="F235" s="89" t="n">
        <v>277000.0</v>
      </c>
      <c r="G235" s="33" t="s">
        <v>3860</v>
      </c>
      <c r="H235" s="85" t="n">
        <v>44079.0</v>
      </c>
      <c r="I235" s="26"/>
      <c r="J235" s="26"/>
      <c r="K235" s="26"/>
      <c r="L235" s="26"/>
      <c r="M235" s="26"/>
      <c r="N235" s="26"/>
      <c r="O235" s="26"/>
      <c r="P235" s="26"/>
      <c r="Q235" s="26"/>
      <c r="R235" s="26"/>
    </row>
    <row r="236" spans="1:18">
      <c r="A236" s="86" t="s">
        <v>52</v>
      </c>
      <c r="B236" s="87" t="s">
        <v>325</v>
      </c>
      <c r="C236" s="87" t="s">
        <v>2925</v>
      </c>
      <c r="D236" s="89" t="n">
        <v>5.6805420697373E13</v>
      </c>
      <c r="E236" s="87" t="s">
        <v>3942</v>
      </c>
      <c r="F236" s="89" t="n">
        <v>716000.0</v>
      </c>
      <c r="G236" s="33" t="s">
        <v>3860</v>
      </c>
      <c r="H236" s="85" t="n">
        <v>44079.0</v>
      </c>
      <c r="I236" s="26"/>
      <c r="J236" s="26"/>
      <c r="K236" s="26"/>
      <c r="L236" s="26"/>
      <c r="M236" s="26"/>
      <c r="N236" s="26"/>
      <c r="O236" s="26"/>
      <c r="P236" s="26"/>
      <c r="Q236" s="26"/>
      <c r="R236" s="26"/>
    </row>
    <row r="237" spans="1:18">
      <c r="A237" s="86" t="s">
        <v>52</v>
      </c>
      <c r="B237" s="87" t="s">
        <v>325</v>
      </c>
      <c r="C237" s="87" t="s">
        <v>2927</v>
      </c>
      <c r="D237" s="89" t="n">
        <v>1.00013074288E11</v>
      </c>
      <c r="E237" s="87" t="s">
        <v>3943</v>
      </c>
      <c r="F237" s="89" t="n">
        <v>140000.0</v>
      </c>
      <c r="G237" s="33" t="s">
        <v>3860</v>
      </c>
      <c r="H237" s="85" t="n">
        <v>44079.0</v>
      </c>
      <c r="I237" s="26"/>
      <c r="J237" s="26"/>
      <c r="K237" s="26"/>
      <c r="L237" s="26"/>
      <c r="M237" s="26"/>
      <c r="N237" s="26"/>
      <c r="O237" s="26"/>
      <c r="P237" s="26"/>
      <c r="Q237" s="26"/>
      <c r="R237" s="26"/>
    </row>
    <row r="238" spans="1:18">
      <c r="A238" s="86" t="s">
        <v>52</v>
      </c>
      <c r="B238" s="87" t="s">
        <v>325</v>
      </c>
      <c r="C238" s="87" t="s">
        <v>2929</v>
      </c>
      <c r="D238" s="89" t="n">
        <v>3.67198858065975E15</v>
      </c>
      <c r="E238" s="87" t="s">
        <v>3944</v>
      </c>
      <c r="F238" s="89" t="n">
        <v>107000.0</v>
      </c>
      <c r="G238" s="33" t="s">
        <v>3860</v>
      </c>
      <c r="H238" s="85" t="n">
        <v>44079.0</v>
      </c>
      <c r="I238" s="26"/>
      <c r="J238" s="26"/>
      <c r="K238" s="26"/>
      <c r="L238" s="26"/>
      <c r="M238" s="26"/>
      <c r="N238" s="26"/>
      <c r="O238" s="26"/>
      <c r="P238" s="26"/>
      <c r="Q238" s="26"/>
      <c r="R238" s="26"/>
    </row>
    <row r="239" spans="1:18">
      <c r="A239" s="86" t="s">
        <v>52</v>
      </c>
      <c r="B239" s="87" t="s">
        <v>325</v>
      </c>
      <c r="C239" s="87" t="s">
        <v>2931</v>
      </c>
      <c r="D239" s="89" t="n">
        <v>6.2542394176E10</v>
      </c>
      <c r="E239" s="87" t="s">
        <v>3945</v>
      </c>
      <c r="F239" s="89" t="n">
        <v>427000.0</v>
      </c>
      <c r="G239" s="33" t="s">
        <v>3860</v>
      </c>
      <c r="H239" s="85" t="n">
        <v>44079.0</v>
      </c>
      <c r="I239" s="26"/>
      <c r="J239" s="26"/>
      <c r="K239" s="26"/>
      <c r="L239" s="26"/>
      <c r="M239" s="26"/>
      <c r="N239" s="26"/>
      <c r="O239" s="26"/>
      <c r="P239" s="26"/>
      <c r="Q239" s="26"/>
      <c r="R239" s="26"/>
    </row>
    <row r="240" spans="1:18">
      <c r="A240" s="86" t="s">
        <v>52</v>
      </c>
      <c r="B240" s="87" t="s">
        <v>328</v>
      </c>
      <c r="C240" s="87" t="s">
        <v>2933</v>
      </c>
      <c r="D240" s="89" t="n">
        <v>6.0445842917E10</v>
      </c>
      <c r="E240" s="87" t="s">
        <v>3946</v>
      </c>
      <c r="F240" s="89" t="n">
        <v>122000.0</v>
      </c>
      <c r="G240" s="33" t="s">
        <v>3860</v>
      </c>
      <c r="H240" s="85" t="n">
        <v>44079.0</v>
      </c>
      <c r="I240" s="26"/>
      <c r="J240" s="26"/>
      <c r="K240" s="26"/>
      <c r="L240" s="26"/>
      <c r="M240" s="26"/>
      <c r="N240" s="26"/>
      <c r="O240" s="26"/>
      <c r="P240" s="26"/>
      <c r="Q240" s="26"/>
      <c r="R240" s="26"/>
    </row>
    <row r="241" spans="1:18">
      <c r="A241" s="86" t="s">
        <v>52</v>
      </c>
      <c r="B241" s="87" t="s">
        <v>307</v>
      </c>
      <c r="C241" s="87" t="s">
        <v>2935</v>
      </c>
      <c r="D241" s="89" t="n">
        <v>1.1132208421E11</v>
      </c>
      <c r="E241" s="87" t="s">
        <v>3947</v>
      </c>
      <c r="F241" s="89" t="n">
        <v>644581.0</v>
      </c>
      <c r="G241" s="33" t="s">
        <v>3860</v>
      </c>
      <c r="H241" s="85" t="n">
        <v>44079.0</v>
      </c>
      <c r="I241" s="26"/>
      <c r="J241" s="26"/>
      <c r="K241" s="26"/>
      <c r="L241" s="26"/>
      <c r="M241" s="26"/>
      <c r="N241" s="26"/>
      <c r="O241" s="26"/>
      <c r="P241" s="26"/>
      <c r="Q241" s="26"/>
      <c r="R241" s="26"/>
    </row>
    <row r="242" spans="1:18">
      <c r="A242" s="86" t="s">
        <v>52</v>
      </c>
      <c r="B242" s="87" t="s">
        <v>325</v>
      </c>
      <c r="C242" s="87" t="s">
        <v>2937</v>
      </c>
      <c r="D242" s="89" t="n">
        <v>1.1059368641E11</v>
      </c>
      <c r="E242" s="87" t="s">
        <v>3948</v>
      </c>
      <c r="F242" s="89" t="n">
        <v>347000.0</v>
      </c>
      <c r="G242" s="33" t="s">
        <v>3860</v>
      </c>
      <c r="H242" s="85" t="n">
        <v>44079.0</v>
      </c>
      <c r="I242" s="26"/>
      <c r="J242" s="26"/>
      <c r="K242" s="26"/>
      <c r="L242" s="26"/>
      <c r="M242" s="26"/>
      <c r="N242" s="26"/>
      <c r="O242" s="26"/>
      <c r="P242" s="26"/>
      <c r="Q242" s="26"/>
      <c r="R242" s="26"/>
    </row>
    <row r="243" spans="1:18">
      <c r="A243" s="86" t="s">
        <v>52</v>
      </c>
      <c r="B243" s="87" t="s">
        <v>325</v>
      </c>
      <c r="C243" s="87" t="s">
        <v>2939</v>
      </c>
      <c r="D243" s="89" t="n">
        <v>6.4658519134E10</v>
      </c>
      <c r="E243" s="87" t="s">
        <v>3949</v>
      </c>
      <c r="F243" s="89" t="n">
        <v>358000.0</v>
      </c>
      <c r="G243" s="33" t="s">
        <v>3860</v>
      </c>
      <c r="H243" s="85" t="n">
        <v>44079.0</v>
      </c>
      <c r="I243" s="26"/>
      <c r="J243" s="26"/>
      <c r="K243" s="26"/>
      <c r="L243" s="26"/>
      <c r="M243" s="26"/>
      <c r="N243" s="26"/>
      <c r="O243" s="26"/>
      <c r="P243" s="26"/>
      <c r="Q243" s="26"/>
      <c r="R243" s="26"/>
    </row>
    <row r="244" spans="1:18">
      <c r="A244" s="86" t="s">
        <v>52</v>
      </c>
      <c r="B244" s="87" t="s">
        <v>307</v>
      </c>
      <c r="C244" s="87" t="s">
        <v>2941</v>
      </c>
      <c r="D244" s="89" t="n">
        <v>2.69562615746599E15</v>
      </c>
      <c r="E244" s="87" t="s">
        <v>3950</v>
      </c>
      <c r="F244" s="89" t="n">
        <v>748000.0</v>
      </c>
      <c r="G244" s="33" t="s">
        <v>3860</v>
      </c>
      <c r="H244" s="85" t="n">
        <v>44079.0</v>
      </c>
      <c r="I244" s="26"/>
      <c r="J244" s="26"/>
      <c r="K244" s="26"/>
      <c r="L244" s="26"/>
      <c r="M244" s="26"/>
      <c r="N244" s="26"/>
      <c r="O244" s="26"/>
      <c r="P244" s="26"/>
      <c r="Q244" s="26"/>
      <c r="R244" s="26"/>
    </row>
    <row r="245" spans="1:18">
      <c r="A245" s="86" t="s">
        <v>52</v>
      </c>
      <c r="B245" s="87" t="s">
        <v>307</v>
      </c>
      <c r="C245" s="87" t="s">
        <v>2943</v>
      </c>
      <c r="D245" s="89" t="n">
        <v>6.5936273293E10</v>
      </c>
      <c r="E245" s="87" t="s">
        <v>3951</v>
      </c>
      <c r="F245" s="89" t="n">
        <v>237000.0</v>
      </c>
      <c r="G245" s="33" t="s">
        <v>3860</v>
      </c>
      <c r="H245" s="85" t="n">
        <v>44079.0</v>
      </c>
      <c r="I245" s="26"/>
      <c r="J245" s="26"/>
      <c r="K245" s="26"/>
      <c r="L245" s="26"/>
      <c r="M245" s="26"/>
      <c r="N245" s="26"/>
      <c r="O245" s="26"/>
      <c r="P245" s="26"/>
      <c r="Q245" s="26"/>
      <c r="R245" s="26"/>
    </row>
    <row r="246" spans="1:18">
      <c r="A246" s="86" t="s">
        <v>52</v>
      </c>
      <c r="B246" s="87" t="s">
        <v>366</v>
      </c>
      <c r="C246" s="87" t="s">
        <v>2945</v>
      </c>
      <c r="D246" s="89" t="n">
        <v>4.43826048867038E14</v>
      </c>
      <c r="E246" s="87" t="s">
        <v>3952</v>
      </c>
      <c r="F246" s="89" t="n">
        <v>356000.0</v>
      </c>
      <c r="G246" s="33" t="s">
        <v>3860</v>
      </c>
      <c r="H246" s="85" t="n">
        <v>44079.0</v>
      </c>
      <c r="I246" s="26"/>
      <c r="J246" s="26"/>
      <c r="K246" s="26"/>
      <c r="L246" s="26"/>
      <c r="M246" s="26"/>
      <c r="N246" s="26"/>
      <c r="O246" s="26"/>
      <c r="P246" s="26"/>
      <c r="Q246" s="26"/>
      <c r="R246" s="26"/>
    </row>
    <row r="247" spans="1:18">
      <c r="A247" s="86" t="s">
        <v>52</v>
      </c>
      <c r="B247" s="87" t="s">
        <v>307</v>
      </c>
      <c r="C247" s="87" t="s">
        <v>2947</v>
      </c>
      <c r="D247" s="89" t="n">
        <v>9.7032133509E10</v>
      </c>
      <c r="E247" s="87" t="s">
        <v>3953</v>
      </c>
      <c r="F247" s="89" t="n">
        <v>1688000.0</v>
      </c>
      <c r="G247" s="33" t="s">
        <v>3860</v>
      </c>
      <c r="H247" s="85" t="n">
        <v>44079.0</v>
      </c>
      <c r="I247" s="26"/>
      <c r="J247" s="26"/>
      <c r="K247" s="26"/>
      <c r="L247" s="26"/>
      <c r="M247" s="26"/>
      <c r="N247" s="26"/>
      <c r="O247" s="26"/>
      <c r="P247" s="26"/>
      <c r="Q247" s="26"/>
      <c r="R247" s="26"/>
    </row>
    <row r="248" spans="1:18">
      <c r="A248" s="86" t="s">
        <v>52</v>
      </c>
      <c r="B248" s="87" t="s">
        <v>307</v>
      </c>
      <c r="C248" s="87" t="s">
        <v>2949</v>
      </c>
      <c r="D248" s="89" t="n">
        <v>7.0203201944E10</v>
      </c>
      <c r="E248" s="87" t="s">
        <v>3954</v>
      </c>
      <c r="F248" s="89" t="n">
        <v>197000.0</v>
      </c>
      <c r="G248" s="33" t="s">
        <v>3860</v>
      </c>
      <c r="H248" s="85" t="n">
        <v>44079.0</v>
      </c>
      <c r="I248" s="26"/>
      <c r="J248" s="26"/>
      <c r="K248" s="26"/>
      <c r="L248" s="26"/>
      <c r="M248" s="26"/>
      <c r="N248" s="26"/>
      <c r="O248" s="26"/>
      <c r="P248" s="26"/>
      <c r="Q248" s="26"/>
      <c r="R248" s="26"/>
    </row>
    <row r="249" spans="1:18">
      <c r="A249" s="86" t="s">
        <v>52</v>
      </c>
      <c r="B249" s="87" t="s">
        <v>325</v>
      </c>
      <c r="C249" s="87" t="s">
        <v>2951</v>
      </c>
      <c r="D249" s="89" t="n">
        <v>9.364128242133E14</v>
      </c>
      <c r="E249" s="87" t="s">
        <v>3955</v>
      </c>
      <c r="F249" s="89" t="n">
        <v>112000.0</v>
      </c>
      <c r="G249" s="33" t="s">
        <v>3860</v>
      </c>
      <c r="H249" s="85" t="n">
        <v>44079.0</v>
      </c>
      <c r="I249" s="26"/>
      <c r="J249" s="26"/>
      <c r="K249" s="26"/>
      <c r="L249" s="26"/>
      <c r="M249" s="26"/>
      <c r="N249" s="26"/>
      <c r="O249" s="26"/>
      <c r="P249" s="26"/>
      <c r="Q249" s="26"/>
      <c r="R249" s="26"/>
    </row>
    <row r="250" spans="1:18">
      <c r="A250" s="86" t="s">
        <v>52</v>
      </c>
      <c r="B250" s="87" t="s">
        <v>307</v>
      </c>
      <c r="C250" s="87" t="s">
        <v>2954</v>
      </c>
      <c r="D250" s="89" t="n">
        <v>1.03389762924E11</v>
      </c>
      <c r="E250" s="87" t="s">
        <v>3956</v>
      </c>
      <c r="F250" s="89" t="n">
        <v>259000.0</v>
      </c>
      <c r="G250" s="33" t="s">
        <v>3860</v>
      </c>
      <c r="H250" s="85" t="n">
        <v>44079.0</v>
      </c>
      <c r="I250" s="26"/>
      <c r="J250" s="26"/>
      <c r="K250" s="26"/>
      <c r="L250" s="26"/>
      <c r="M250" s="26"/>
      <c r="N250" s="26"/>
      <c r="O250" s="26"/>
      <c r="P250" s="26"/>
      <c r="Q250" s="26"/>
      <c r="R250" s="26"/>
    </row>
    <row r="251" spans="1:18">
      <c r="A251" s="86" t="s">
        <v>52</v>
      </c>
      <c r="B251" s="87" t="s">
        <v>325</v>
      </c>
      <c r="C251" s="87" t="s">
        <v>2956</v>
      </c>
      <c r="D251" s="89" t="n">
        <v>1.09493204193E11</v>
      </c>
      <c r="E251" s="87" t="s">
        <v>3957</v>
      </c>
      <c r="F251" s="89" t="n">
        <v>396000.0</v>
      </c>
      <c r="G251" s="33" t="s">
        <v>3860</v>
      </c>
      <c r="H251" s="85" t="n">
        <v>44079.0</v>
      </c>
      <c r="I251" s="26"/>
      <c r="J251" s="26"/>
      <c r="K251" s="26"/>
      <c r="L251" s="26"/>
      <c r="M251" s="26"/>
      <c r="N251" s="26"/>
      <c r="O251" s="26"/>
      <c r="P251" s="26"/>
      <c r="Q251" s="26"/>
      <c r="R251" s="26"/>
    </row>
    <row r="252" spans="1:18">
      <c r="A252" s="86" t="s">
        <v>52</v>
      </c>
      <c r="B252" s="87" t="s">
        <v>325</v>
      </c>
      <c r="C252" s="87" t="s">
        <v>2958</v>
      </c>
      <c r="D252" s="89" t="n">
        <v>1.09418289875E11</v>
      </c>
      <c r="E252" s="87" t="s">
        <v>3958</v>
      </c>
      <c r="F252" s="89" t="n">
        <v>244000.0</v>
      </c>
      <c r="G252" s="33" t="s">
        <v>3860</v>
      </c>
      <c r="H252" s="85" t="n">
        <v>44079.0</v>
      </c>
      <c r="I252" s="26"/>
      <c r="J252" s="26"/>
      <c r="K252" s="26"/>
      <c r="L252" s="26"/>
      <c r="M252" s="26"/>
      <c r="N252" s="26"/>
      <c r="O252" s="26"/>
      <c r="P252" s="26"/>
      <c r="Q252" s="26"/>
      <c r="R252" s="26"/>
    </row>
    <row r="253" spans="1:18">
      <c r="A253" s="86" t="s">
        <v>52</v>
      </c>
      <c r="B253" s="87" t="s">
        <v>325</v>
      </c>
      <c r="C253" s="87" t="s">
        <v>2960</v>
      </c>
      <c r="D253" s="89" t="n">
        <v>1.01426309957E11</v>
      </c>
      <c r="E253" s="87" t="s">
        <v>3959</v>
      </c>
      <c r="F253" s="89" t="n">
        <v>5176000.0</v>
      </c>
      <c r="G253" s="33" t="s">
        <v>3860</v>
      </c>
      <c r="H253" s="85" t="n">
        <v>44079.0</v>
      </c>
      <c r="I253" s="26"/>
      <c r="J253" s="26"/>
      <c r="K253" s="26"/>
      <c r="L253" s="26"/>
      <c r="M253" s="26"/>
      <c r="N253" s="26"/>
      <c r="O253" s="26"/>
      <c r="P253" s="26"/>
      <c r="Q253" s="26"/>
      <c r="R253" s="26"/>
    </row>
    <row r="254" spans="1:18">
      <c r="A254" s="86" t="s">
        <v>52</v>
      </c>
      <c r="B254" s="87" t="s">
        <v>307</v>
      </c>
      <c r="C254" s="87" t="s">
        <v>2962</v>
      </c>
      <c r="D254" s="89" t="n">
        <v>9.675347407E10</v>
      </c>
      <c r="E254" s="87" t="s">
        <v>3960</v>
      </c>
      <c r="F254" s="89" t="n">
        <v>380000.0</v>
      </c>
      <c r="G254" s="33" t="s">
        <v>3860</v>
      </c>
      <c r="H254" s="85" t="n">
        <v>44079.0</v>
      </c>
      <c r="I254" s="26"/>
      <c r="J254" s="26"/>
      <c r="K254" s="26"/>
      <c r="L254" s="26"/>
      <c r="M254" s="26"/>
      <c r="N254" s="26"/>
      <c r="O254" s="26"/>
      <c r="P254" s="26"/>
      <c r="Q254" s="26"/>
      <c r="R254" s="26"/>
    </row>
    <row r="255" spans="1:18">
      <c r="A255" s="86" t="s">
        <v>52</v>
      </c>
      <c r="B255" s="87" t="s">
        <v>325</v>
      </c>
      <c r="C255" s="87" t="s">
        <v>2964</v>
      </c>
      <c r="D255" s="89" t="n">
        <v>5.4482670149E10</v>
      </c>
      <c r="E255" s="87" t="s">
        <v>3961</v>
      </c>
      <c r="F255" s="89" t="n">
        <v>857000.0</v>
      </c>
      <c r="G255" s="33" t="s">
        <v>3860</v>
      </c>
      <c r="H255" s="85" t="n">
        <v>44079.0</v>
      </c>
      <c r="I255" s="26"/>
      <c r="J255" s="26"/>
      <c r="K255" s="26"/>
      <c r="L255" s="26"/>
      <c r="M255" s="26"/>
      <c r="N255" s="26"/>
      <c r="O255" s="26"/>
      <c r="P255" s="26"/>
      <c r="Q255" s="26"/>
      <c r="R255" s="26"/>
    </row>
    <row r="256" spans="1:18">
      <c r="A256" s="86" t="s">
        <v>52</v>
      </c>
      <c r="B256" s="87" t="s">
        <v>325</v>
      </c>
      <c r="C256" s="87" t="s">
        <v>2966</v>
      </c>
      <c r="D256" s="89" t="n">
        <v>1.00579924231E11</v>
      </c>
      <c r="E256" s="87" t="s">
        <v>3962</v>
      </c>
      <c r="F256" s="89" t="n">
        <v>132598.0</v>
      </c>
      <c r="G256" s="33" t="s">
        <v>3860</v>
      </c>
      <c r="H256" s="85" t="n">
        <v>44079.0</v>
      </c>
      <c r="I256" s="26"/>
      <c r="J256" s="26"/>
      <c r="K256" s="26"/>
      <c r="L256" s="26"/>
      <c r="M256" s="26"/>
      <c r="N256" s="26"/>
      <c r="O256" s="26"/>
      <c r="P256" s="26"/>
      <c r="Q256" s="26"/>
      <c r="R256" s="26"/>
    </row>
    <row r="257" spans="1:18">
      <c r="A257" s="86" t="s">
        <v>52</v>
      </c>
      <c r="B257" s="87" t="s">
        <v>325</v>
      </c>
      <c r="C257" s="87" t="s">
        <v>2968</v>
      </c>
      <c r="D257" s="89" t="n">
        <v>1.00693081032E11</v>
      </c>
      <c r="E257" s="87" t="s">
        <v>3963</v>
      </c>
      <c r="F257" s="89" t="n">
        <v>258000.0</v>
      </c>
      <c r="G257" s="33" t="s">
        <v>3860</v>
      </c>
      <c r="H257" s="85" t="n">
        <v>44079.0</v>
      </c>
      <c r="I257" s="26"/>
      <c r="J257" s="26"/>
      <c r="K257" s="26"/>
      <c r="L257" s="26"/>
      <c r="M257" s="26"/>
      <c r="N257" s="26"/>
      <c r="O257" s="26"/>
      <c r="P257" s="26"/>
      <c r="Q257" s="26"/>
      <c r="R257" s="26"/>
    </row>
    <row r="258" spans="1:18">
      <c r="A258" s="86" t="s">
        <v>52</v>
      </c>
      <c r="B258" s="87" t="s">
        <v>325</v>
      </c>
      <c r="C258" s="87" t="s">
        <v>2970</v>
      </c>
      <c r="D258" s="89" t="n">
        <v>5.9016905102E10</v>
      </c>
      <c r="E258" s="87" t="s">
        <v>3964</v>
      </c>
      <c r="F258" s="89" t="n">
        <v>815000.0</v>
      </c>
      <c r="G258" s="33" t="s">
        <v>3860</v>
      </c>
      <c r="H258" s="85" t="n">
        <v>44079.0</v>
      </c>
      <c r="I258" s="26"/>
      <c r="J258" s="26"/>
      <c r="K258" s="26"/>
      <c r="L258" s="26"/>
      <c r="M258" s="26"/>
      <c r="N258" s="26"/>
      <c r="O258" s="26"/>
      <c r="P258" s="26"/>
      <c r="Q258" s="26"/>
      <c r="R258" s="26"/>
    </row>
    <row r="259" spans="1:18">
      <c r="A259" s="86" t="s">
        <v>52</v>
      </c>
      <c r="B259" s="87" t="s">
        <v>325</v>
      </c>
      <c r="C259" s="87" t="s">
        <v>2972</v>
      </c>
      <c r="D259" s="89" t="n">
        <v>1.06755150861E11</v>
      </c>
      <c r="E259" s="87" t="s">
        <v>3965</v>
      </c>
      <c r="F259" s="89" t="n">
        <v>330000.0</v>
      </c>
      <c r="G259" s="33" t="s">
        <v>3860</v>
      </c>
      <c r="H259" s="85" t="n">
        <v>44079.0</v>
      </c>
      <c r="I259" s="26"/>
      <c r="J259" s="26"/>
      <c r="K259" s="26"/>
      <c r="L259" s="26"/>
      <c r="M259" s="26"/>
      <c r="N259" s="26"/>
      <c r="O259" s="26"/>
      <c r="P259" s="26"/>
      <c r="Q259" s="26"/>
      <c r="R259" s="26"/>
    </row>
    <row r="260" spans="1:18">
      <c r="A260" s="86" t="s">
        <v>52</v>
      </c>
      <c r="B260" s="87" t="s">
        <v>325</v>
      </c>
      <c r="C260" s="87" t="s">
        <v>2974</v>
      </c>
      <c r="D260" s="89" t="n">
        <v>8.2506586019E10</v>
      </c>
      <c r="E260" s="87" t="s">
        <v>3966</v>
      </c>
      <c r="F260" s="89" t="n">
        <v>878000.0</v>
      </c>
      <c r="G260" s="33" t="s">
        <v>3860</v>
      </c>
      <c r="H260" s="85" t="n">
        <v>44079.0</v>
      </c>
      <c r="I260" s="26"/>
      <c r="J260" s="26"/>
      <c r="K260" s="26"/>
      <c r="L260" s="26"/>
      <c r="M260" s="26"/>
      <c r="N260" s="26"/>
      <c r="O260" s="26"/>
      <c r="P260" s="26"/>
      <c r="Q260" s="26"/>
      <c r="R260" s="26"/>
    </row>
    <row r="261" spans="1:18">
      <c r="A261" s="86" t="s">
        <v>52</v>
      </c>
      <c r="B261" s="87" t="s">
        <v>325</v>
      </c>
      <c r="C261" s="87" t="s">
        <v>2976</v>
      </c>
      <c r="D261" s="89" t="n">
        <v>1.04415353923E11</v>
      </c>
      <c r="E261" s="87" t="s">
        <v>3967</v>
      </c>
      <c r="F261" s="89" t="n">
        <v>140000.0</v>
      </c>
      <c r="G261" s="33" t="s">
        <v>3860</v>
      </c>
      <c r="H261" s="85" t="n">
        <v>44079.0</v>
      </c>
      <c r="I261" s="26"/>
      <c r="J261" s="26"/>
      <c r="K261" s="26"/>
      <c r="L261" s="26"/>
      <c r="M261" s="26"/>
      <c r="N261" s="26"/>
      <c r="O261" s="26"/>
      <c r="P261" s="26"/>
      <c r="Q261" s="26"/>
      <c r="R261" s="26"/>
    </row>
    <row r="262" spans="1:18">
      <c r="A262" s="86" t="s">
        <v>52</v>
      </c>
      <c r="B262" s="87" t="s">
        <v>325</v>
      </c>
      <c r="C262" s="87" t="s">
        <v>2978</v>
      </c>
      <c r="D262" s="89" t="n">
        <v>1.0396130889E11</v>
      </c>
      <c r="E262" s="87" t="s">
        <v>3968</v>
      </c>
      <c r="F262" s="89" t="n">
        <v>274000.0</v>
      </c>
      <c r="G262" s="33" t="s">
        <v>3860</v>
      </c>
      <c r="H262" s="85" t="n">
        <v>44079.0</v>
      </c>
      <c r="I262" s="26"/>
      <c r="J262" s="26"/>
      <c r="K262" s="26"/>
      <c r="L262" s="26"/>
      <c r="M262" s="26"/>
      <c r="N262" s="26"/>
      <c r="O262" s="26"/>
      <c r="P262" s="26"/>
      <c r="Q262" s="26"/>
      <c r="R262" s="26"/>
    </row>
    <row r="263" spans="1:18">
      <c r="A263" s="86" t="s">
        <v>52</v>
      </c>
      <c r="B263" s="87" t="s">
        <v>325</v>
      </c>
      <c r="C263" s="87" t="s">
        <v>2980</v>
      </c>
      <c r="D263" s="89" t="n">
        <v>5.4844399388E10</v>
      </c>
      <c r="E263" s="87" t="s">
        <v>3969</v>
      </c>
      <c r="F263" s="89" t="n">
        <v>436000.0</v>
      </c>
      <c r="G263" s="33" t="s">
        <v>3860</v>
      </c>
      <c r="H263" s="85" t="n">
        <v>44079.0</v>
      </c>
      <c r="I263" s="26"/>
      <c r="J263" s="26"/>
      <c r="K263" s="26"/>
      <c r="L263" s="26"/>
      <c r="M263" s="26"/>
      <c r="N263" s="26"/>
      <c r="O263" s="26"/>
      <c r="P263" s="26"/>
      <c r="Q263" s="26"/>
      <c r="R263" s="26"/>
    </row>
    <row r="264" spans="1:18">
      <c r="A264" s="86" t="s">
        <v>52</v>
      </c>
      <c r="B264" s="87" t="s">
        <v>325</v>
      </c>
      <c r="C264" s="87" t="s">
        <v>2982</v>
      </c>
      <c r="D264" s="89" t="n">
        <v>7.5458772088E10</v>
      </c>
      <c r="E264" s="87" t="s">
        <v>3970</v>
      </c>
      <c r="F264" s="89" t="n">
        <v>197000.0</v>
      </c>
      <c r="G264" s="33" t="s">
        <v>3860</v>
      </c>
      <c r="H264" s="85" t="n">
        <v>44079.0</v>
      </c>
      <c r="I264" s="26"/>
      <c r="J264" s="26"/>
      <c r="K264" s="26"/>
      <c r="L264" s="26"/>
      <c r="M264" s="26"/>
      <c r="N264" s="26"/>
      <c r="O264" s="26"/>
      <c r="P264" s="26"/>
      <c r="Q264" s="26"/>
      <c r="R264" s="26"/>
    </row>
    <row r="265" spans="1:18">
      <c r="A265" s="86" t="s">
        <v>52</v>
      </c>
      <c r="B265" s="87" t="s">
        <v>325</v>
      </c>
      <c r="C265" s="87" t="s">
        <v>2984</v>
      </c>
      <c r="D265" s="89" t="n">
        <v>2.64285524932388E15</v>
      </c>
      <c r="E265" s="87" t="s">
        <v>3971</v>
      </c>
      <c r="F265" s="89" t="n">
        <v>500861.0</v>
      </c>
      <c r="G265" s="33" t="s">
        <v>3860</v>
      </c>
      <c r="H265" s="85" t="n">
        <v>44079.0</v>
      </c>
      <c r="I265" s="26"/>
      <c r="J265" s="26"/>
      <c r="K265" s="26"/>
      <c r="L265" s="26"/>
      <c r="M265" s="26"/>
      <c r="N265" s="26"/>
      <c r="O265" s="26"/>
      <c r="P265" s="26"/>
      <c r="Q265" s="26"/>
      <c r="R265" s="26"/>
    </row>
    <row r="266" spans="1:18">
      <c r="A266" s="86" t="s">
        <v>52</v>
      </c>
      <c r="B266" s="87" t="s">
        <v>307</v>
      </c>
      <c r="C266" s="87" t="s">
        <v>2988</v>
      </c>
      <c r="D266" s="89" t="n">
        <v>5.6245056148E10</v>
      </c>
      <c r="E266" s="87" t="s">
        <v>3972</v>
      </c>
      <c r="F266" s="89" t="n">
        <v>173000.0</v>
      </c>
      <c r="G266" s="33" t="s">
        <v>3860</v>
      </c>
      <c r="H266" s="85" t="n">
        <v>44079.0</v>
      </c>
      <c r="I266" s="26"/>
      <c r="J266" s="26"/>
      <c r="K266" s="26"/>
      <c r="L266" s="26"/>
      <c r="M266" s="26"/>
      <c r="N266" s="26"/>
      <c r="O266" s="26"/>
      <c r="P266" s="26"/>
      <c r="Q266" s="26"/>
      <c r="R266" s="26"/>
    </row>
    <row r="267" spans="1:18">
      <c r="A267" s="86" t="s">
        <v>52</v>
      </c>
      <c r="B267" s="87" t="s">
        <v>307</v>
      </c>
      <c r="C267" s="87" t="s">
        <v>2990</v>
      </c>
      <c r="D267" s="89" t="n">
        <v>7.6130207063E10</v>
      </c>
      <c r="E267" s="87" t="s">
        <v>3973</v>
      </c>
      <c r="F267" s="89" t="n">
        <v>179000.0</v>
      </c>
      <c r="G267" s="33" t="s">
        <v>3860</v>
      </c>
      <c r="H267" s="85" t="n">
        <v>44079.0</v>
      </c>
      <c r="I267" s="26"/>
      <c r="J267" s="26"/>
      <c r="K267" s="26"/>
      <c r="L267" s="26"/>
      <c r="M267" s="26"/>
      <c r="N267" s="26"/>
      <c r="O267" s="26"/>
      <c r="P267" s="26"/>
      <c r="Q267" s="26"/>
      <c r="R267" s="26"/>
    </row>
    <row r="268" spans="1:18">
      <c r="A268" s="86" t="s">
        <v>52</v>
      </c>
      <c r="B268" s="87" t="s">
        <v>325</v>
      </c>
      <c r="C268" s="87" t="s">
        <v>2992</v>
      </c>
      <c r="D268" s="89" t="n">
        <v>5.809616877E10</v>
      </c>
      <c r="E268" s="87" t="s">
        <v>3974</v>
      </c>
      <c r="F268" s="89" t="n">
        <v>444000.0</v>
      </c>
      <c r="G268" s="33" t="s">
        <v>3860</v>
      </c>
      <c r="H268" s="85" t="n">
        <v>44079.0</v>
      </c>
      <c r="I268" s="26"/>
      <c r="J268" s="26"/>
      <c r="K268" s="26"/>
      <c r="L268" s="26"/>
      <c r="M268" s="26"/>
      <c r="N268" s="26"/>
      <c r="O268" s="26"/>
      <c r="P268" s="26"/>
      <c r="Q268" s="26"/>
      <c r="R268" s="26"/>
    </row>
    <row r="269" spans="1:18">
      <c r="A269" s="86" t="s">
        <v>52</v>
      </c>
      <c r="B269" s="87" t="s">
        <v>307</v>
      </c>
      <c r="C269" s="87" t="s">
        <v>2994</v>
      </c>
      <c r="D269" s="89" t="n">
        <v>1.01244747161E11</v>
      </c>
      <c r="E269" s="87" t="s">
        <v>3975</v>
      </c>
      <c r="F269" s="89" t="n">
        <v>110000.0</v>
      </c>
      <c r="G269" s="33" t="s">
        <v>3860</v>
      </c>
      <c r="H269" s="85" t="n">
        <v>44079.0</v>
      </c>
      <c r="I269" s="26"/>
      <c r="J269" s="26"/>
      <c r="K269" s="26"/>
      <c r="L269" s="26"/>
      <c r="M269" s="26"/>
      <c r="N269" s="26"/>
      <c r="O269" s="26"/>
      <c r="P269" s="26"/>
      <c r="Q269" s="26"/>
      <c r="R269" s="26"/>
    </row>
    <row r="270" spans="1:18">
      <c r="A270" s="86" t="s">
        <v>52</v>
      </c>
      <c r="B270" s="87" t="s">
        <v>325</v>
      </c>
      <c r="C270" s="87" t="s">
        <v>2996</v>
      </c>
      <c r="D270" s="89" t="n">
        <v>6.2804034999E10</v>
      </c>
      <c r="E270" s="87" t="s">
        <v>3976</v>
      </c>
      <c r="F270" s="89" t="n">
        <v>182000.0</v>
      </c>
      <c r="G270" s="33" t="s">
        <v>3860</v>
      </c>
      <c r="H270" s="85" t="n">
        <v>44079.0</v>
      </c>
      <c r="I270" s="26"/>
      <c r="J270" s="26"/>
      <c r="K270" s="26"/>
      <c r="L270" s="26"/>
      <c r="M270" s="26"/>
      <c r="N270" s="26"/>
      <c r="O270" s="26"/>
      <c r="P270" s="26"/>
      <c r="Q270" s="26"/>
      <c r="R270" s="26"/>
    </row>
    <row r="271" spans="1:18">
      <c r="A271" s="86" t="s">
        <v>52</v>
      </c>
      <c r="B271" s="87" t="s">
        <v>325</v>
      </c>
      <c r="C271" s="87" t="s">
        <v>2998</v>
      </c>
      <c r="D271" s="89" t="n">
        <v>1.00063616077E11</v>
      </c>
      <c r="E271" s="87" t="s">
        <v>3977</v>
      </c>
      <c r="F271" s="89" t="n">
        <v>205600.0</v>
      </c>
      <c r="G271" s="33" t="s">
        <v>3860</v>
      </c>
      <c r="H271" s="85" t="n">
        <v>44079.0</v>
      </c>
      <c r="I271" s="26"/>
      <c r="J271" s="26"/>
      <c r="K271" s="26"/>
      <c r="L271" s="26"/>
      <c r="M271" s="26"/>
      <c r="N271" s="26"/>
      <c r="O271" s="26"/>
      <c r="P271" s="26"/>
      <c r="Q271" s="26"/>
      <c r="R271" s="26"/>
    </row>
    <row r="272" spans="1:18">
      <c r="A272" s="86" t="s">
        <v>52</v>
      </c>
      <c r="B272" s="87" t="s">
        <v>307</v>
      </c>
      <c r="C272" s="87" t="s">
        <v>3000</v>
      </c>
      <c r="D272" s="89" t="n">
        <v>7.5263891618E10</v>
      </c>
      <c r="E272" s="87" t="s">
        <v>3978</v>
      </c>
      <c r="F272" s="89" t="n">
        <v>574000.0</v>
      </c>
      <c r="G272" s="33" t="s">
        <v>3860</v>
      </c>
      <c r="H272" s="85" t="n">
        <v>44079.0</v>
      </c>
      <c r="I272" s="26"/>
      <c r="J272" s="26"/>
      <c r="K272" s="26"/>
      <c r="L272" s="26"/>
      <c r="M272" s="26"/>
      <c r="N272" s="26"/>
      <c r="O272" s="26"/>
      <c r="P272" s="26"/>
      <c r="Q272" s="26"/>
      <c r="R272" s="26"/>
    </row>
    <row r="273" spans="1:18">
      <c r="A273" s="86" t="s">
        <v>52</v>
      </c>
      <c r="B273" s="87" t="s">
        <v>307</v>
      </c>
      <c r="C273" s="87" t="s">
        <v>3002</v>
      </c>
      <c r="D273" s="89" t="n">
        <v>3.27618403081176E15</v>
      </c>
      <c r="E273" s="87" t="s">
        <v>3979</v>
      </c>
      <c r="F273" s="89" t="n">
        <v>1.0306069E7</v>
      </c>
      <c r="G273" s="33" t="s">
        <v>3860</v>
      </c>
      <c r="H273" s="85" t="n">
        <v>44079.0</v>
      </c>
      <c r="I273" s="26"/>
      <c r="J273" s="26"/>
      <c r="K273" s="26"/>
      <c r="L273" s="26"/>
      <c r="M273" s="26"/>
      <c r="N273" s="26"/>
      <c r="O273" s="26"/>
      <c r="P273" s="26"/>
      <c r="Q273" s="26"/>
      <c r="R273" s="26"/>
    </row>
    <row r="274" spans="1:18">
      <c r="A274" s="86" t="s">
        <v>52</v>
      </c>
      <c r="B274" s="87" t="s">
        <v>307</v>
      </c>
      <c r="C274" s="87" t="s">
        <v>3004</v>
      </c>
      <c r="D274" s="89" t="n">
        <v>7.5121170471E10</v>
      </c>
      <c r="E274" s="87" t="s">
        <v>3980</v>
      </c>
      <c r="F274" s="89" t="n">
        <v>350000.0</v>
      </c>
      <c r="G274" s="33" t="s">
        <v>3860</v>
      </c>
      <c r="H274" s="85" t="n">
        <v>44079.0</v>
      </c>
      <c r="I274" s="26"/>
      <c r="J274" s="26"/>
      <c r="K274" s="26"/>
      <c r="L274" s="26"/>
      <c r="M274" s="26"/>
      <c r="N274" s="26"/>
      <c r="O274" s="26"/>
      <c r="P274" s="26"/>
      <c r="Q274" s="26"/>
      <c r="R274" s="26"/>
    </row>
    <row r="275" spans="1:18">
      <c r="A275" s="86" t="s">
        <v>52</v>
      </c>
      <c r="B275" s="87" t="s">
        <v>325</v>
      </c>
      <c r="C275" s="87" t="s">
        <v>3006</v>
      </c>
      <c r="D275" s="89" t="n">
        <v>1.64445715379332E15</v>
      </c>
      <c r="E275" s="87" t="s">
        <v>3981</v>
      </c>
      <c r="F275" s="89" t="n">
        <v>136000.0</v>
      </c>
      <c r="G275" s="33" t="s">
        <v>3860</v>
      </c>
      <c r="H275" s="85" t="n">
        <v>44079.0</v>
      </c>
      <c r="I275" s="26"/>
      <c r="J275" s="26"/>
      <c r="K275" s="26"/>
      <c r="L275" s="26"/>
      <c r="M275" s="26"/>
      <c r="N275" s="26"/>
      <c r="O275" s="26"/>
      <c r="P275" s="26"/>
      <c r="Q275" s="26"/>
      <c r="R275" s="26"/>
    </row>
    <row r="276" spans="1:18">
      <c r="A276" s="86" t="s">
        <v>52</v>
      </c>
      <c r="B276" s="87" t="s">
        <v>325</v>
      </c>
      <c r="C276" s="87" t="s">
        <v>3008</v>
      </c>
      <c r="D276" s="89" t="n">
        <v>3.89626203000384E15</v>
      </c>
      <c r="E276" s="87" t="s">
        <v>3982</v>
      </c>
      <c r="F276" s="89" t="n">
        <v>506000.0</v>
      </c>
      <c r="G276" s="33" t="s">
        <v>3860</v>
      </c>
      <c r="H276" s="85" t="n">
        <v>44079.0</v>
      </c>
      <c r="I276" s="26"/>
      <c r="J276" s="26"/>
      <c r="K276" s="26"/>
      <c r="L276" s="26"/>
      <c r="M276" s="26"/>
      <c r="N276" s="26"/>
      <c r="O276" s="26"/>
      <c r="P276" s="26"/>
      <c r="Q276" s="26"/>
      <c r="R276" s="26"/>
    </row>
    <row r="277" spans="1:18">
      <c r="A277" s="86" t="s">
        <v>52</v>
      </c>
      <c r="B277" s="87" t="s">
        <v>325</v>
      </c>
      <c r="C277" s="87" t="s">
        <v>3010</v>
      </c>
      <c r="D277" s="89" t="n">
        <v>1.86001806696197E15</v>
      </c>
      <c r="E277" s="87" t="s">
        <v>3983</v>
      </c>
      <c r="F277" s="89" t="n">
        <v>3089000.0</v>
      </c>
      <c r="G277" s="33" t="s">
        <v>3860</v>
      </c>
      <c r="H277" s="85" t="n">
        <v>44079.0</v>
      </c>
      <c r="I277" s="26"/>
      <c r="J277" s="26"/>
      <c r="K277" s="26"/>
      <c r="L277" s="26"/>
      <c r="M277" s="26"/>
      <c r="N277" s="26"/>
      <c r="O277" s="26"/>
      <c r="P277" s="26"/>
      <c r="Q277" s="26"/>
      <c r="R277" s="26"/>
    </row>
    <row r="278" spans="1:18">
      <c r="A278" s="86" t="s">
        <v>52</v>
      </c>
      <c r="B278" s="87" t="s">
        <v>307</v>
      </c>
      <c r="C278" s="87" t="s">
        <v>3012</v>
      </c>
      <c r="D278" s="89" t="n">
        <v>8.449406524E10</v>
      </c>
      <c r="E278" s="87" t="s">
        <v>3984</v>
      </c>
      <c r="F278" s="89" t="n">
        <v>1.2597E7</v>
      </c>
      <c r="G278" s="33" t="s">
        <v>3860</v>
      </c>
      <c r="H278" s="85" t="n">
        <v>44079.0</v>
      </c>
      <c r="I278" s="26"/>
      <c r="J278" s="26"/>
      <c r="K278" s="26"/>
      <c r="L278" s="26"/>
      <c r="M278" s="26"/>
      <c r="N278" s="26"/>
      <c r="O278" s="26"/>
      <c r="P278" s="26"/>
      <c r="Q278" s="26"/>
      <c r="R278" s="26"/>
    </row>
    <row r="279" spans="1:18">
      <c r="A279" s="86" t="s">
        <v>52</v>
      </c>
      <c r="B279" s="87" t="s">
        <v>307</v>
      </c>
      <c r="C279" s="87" t="s">
        <v>3014</v>
      </c>
      <c r="D279" s="89" t="n">
        <v>1.06182391235E11</v>
      </c>
      <c r="E279" s="87" t="s">
        <v>3985</v>
      </c>
      <c r="F279" s="89" t="n">
        <v>527000.0</v>
      </c>
      <c r="G279" s="33" t="s">
        <v>3860</v>
      </c>
      <c r="H279" s="85" t="n">
        <v>44079.0</v>
      </c>
      <c r="I279" s="26"/>
      <c r="J279" s="26"/>
      <c r="K279" s="26"/>
      <c r="L279" s="26"/>
      <c r="M279" s="26"/>
      <c r="N279" s="26"/>
      <c r="O279" s="26"/>
      <c r="P279" s="26"/>
      <c r="Q279" s="26"/>
      <c r="R279" s="26"/>
    </row>
    <row r="280" spans="1:18">
      <c r="A280" s="86" t="s">
        <v>52</v>
      </c>
      <c r="B280" s="87" t="s">
        <v>307</v>
      </c>
      <c r="C280" s="87" t="s">
        <v>3016</v>
      </c>
      <c r="D280" s="89" t="n">
        <v>3.12665699359645E15</v>
      </c>
      <c r="E280" s="87" t="s">
        <v>3986</v>
      </c>
      <c r="F280" s="89" t="n">
        <v>199000.0</v>
      </c>
      <c r="G280" s="33" t="s">
        <v>3860</v>
      </c>
      <c r="H280" s="85" t="n">
        <v>44079.0</v>
      </c>
      <c r="I280" s="26"/>
      <c r="J280" s="26"/>
      <c r="K280" s="26"/>
      <c r="L280" s="26"/>
      <c r="M280" s="26"/>
      <c r="N280" s="26"/>
      <c r="O280" s="26"/>
      <c r="P280" s="26"/>
      <c r="Q280" s="26"/>
      <c r="R280" s="26"/>
    </row>
    <row r="281" spans="1:18">
      <c r="A281" s="86" t="s">
        <v>52</v>
      </c>
      <c r="B281" s="87" t="s">
        <v>307</v>
      </c>
      <c r="C281" s="87" t="s">
        <v>3018</v>
      </c>
      <c r="D281" s="89" t="n">
        <v>1.23985643911088E15</v>
      </c>
      <c r="E281" s="87" t="s">
        <v>3987</v>
      </c>
      <c r="F281" s="89" t="n">
        <v>586000.0</v>
      </c>
      <c r="G281" s="33" t="s">
        <v>3860</v>
      </c>
      <c r="H281" s="85" t="n">
        <v>44079.0</v>
      </c>
      <c r="I281" s="26"/>
      <c r="J281" s="26"/>
      <c r="K281" s="26"/>
      <c r="L281" s="26"/>
      <c r="M281" s="26"/>
      <c r="N281" s="26"/>
      <c r="O281" s="26"/>
      <c r="P281" s="26"/>
      <c r="Q281" s="26"/>
      <c r="R281" s="26"/>
    </row>
    <row r="282" spans="1:18">
      <c r="A282" s="86" t="s">
        <v>52</v>
      </c>
      <c r="B282" s="87" t="s">
        <v>307</v>
      </c>
      <c r="C282" s="87" t="s">
        <v>3021</v>
      </c>
      <c r="D282" s="89" t="n">
        <v>5.9855103739E10</v>
      </c>
      <c r="E282" s="87" t="s">
        <v>3988</v>
      </c>
      <c r="F282" s="89" t="n">
        <v>318000.0</v>
      </c>
      <c r="G282" s="33" t="s">
        <v>3860</v>
      </c>
      <c r="H282" s="85" t="n">
        <v>44079.0</v>
      </c>
      <c r="I282" s="26"/>
      <c r="J282" s="26"/>
      <c r="K282" s="26"/>
      <c r="L282" s="26"/>
      <c r="M282" s="26"/>
      <c r="N282" s="26"/>
      <c r="O282" s="26"/>
      <c r="P282" s="26"/>
      <c r="Q282" s="26"/>
      <c r="R282" s="26"/>
    </row>
    <row r="283" spans="1:18">
      <c r="A283" s="86" t="s">
        <v>52</v>
      </c>
      <c r="B283" s="87" t="s">
        <v>325</v>
      </c>
      <c r="C283" s="87" t="s">
        <v>3024</v>
      </c>
      <c r="D283" s="89" t="n">
        <v>6.0303728015E10</v>
      </c>
      <c r="E283" s="87" t="s">
        <v>3989</v>
      </c>
      <c r="F283" s="89" t="n">
        <v>260000.0</v>
      </c>
      <c r="G283" s="33" t="s">
        <v>3860</v>
      </c>
      <c r="H283" s="85" t="n">
        <v>44079.0</v>
      </c>
      <c r="I283" s="26"/>
      <c r="J283" s="26"/>
      <c r="K283" s="26"/>
      <c r="L283" s="26"/>
      <c r="M283" s="26"/>
      <c r="N283" s="26"/>
      <c r="O283" s="26"/>
      <c r="P283" s="26"/>
      <c r="Q283" s="26"/>
      <c r="R283" s="26"/>
    </row>
    <row r="284" spans="1:18">
      <c r="A284" s="86" t="s">
        <v>52</v>
      </c>
      <c r="B284" s="87" t="s">
        <v>307</v>
      </c>
      <c r="C284" s="87" t="s">
        <v>3026</v>
      </c>
      <c r="D284" s="89" t="n">
        <v>6.9692683164E10</v>
      </c>
      <c r="E284" s="87" t="s">
        <v>3990</v>
      </c>
      <c r="F284" s="89" t="n">
        <v>210000.0</v>
      </c>
      <c r="G284" s="33" t="s">
        <v>3860</v>
      </c>
      <c r="H284" s="85" t="n">
        <v>44079.0</v>
      </c>
      <c r="I284" s="26"/>
      <c r="J284" s="26"/>
      <c r="K284" s="26"/>
      <c r="L284" s="26"/>
      <c r="M284" s="26"/>
      <c r="N284" s="26"/>
      <c r="O284" s="26"/>
      <c r="P284" s="26"/>
      <c r="Q284" s="26"/>
      <c r="R284" s="26"/>
    </row>
    <row r="285" spans="1:18">
      <c r="A285" s="86" t="s">
        <v>52</v>
      </c>
      <c r="B285" s="87" t="s">
        <v>325</v>
      </c>
      <c r="C285" s="87" t="s">
        <v>3028</v>
      </c>
      <c r="D285" s="89" t="n">
        <v>7.3681434975E10</v>
      </c>
      <c r="E285" s="87" t="s">
        <v>3991</v>
      </c>
      <c r="F285" s="89" t="n">
        <v>559000.0</v>
      </c>
      <c r="G285" s="33" t="s">
        <v>3860</v>
      </c>
      <c r="H285" s="85" t="n">
        <v>44079.0</v>
      </c>
      <c r="I285" s="26"/>
      <c r="J285" s="26"/>
      <c r="K285" s="26"/>
      <c r="L285" s="26"/>
      <c r="M285" s="26"/>
      <c r="N285" s="26"/>
      <c r="O285" s="26"/>
      <c r="P285" s="26"/>
      <c r="Q285" s="26"/>
      <c r="R285" s="26"/>
    </row>
    <row r="286" spans="1:18">
      <c r="A286" s="86" t="s">
        <v>52</v>
      </c>
      <c r="B286" s="87" t="s">
        <v>325</v>
      </c>
      <c r="C286" s="87" t="s">
        <v>3031</v>
      </c>
      <c r="D286" s="89" t="n">
        <v>5.7836738284E10</v>
      </c>
      <c r="E286" s="87" t="s">
        <v>3992</v>
      </c>
      <c r="F286" s="89" t="n">
        <v>5424203.0</v>
      </c>
      <c r="G286" s="33" t="s">
        <v>3860</v>
      </c>
      <c r="H286" s="85" t="n">
        <v>44079.0</v>
      </c>
      <c r="I286" s="26"/>
      <c r="J286" s="26"/>
      <c r="K286" s="26"/>
      <c r="L286" s="26"/>
      <c r="M286" s="26"/>
      <c r="N286" s="26"/>
      <c r="O286" s="26"/>
      <c r="P286" s="26"/>
      <c r="Q286" s="26"/>
      <c r="R286" s="26"/>
    </row>
    <row r="287" spans="1:18">
      <c r="A287" s="86" t="s">
        <v>52</v>
      </c>
      <c r="B287" s="87" t="s">
        <v>307</v>
      </c>
      <c r="C287" s="87" t="s">
        <v>3033</v>
      </c>
      <c r="D287" s="89" t="n">
        <v>7.5323311269E10</v>
      </c>
      <c r="E287" s="87" t="s">
        <v>3993</v>
      </c>
      <c r="F287" s="89" t="n">
        <v>135000.0</v>
      </c>
      <c r="G287" s="33" t="s">
        <v>3860</v>
      </c>
      <c r="H287" s="85" t="n">
        <v>44079.0</v>
      </c>
      <c r="I287" s="26"/>
      <c r="J287" s="26"/>
      <c r="K287" s="26"/>
      <c r="L287" s="26"/>
      <c r="M287" s="26"/>
      <c r="N287" s="26"/>
      <c r="O287" s="26"/>
      <c r="P287" s="26"/>
      <c r="Q287" s="26"/>
      <c r="R287" s="26"/>
    </row>
    <row r="288" spans="1:18">
      <c r="A288" s="86" t="s">
        <v>52</v>
      </c>
      <c r="B288" s="87" t="s">
        <v>307</v>
      </c>
      <c r="C288" s="87" t="s">
        <v>3036</v>
      </c>
      <c r="D288" s="89" t="n">
        <v>5.7974384719E10</v>
      </c>
      <c r="E288" s="87" t="s">
        <v>3994</v>
      </c>
      <c r="F288" s="89" t="n">
        <v>4455000.0</v>
      </c>
      <c r="G288" s="33" t="s">
        <v>3860</v>
      </c>
      <c r="H288" s="85" t="n">
        <v>44079.0</v>
      </c>
      <c r="I288" s="26"/>
      <c r="J288" s="26"/>
      <c r="K288" s="26"/>
      <c r="L288" s="26"/>
      <c r="M288" s="26"/>
      <c r="N288" s="26"/>
      <c r="O288" s="26"/>
      <c r="P288" s="26"/>
      <c r="Q288" s="26"/>
      <c r="R288" s="26"/>
    </row>
    <row r="289" spans="1:18">
      <c r="A289" s="86" t="s">
        <v>52</v>
      </c>
      <c r="B289" s="87" t="s">
        <v>325</v>
      </c>
      <c r="C289" s="87" t="s">
        <v>3038</v>
      </c>
      <c r="D289" s="89" t="n">
        <v>6.2205070455E10</v>
      </c>
      <c r="E289" s="87" t="s">
        <v>3995</v>
      </c>
      <c r="F289" s="89" t="n">
        <v>513000.0</v>
      </c>
      <c r="G289" s="33" t="s">
        <v>3860</v>
      </c>
      <c r="H289" s="85" t="n">
        <v>44079.0</v>
      </c>
      <c r="I289" s="26"/>
      <c r="J289" s="26"/>
      <c r="K289" s="26"/>
      <c r="L289" s="26"/>
      <c r="M289" s="26"/>
      <c r="N289" s="26"/>
      <c r="O289" s="26"/>
      <c r="P289" s="26"/>
      <c r="Q289" s="26"/>
      <c r="R289" s="26"/>
    </row>
    <row r="290" spans="1:18">
      <c r="A290" s="86" t="s">
        <v>52</v>
      </c>
      <c r="B290" s="87" t="s">
        <v>307</v>
      </c>
      <c r="C290" s="87" t="s">
        <v>3040</v>
      </c>
      <c r="D290" s="89" t="n">
        <v>5.9118017879E10</v>
      </c>
      <c r="E290" s="87" t="s">
        <v>3996</v>
      </c>
      <c r="F290" s="89" t="n">
        <v>3917000.0</v>
      </c>
      <c r="G290" s="33" t="s">
        <v>3860</v>
      </c>
      <c r="H290" s="85" t="n">
        <v>44079.0</v>
      </c>
      <c r="I290" s="26"/>
      <c r="J290" s="26"/>
      <c r="K290" s="26"/>
      <c r="L290" s="26"/>
      <c r="M290" s="26"/>
      <c r="N290" s="26"/>
      <c r="O290" s="26"/>
      <c r="P290" s="26"/>
      <c r="Q290" s="26"/>
      <c r="R290" s="26"/>
    </row>
    <row r="291" spans="1:18">
      <c r="A291" s="86" t="s">
        <v>52</v>
      </c>
      <c r="B291" s="87" t="s">
        <v>328</v>
      </c>
      <c r="C291" s="87" t="s">
        <v>3042</v>
      </c>
      <c r="D291" s="89" t="n">
        <v>5.2585970051E10</v>
      </c>
      <c r="E291" s="87" t="s">
        <v>3997</v>
      </c>
      <c r="F291" s="89" t="n">
        <v>102000.0</v>
      </c>
      <c r="G291" s="33" t="s">
        <v>3860</v>
      </c>
      <c r="H291" s="85" t="n">
        <v>44079.0</v>
      </c>
      <c r="I291" s="26"/>
      <c r="J291" s="26"/>
      <c r="K291" s="26"/>
      <c r="L291" s="26"/>
      <c r="M291" s="26"/>
      <c r="N291" s="26"/>
      <c r="O291" s="26"/>
      <c r="P291" s="26"/>
      <c r="Q291" s="26"/>
      <c r="R291" s="26"/>
    </row>
    <row r="292" spans="1:18">
      <c r="A292" s="86" t="s">
        <v>52</v>
      </c>
      <c r="B292" s="87" t="s">
        <v>325</v>
      </c>
      <c r="C292" s="87" t="s">
        <v>3044</v>
      </c>
      <c r="D292" s="89" t="n">
        <v>7.1140053733E10</v>
      </c>
      <c r="E292" s="87" t="s">
        <v>3998</v>
      </c>
      <c r="F292" s="89" t="n">
        <v>820000.0</v>
      </c>
      <c r="G292" s="33" t="s">
        <v>3860</v>
      </c>
      <c r="H292" s="85" t="n">
        <v>44079.0</v>
      </c>
      <c r="I292" s="26"/>
      <c r="J292" s="26"/>
      <c r="K292" s="26"/>
      <c r="L292" s="26"/>
      <c r="M292" s="26"/>
      <c r="N292" s="26"/>
      <c r="O292" s="26"/>
      <c r="P292" s="26"/>
      <c r="Q292" s="26"/>
      <c r="R292" s="26"/>
    </row>
    <row r="293" spans="1:18">
      <c r="A293" s="86" t="s">
        <v>52</v>
      </c>
      <c r="B293" s="87" t="s">
        <v>307</v>
      </c>
      <c r="C293" s="87" t="s">
        <v>3046</v>
      </c>
      <c r="D293" s="89" t="n">
        <v>7.8828892658E10</v>
      </c>
      <c r="E293" s="87" t="s">
        <v>3999</v>
      </c>
      <c r="F293" s="89" t="n">
        <v>169000.0</v>
      </c>
      <c r="G293" s="33" t="s">
        <v>3860</v>
      </c>
      <c r="H293" s="85" t="n">
        <v>44079.0</v>
      </c>
      <c r="I293" s="26"/>
      <c r="J293" s="26"/>
      <c r="K293" s="26"/>
      <c r="L293" s="26"/>
      <c r="M293" s="26"/>
      <c r="N293" s="26"/>
      <c r="O293" s="26"/>
      <c r="P293" s="26"/>
      <c r="Q293" s="26"/>
      <c r="R293" s="26"/>
    </row>
    <row r="294" spans="1:18">
      <c r="A294" s="86" t="s">
        <v>52</v>
      </c>
      <c r="B294" s="87" t="s">
        <v>307</v>
      </c>
      <c r="C294" s="87" t="s">
        <v>3048</v>
      </c>
      <c r="D294" s="89" t="n">
        <v>9.1689387268E10</v>
      </c>
      <c r="E294" s="87" t="s">
        <v>4000</v>
      </c>
      <c r="F294" s="89" t="n">
        <v>8069135.0</v>
      </c>
      <c r="G294" s="33" t="s">
        <v>3860</v>
      </c>
      <c r="H294" s="85" t="n">
        <v>44079.0</v>
      </c>
      <c r="I294" s="26"/>
      <c r="J294" s="26"/>
      <c r="K294" s="26"/>
      <c r="L294" s="26"/>
      <c r="M294" s="26"/>
      <c r="N294" s="26"/>
      <c r="O294" s="26"/>
      <c r="P294" s="26"/>
      <c r="Q294" s="26"/>
      <c r="R294" s="26"/>
    </row>
    <row r="295" spans="1:18">
      <c r="A295" s="86" t="s">
        <v>52</v>
      </c>
      <c r="B295" s="87" t="s">
        <v>307</v>
      </c>
      <c r="C295" s="87" t="s">
        <v>3050</v>
      </c>
      <c r="D295" s="89" t="n">
        <v>6.0579254122E10</v>
      </c>
      <c r="E295" s="87" t="s">
        <v>4001</v>
      </c>
      <c r="F295" s="89" t="n">
        <v>5212878.0</v>
      </c>
      <c r="G295" s="33" t="s">
        <v>3860</v>
      </c>
      <c r="H295" s="85" t="n">
        <v>44079.0</v>
      </c>
      <c r="I295" s="26"/>
      <c r="J295" s="26"/>
      <c r="K295" s="26"/>
      <c r="L295" s="26"/>
      <c r="M295" s="26"/>
      <c r="N295" s="26"/>
      <c r="O295" s="26"/>
      <c r="P295" s="26"/>
      <c r="Q295" s="26"/>
      <c r="R295" s="26"/>
    </row>
    <row r="296" spans="1:18">
      <c r="A296" s="86" t="s">
        <v>52</v>
      </c>
      <c r="B296" s="87" t="s">
        <v>325</v>
      </c>
      <c r="C296" s="87" t="s">
        <v>3052</v>
      </c>
      <c r="D296" s="89" t="n">
        <v>9.3391630296E10</v>
      </c>
      <c r="E296" s="87" t="s">
        <v>4002</v>
      </c>
      <c r="F296" s="89" t="n">
        <v>479000.0</v>
      </c>
      <c r="G296" s="33" t="s">
        <v>3860</v>
      </c>
      <c r="H296" s="85" t="n">
        <v>44079.0</v>
      </c>
      <c r="I296" s="26"/>
      <c r="J296" s="26"/>
      <c r="K296" s="26"/>
      <c r="L296" s="26"/>
      <c r="M296" s="26"/>
      <c r="N296" s="26"/>
      <c r="O296" s="26"/>
      <c r="P296" s="26"/>
      <c r="Q296" s="26"/>
      <c r="R296" s="26"/>
    </row>
    <row r="297" spans="1:18">
      <c r="A297" s="86" t="s">
        <v>52</v>
      </c>
      <c r="B297" s="87" t="s">
        <v>307</v>
      </c>
      <c r="C297" s="87" t="s">
        <v>3054</v>
      </c>
      <c r="D297" s="89" t="n">
        <v>5.4023682633E10</v>
      </c>
      <c r="E297" s="87" t="s">
        <v>4003</v>
      </c>
      <c r="F297" s="89" t="n">
        <v>171000.0</v>
      </c>
      <c r="G297" s="33" t="s">
        <v>3860</v>
      </c>
      <c r="H297" s="85" t="n">
        <v>44079.0</v>
      </c>
      <c r="I297" s="26"/>
      <c r="J297" s="26"/>
      <c r="K297" s="26"/>
      <c r="L297" s="26"/>
      <c r="M297" s="26"/>
      <c r="N297" s="26"/>
      <c r="O297" s="26"/>
      <c r="P297" s="26"/>
      <c r="Q297" s="26"/>
      <c r="R297" s="26"/>
    </row>
    <row r="298" spans="1:18">
      <c r="A298" s="86" t="s">
        <v>52</v>
      </c>
      <c r="B298" s="87" t="s">
        <v>307</v>
      </c>
      <c r="C298" s="87" t="s">
        <v>3056</v>
      </c>
      <c r="D298" s="89" t="n">
        <v>7.120177425E10</v>
      </c>
      <c r="E298" s="87" t="s">
        <v>4004</v>
      </c>
      <c r="F298" s="89" t="n">
        <v>483000.0</v>
      </c>
      <c r="G298" s="33" t="s">
        <v>3860</v>
      </c>
      <c r="H298" s="85" t="n">
        <v>44079.0</v>
      </c>
      <c r="I298" s="26"/>
      <c r="J298" s="26"/>
      <c r="K298" s="26"/>
      <c r="L298" s="26"/>
      <c r="M298" s="26"/>
      <c r="N298" s="26"/>
      <c r="O298" s="26"/>
      <c r="P298" s="26"/>
      <c r="Q298" s="26"/>
      <c r="R298" s="26"/>
    </row>
    <row r="299" spans="1:18">
      <c r="A299" s="86" t="s">
        <v>52</v>
      </c>
      <c r="B299" s="87" t="s">
        <v>307</v>
      </c>
      <c r="C299" s="87" t="s">
        <v>3058</v>
      </c>
      <c r="D299" s="89" t="n">
        <v>9.5617266032E10</v>
      </c>
      <c r="E299" s="87" t="s">
        <v>4005</v>
      </c>
      <c r="F299" s="89" t="n">
        <v>978000.0</v>
      </c>
      <c r="G299" s="33" t="s">
        <v>3860</v>
      </c>
      <c r="H299" s="85" t="n">
        <v>44079.0</v>
      </c>
      <c r="I299" s="26"/>
      <c r="J299" s="26"/>
      <c r="K299" s="26"/>
      <c r="L299" s="26"/>
      <c r="M299" s="26"/>
      <c r="N299" s="26"/>
      <c r="O299" s="26"/>
      <c r="P299" s="26"/>
      <c r="Q299" s="26"/>
      <c r="R299" s="26"/>
    </row>
    <row r="300" spans="1:18">
      <c r="A300" s="86" t="s">
        <v>52</v>
      </c>
      <c r="B300" s="87" t="s">
        <v>325</v>
      </c>
      <c r="C300" s="87" t="s">
        <v>3060</v>
      </c>
      <c r="D300" s="89" t="n">
        <v>5.2325747714E10</v>
      </c>
      <c r="E300" s="87" t="s">
        <v>4006</v>
      </c>
      <c r="F300" s="89" t="n">
        <v>176000.0</v>
      </c>
      <c r="G300" s="33" t="s">
        <v>3860</v>
      </c>
      <c r="H300" s="85" t="n">
        <v>44079.0</v>
      </c>
      <c r="I300" s="26"/>
      <c r="J300" s="26"/>
      <c r="K300" s="26"/>
      <c r="L300" s="26"/>
      <c r="M300" s="26"/>
      <c r="N300" s="26"/>
      <c r="O300" s="26"/>
      <c r="P300" s="26"/>
      <c r="Q300" s="26"/>
      <c r="R300" s="26"/>
    </row>
    <row r="301" spans="1:18">
      <c r="A301" s="86" t="s">
        <v>52</v>
      </c>
      <c r="B301" s="87" t="s">
        <v>325</v>
      </c>
      <c r="C301" s="88" t="s">
        <v>3062</v>
      </c>
      <c r="D301" s="89" t="n">
        <v>6.0112635289E10</v>
      </c>
      <c r="E301" s="87" t="s">
        <v>4007</v>
      </c>
      <c r="F301" s="89" t="n">
        <v>245000.0</v>
      </c>
      <c r="G301" s="33" t="s">
        <v>3860</v>
      </c>
      <c r="H301" s="85" t="n">
        <v>44079.0</v>
      </c>
      <c r="I301" s="26"/>
      <c r="J301" s="26"/>
      <c r="K301" s="26"/>
      <c r="L301" s="26"/>
      <c r="M301" s="26"/>
      <c r="N301" s="26"/>
      <c r="O301" s="26"/>
      <c r="P301" s="26"/>
      <c r="Q301" s="26"/>
      <c r="R301" s="26"/>
    </row>
    <row r="302" spans="1:18">
      <c r="A302" s="81" t="s">
        <v>52</v>
      </c>
      <c r="B302" s="82" t="s">
        <v>307</v>
      </c>
      <c r="C302" s="82" t="s">
        <v>2023</v>
      </c>
      <c r="D302" s="84" t="n">
        <v>9.7630377509E10</v>
      </c>
      <c r="E302" s="82" t="s">
        <v>4008</v>
      </c>
      <c r="F302" s="84" t="n">
        <v>920678.0</v>
      </c>
      <c r="G302" s="41" t="s">
        <v>18</v>
      </c>
      <c r="H302" s="85" t="n">
        <v>44079.0</v>
      </c>
      <c r="I302" s="26"/>
      <c r="J302" s="26"/>
      <c r="K302" s="26"/>
      <c r="L302" s="26"/>
      <c r="M302" s="26"/>
      <c r="N302" s="26"/>
      <c r="O302" s="26"/>
      <c r="P302" s="26"/>
      <c r="Q302" s="26"/>
      <c r="R302" s="26"/>
    </row>
    <row r="303" spans="1:18">
      <c r="A303" s="86" t="s">
        <v>52</v>
      </c>
      <c r="B303" s="87" t="s">
        <v>325</v>
      </c>
      <c r="C303" s="87" t="s">
        <v>2026</v>
      </c>
      <c r="D303" s="89" t="n">
        <v>9.8886159821E10</v>
      </c>
      <c r="E303" s="87" t="s">
        <v>4009</v>
      </c>
      <c r="F303" s="89" t="n">
        <v>3072002.0</v>
      </c>
      <c r="G303" s="41" t="s">
        <v>18</v>
      </c>
      <c r="H303" s="85" t="n">
        <v>44079.0</v>
      </c>
      <c r="I303" s="26"/>
      <c r="J303" s="26"/>
      <c r="K303" s="26"/>
      <c r="L303" s="26"/>
      <c r="M303" s="26"/>
      <c r="N303" s="26"/>
      <c r="O303" s="26"/>
      <c r="P303" s="26"/>
      <c r="Q303" s="26"/>
      <c r="R303" s="26"/>
    </row>
    <row r="304" spans="1:18">
      <c r="A304" s="86" t="s">
        <v>52</v>
      </c>
      <c r="B304" s="87" t="s">
        <v>307</v>
      </c>
      <c r="C304" s="87" t="s">
        <v>2028</v>
      </c>
      <c r="D304" s="89" t="n">
        <v>6.4578559101E10</v>
      </c>
      <c r="E304" s="87" t="s">
        <v>4010</v>
      </c>
      <c r="F304" s="89" t="n">
        <v>148582.0</v>
      </c>
      <c r="G304" s="41" t="s">
        <v>18</v>
      </c>
      <c r="H304" s="85" t="n">
        <v>44079.0</v>
      </c>
      <c r="I304" s="26"/>
      <c r="J304" s="26"/>
      <c r="K304" s="26"/>
      <c r="L304" s="26"/>
      <c r="M304" s="26"/>
      <c r="N304" s="26"/>
      <c r="O304" s="26"/>
      <c r="P304" s="26"/>
      <c r="Q304" s="26"/>
      <c r="R304" s="26"/>
    </row>
    <row r="305" spans="1:18">
      <c r="A305" s="86" t="s">
        <v>52</v>
      </c>
      <c r="B305" s="87" t="s">
        <v>325</v>
      </c>
      <c r="C305" s="87" t="s">
        <v>2030</v>
      </c>
      <c r="D305" s="89" t="n">
        <v>6.936510506E10</v>
      </c>
      <c r="E305" s="87" t="s">
        <v>4011</v>
      </c>
      <c r="F305" s="89" t="n">
        <v>1584832.0</v>
      </c>
      <c r="G305" s="41" t="s">
        <v>18</v>
      </c>
      <c r="H305" s="85" t="n">
        <v>44079.0</v>
      </c>
      <c r="I305" s="26"/>
      <c r="J305" s="26"/>
      <c r="K305" s="26"/>
      <c r="L305" s="26"/>
      <c r="M305" s="26"/>
      <c r="N305" s="26"/>
      <c r="O305" s="26"/>
      <c r="P305" s="26"/>
      <c r="Q305" s="26"/>
      <c r="R305" s="26"/>
    </row>
    <row r="306" spans="1:18">
      <c r="A306" s="86" t="s">
        <v>52</v>
      </c>
      <c r="B306" s="87" t="s">
        <v>325</v>
      </c>
      <c r="C306" s="87" t="s">
        <v>2032</v>
      </c>
      <c r="D306" s="89" t="n">
        <v>6.181640161E10</v>
      </c>
      <c r="E306" s="87" t="s">
        <v>4012</v>
      </c>
      <c r="F306" s="89" t="n">
        <v>1537000.0</v>
      </c>
      <c r="G306" s="41" t="s">
        <v>18</v>
      </c>
      <c r="H306" s="85" t="n">
        <v>44079.0</v>
      </c>
      <c r="I306" s="26"/>
      <c r="J306" s="26"/>
      <c r="K306" s="26"/>
      <c r="L306" s="26"/>
      <c r="M306" s="26"/>
      <c r="N306" s="26"/>
      <c r="O306" s="26"/>
      <c r="P306" s="26"/>
      <c r="Q306" s="26"/>
      <c r="R306" s="26"/>
    </row>
    <row r="307" spans="1:18">
      <c r="A307" s="86" t="s">
        <v>52</v>
      </c>
      <c r="B307" s="87" t="s">
        <v>307</v>
      </c>
      <c r="C307" s="87" t="s">
        <v>2034</v>
      </c>
      <c r="D307" s="89" t="n">
        <v>9.3621850377E10</v>
      </c>
      <c r="E307" s="87" t="s">
        <v>4013</v>
      </c>
      <c r="F307" s="89" t="n">
        <v>371245.0</v>
      </c>
      <c r="G307" s="41" t="s">
        <v>18</v>
      </c>
      <c r="H307" s="85" t="n">
        <v>44079.0</v>
      </c>
      <c r="I307" s="26"/>
      <c r="J307" s="26"/>
      <c r="K307" s="26"/>
      <c r="L307" s="26"/>
      <c r="M307" s="26"/>
      <c r="N307" s="26"/>
      <c r="O307" s="26"/>
      <c r="P307" s="26"/>
      <c r="Q307" s="26"/>
      <c r="R307" s="26"/>
    </row>
    <row r="308" spans="1:18">
      <c r="A308" s="86" t="s">
        <v>52</v>
      </c>
      <c r="B308" s="87" t="s">
        <v>1140</v>
      </c>
      <c r="C308" s="87" t="s">
        <v>2037</v>
      </c>
      <c r="D308" s="89" t="n">
        <v>5.6938714532E10</v>
      </c>
      <c r="E308" s="87" t="s">
        <v>4014</v>
      </c>
      <c r="F308" s="89" t="n">
        <v>345000.0</v>
      </c>
      <c r="G308" s="41" t="s">
        <v>18</v>
      </c>
      <c r="H308" s="85" t="n">
        <v>44079.0</v>
      </c>
      <c r="I308" s="26"/>
      <c r="J308" s="26"/>
      <c r="K308" s="26"/>
      <c r="L308" s="26"/>
      <c r="M308" s="26"/>
      <c r="N308" s="26"/>
      <c r="O308" s="26"/>
      <c r="P308" s="26"/>
      <c r="Q308" s="26"/>
      <c r="R308" s="26"/>
    </row>
    <row r="309" spans="1:18">
      <c r="A309" s="86" t="s">
        <v>52</v>
      </c>
      <c r="B309" s="87" t="s">
        <v>307</v>
      </c>
      <c r="C309" s="87" t="s">
        <v>2039</v>
      </c>
      <c r="D309" s="89" t="n">
        <v>8.4998601598E10</v>
      </c>
      <c r="E309" s="87" t="s">
        <v>4015</v>
      </c>
      <c r="F309" s="89" t="n">
        <v>671000.0</v>
      </c>
      <c r="G309" s="41" t="s">
        <v>18</v>
      </c>
      <c r="H309" s="85" t="n">
        <v>44079.0</v>
      </c>
      <c r="I309" s="26"/>
      <c r="J309" s="26"/>
      <c r="K309" s="26"/>
      <c r="L309" s="26"/>
      <c r="M309" s="26"/>
      <c r="N309" s="26"/>
      <c r="O309" s="26"/>
      <c r="P309" s="26"/>
      <c r="Q309" s="26"/>
      <c r="R309" s="26"/>
    </row>
    <row r="310" spans="1:18">
      <c r="A310" s="86" t="s">
        <v>52</v>
      </c>
      <c r="B310" s="87" t="s">
        <v>366</v>
      </c>
      <c r="C310" s="87" t="s">
        <v>2041</v>
      </c>
      <c r="D310" s="89" t="n">
        <v>5.823911459E10</v>
      </c>
      <c r="E310" s="87" t="s">
        <v>4016</v>
      </c>
      <c r="F310" s="89" t="n">
        <v>118000.0</v>
      </c>
      <c r="G310" s="41" t="s">
        <v>18</v>
      </c>
      <c r="H310" s="85" t="n">
        <v>44079.0</v>
      </c>
      <c r="I310" s="26"/>
      <c r="J310" s="26"/>
      <c r="K310" s="26"/>
      <c r="L310" s="26"/>
      <c r="M310" s="26"/>
      <c r="N310" s="26"/>
      <c r="O310" s="26"/>
      <c r="P310" s="26"/>
      <c r="Q310" s="26"/>
      <c r="R310" s="26"/>
    </row>
    <row r="311" spans="1:18">
      <c r="A311" s="86" t="s">
        <v>52</v>
      </c>
      <c r="B311" s="87" t="s">
        <v>307</v>
      </c>
      <c r="C311" s="87" t="s">
        <v>2043</v>
      </c>
      <c r="D311" s="89" t="n">
        <v>7.1753063761E10</v>
      </c>
      <c r="E311" s="87" t="s">
        <v>4017</v>
      </c>
      <c r="F311" s="89" t="n">
        <v>880000.0</v>
      </c>
      <c r="G311" s="41" t="s">
        <v>18</v>
      </c>
      <c r="H311" s="85" t="n">
        <v>44079.0</v>
      </c>
      <c r="I311" s="26"/>
      <c r="J311" s="26"/>
      <c r="K311" s="26"/>
      <c r="L311" s="26"/>
      <c r="M311" s="26"/>
      <c r="N311" s="26"/>
      <c r="O311" s="26"/>
      <c r="P311" s="26"/>
      <c r="Q311" s="26"/>
      <c r="R311" s="26"/>
    </row>
    <row r="312" spans="1:18">
      <c r="A312" s="86" t="s">
        <v>52</v>
      </c>
      <c r="B312" s="87" t="s">
        <v>307</v>
      </c>
      <c r="C312" s="87" t="s">
        <v>2045</v>
      </c>
      <c r="D312" s="89" t="n">
        <v>7.6781123484E10</v>
      </c>
      <c r="E312" s="87" t="s">
        <v>4018</v>
      </c>
      <c r="F312" s="89" t="n">
        <v>556601.0</v>
      </c>
      <c r="G312" s="41" t="s">
        <v>18</v>
      </c>
      <c r="H312" s="85" t="n">
        <v>44079.0</v>
      </c>
      <c r="I312" s="26"/>
      <c r="J312" s="26"/>
      <c r="K312" s="26"/>
      <c r="L312" s="26"/>
      <c r="M312" s="26"/>
      <c r="N312" s="26"/>
      <c r="O312" s="26"/>
      <c r="P312" s="26"/>
      <c r="Q312" s="26"/>
      <c r="R312" s="26"/>
    </row>
    <row r="313" spans="1:18">
      <c r="A313" s="86" t="s">
        <v>52</v>
      </c>
      <c r="B313" s="87" t="s">
        <v>325</v>
      </c>
      <c r="C313" s="87" t="s">
        <v>2047</v>
      </c>
      <c r="D313" s="89" t="n">
        <v>8.1791377265E10</v>
      </c>
      <c r="E313" s="87" t="s">
        <v>4019</v>
      </c>
      <c r="F313" s="89" t="n">
        <v>285000.0</v>
      </c>
      <c r="G313" s="41" t="s">
        <v>18</v>
      </c>
      <c r="H313" s="85" t="n">
        <v>44079.0</v>
      </c>
      <c r="I313" s="26"/>
      <c r="J313" s="26"/>
      <c r="K313" s="26"/>
      <c r="L313" s="26"/>
      <c r="M313" s="26"/>
      <c r="N313" s="26"/>
      <c r="O313" s="26"/>
      <c r="P313" s="26"/>
      <c r="Q313" s="26"/>
      <c r="R313" s="26"/>
    </row>
    <row r="314" spans="1:18">
      <c r="A314" s="86" t="s">
        <v>52</v>
      </c>
      <c r="B314" s="87" t="s">
        <v>325</v>
      </c>
      <c r="C314" s="87" t="s">
        <v>2049</v>
      </c>
      <c r="D314" s="89" t="n">
        <v>7.8043996769E10</v>
      </c>
      <c r="E314" s="87" t="s">
        <v>4020</v>
      </c>
      <c r="F314" s="89" t="n">
        <v>3459000.0</v>
      </c>
      <c r="G314" s="41" t="s">
        <v>18</v>
      </c>
      <c r="H314" s="85" t="n">
        <v>44079.0</v>
      </c>
      <c r="I314" s="26"/>
      <c r="J314" s="26"/>
      <c r="K314" s="26"/>
      <c r="L314" s="26"/>
      <c r="M314" s="26"/>
      <c r="N314" s="26"/>
      <c r="O314" s="26"/>
      <c r="P314" s="26"/>
      <c r="Q314" s="26"/>
      <c r="R314" s="26"/>
    </row>
    <row r="315" spans="1:18">
      <c r="A315" s="86" t="s">
        <v>52</v>
      </c>
      <c r="B315" s="87" t="s">
        <v>328</v>
      </c>
      <c r="C315" s="87" t="s">
        <v>2051</v>
      </c>
      <c r="D315" s="89" t="n">
        <v>1.02981231789E11</v>
      </c>
      <c r="E315" s="87" t="s">
        <v>4021</v>
      </c>
      <c r="F315" s="89" t="n">
        <v>996000.0</v>
      </c>
      <c r="G315" s="41" t="s">
        <v>18</v>
      </c>
      <c r="H315" s="85" t="n">
        <v>44079.0</v>
      </c>
      <c r="I315" s="26"/>
      <c r="J315" s="26"/>
      <c r="K315" s="26"/>
      <c r="L315" s="26"/>
      <c r="M315" s="26"/>
      <c r="N315" s="26"/>
      <c r="O315" s="26"/>
      <c r="P315" s="26"/>
      <c r="Q315" s="26"/>
      <c r="R315" s="26"/>
    </row>
    <row r="316" spans="1:18">
      <c r="A316" s="86" t="s">
        <v>52</v>
      </c>
      <c r="B316" s="87" t="s">
        <v>325</v>
      </c>
      <c r="C316" s="87" t="s">
        <v>2054</v>
      </c>
      <c r="D316" s="89" t="n">
        <v>5.9522654679E10</v>
      </c>
      <c r="E316" s="87" t="s">
        <v>4022</v>
      </c>
      <c r="F316" s="89" t="n">
        <v>2.0317604E7</v>
      </c>
      <c r="G316" s="41" t="s">
        <v>18</v>
      </c>
      <c r="H316" s="85" t="n">
        <v>44079.0</v>
      </c>
      <c r="I316" s="26"/>
      <c r="J316" s="26"/>
      <c r="K316" s="26"/>
      <c r="L316" s="26"/>
      <c r="M316" s="26"/>
      <c r="N316" s="26"/>
      <c r="O316" s="26"/>
      <c r="P316" s="26"/>
      <c r="Q316" s="26"/>
      <c r="R316" s="26"/>
    </row>
    <row r="317" spans="1:18">
      <c r="A317" s="86" t="s">
        <v>52</v>
      </c>
      <c r="B317" s="87" t="s">
        <v>307</v>
      </c>
      <c r="C317" s="87" t="s">
        <v>2056</v>
      </c>
      <c r="D317" s="89" t="n">
        <v>5.9063664511E10</v>
      </c>
      <c r="E317" s="87" t="s">
        <v>4023</v>
      </c>
      <c r="F317" s="89" t="n">
        <v>1250753.0</v>
      </c>
      <c r="G317" s="41" t="s">
        <v>18</v>
      </c>
      <c r="H317" s="85" t="n">
        <v>44079.0</v>
      </c>
      <c r="I317" s="26"/>
      <c r="J317" s="26"/>
      <c r="K317" s="26"/>
      <c r="L317" s="26"/>
      <c r="M317" s="26"/>
      <c r="N317" s="26"/>
      <c r="O317" s="26"/>
      <c r="P317" s="26"/>
      <c r="Q317" s="26"/>
      <c r="R317" s="26"/>
    </row>
    <row r="318" spans="1:18">
      <c r="A318" s="86" t="s">
        <v>52</v>
      </c>
      <c r="B318" s="87" t="s">
        <v>307</v>
      </c>
      <c r="C318" s="87" t="s">
        <v>2058</v>
      </c>
      <c r="D318" s="89" t="n">
        <v>1.04017499182E11</v>
      </c>
      <c r="E318" s="87" t="s">
        <v>4024</v>
      </c>
      <c r="F318" s="89" t="n">
        <v>2246945.0</v>
      </c>
      <c r="G318" s="41" t="s">
        <v>18</v>
      </c>
      <c r="H318" s="85" t="n">
        <v>44079.0</v>
      </c>
      <c r="I318" s="26"/>
      <c r="J318" s="26"/>
      <c r="K318" s="26"/>
      <c r="L318" s="26"/>
      <c r="M318" s="26"/>
      <c r="N318" s="26"/>
      <c r="O318" s="26"/>
      <c r="P318" s="26"/>
      <c r="Q318" s="26"/>
      <c r="R318" s="26"/>
    </row>
    <row r="319" spans="1:18">
      <c r="A319" s="86" t="s">
        <v>52</v>
      </c>
      <c r="B319" s="87" t="s">
        <v>307</v>
      </c>
      <c r="C319" s="87" t="s">
        <v>2060</v>
      </c>
      <c r="D319" s="89" t="n">
        <v>6.7741443211E10</v>
      </c>
      <c r="E319" s="87" t="s">
        <v>4025</v>
      </c>
      <c r="F319" s="89" t="n">
        <v>262000.0</v>
      </c>
      <c r="G319" s="41" t="s">
        <v>18</v>
      </c>
      <c r="H319" s="85" t="n">
        <v>44079.0</v>
      </c>
      <c r="I319" s="26"/>
      <c r="J319" s="26"/>
      <c r="K319" s="26"/>
      <c r="L319" s="26"/>
      <c r="M319" s="26"/>
      <c r="N319" s="26"/>
      <c r="O319" s="26"/>
      <c r="P319" s="26"/>
      <c r="Q319" s="26"/>
      <c r="R319" s="26"/>
    </row>
    <row r="320" spans="1:18">
      <c r="A320" s="86" t="s">
        <v>52</v>
      </c>
      <c r="B320" s="87" t="s">
        <v>307</v>
      </c>
      <c r="C320" s="87" t="s">
        <v>2062</v>
      </c>
      <c r="D320" s="89" t="n">
        <v>1.01439273672E11</v>
      </c>
      <c r="E320" s="87" t="s">
        <v>4026</v>
      </c>
      <c r="F320" s="89" t="n">
        <v>4194000.0</v>
      </c>
      <c r="G320" s="41" t="s">
        <v>18</v>
      </c>
      <c r="H320" s="85" t="n">
        <v>44079.0</v>
      </c>
      <c r="I320" s="26"/>
      <c r="J320" s="26"/>
      <c r="K320" s="26"/>
      <c r="L320" s="26"/>
      <c r="M320" s="26"/>
      <c r="N320" s="26"/>
      <c r="O320" s="26"/>
      <c r="P320" s="26"/>
      <c r="Q320" s="26"/>
      <c r="R320" s="26"/>
    </row>
    <row r="321" spans="1:18">
      <c r="A321" s="86" t="s">
        <v>52</v>
      </c>
      <c r="B321" s="87" t="s">
        <v>325</v>
      </c>
      <c r="C321" s="87" t="s">
        <v>2064</v>
      </c>
      <c r="D321" s="89" t="n">
        <v>5.9004972696E10</v>
      </c>
      <c r="E321" s="87" t="s">
        <v>4027</v>
      </c>
      <c r="F321" s="89" t="n">
        <v>750000.0</v>
      </c>
      <c r="G321" s="41" t="s">
        <v>18</v>
      </c>
      <c r="H321" s="85" t="n">
        <v>44079.0</v>
      </c>
      <c r="I321" s="26"/>
      <c r="J321" s="26"/>
      <c r="K321" s="26"/>
      <c r="L321" s="26"/>
      <c r="M321" s="26"/>
      <c r="N321" s="26"/>
      <c r="O321" s="26"/>
      <c r="P321" s="26"/>
      <c r="Q321" s="26"/>
      <c r="R321" s="26"/>
    </row>
    <row r="322" spans="1:18">
      <c r="A322" s="86" t="s">
        <v>52</v>
      </c>
      <c r="B322" s="87" t="s">
        <v>307</v>
      </c>
      <c r="C322" s="87" t="s">
        <v>2066</v>
      </c>
      <c r="D322" s="89" t="n">
        <v>6.8492013937E10</v>
      </c>
      <c r="E322" s="87" t="s">
        <v>4028</v>
      </c>
      <c r="F322" s="89" t="n">
        <v>369662.0</v>
      </c>
      <c r="G322" s="41" t="s">
        <v>18</v>
      </c>
      <c r="H322" s="85" t="n">
        <v>44079.0</v>
      </c>
      <c r="I322" s="26"/>
      <c r="J322" s="26"/>
      <c r="K322" s="26"/>
      <c r="L322" s="26"/>
      <c r="M322" s="26"/>
      <c r="N322" s="26"/>
      <c r="O322" s="26"/>
      <c r="P322" s="26"/>
      <c r="Q322" s="26"/>
      <c r="R322" s="26"/>
    </row>
    <row r="323" spans="1:18">
      <c r="A323" s="86" t="s">
        <v>52</v>
      </c>
      <c r="B323" s="87" t="s">
        <v>325</v>
      </c>
      <c r="C323" s="87" t="s">
        <v>2068</v>
      </c>
      <c r="D323" s="89" t="n">
        <v>7.0700438983E10</v>
      </c>
      <c r="E323" s="87" t="s">
        <v>4029</v>
      </c>
      <c r="F323" s="89" t="n">
        <v>1909000.0</v>
      </c>
      <c r="G323" s="41" t="s">
        <v>18</v>
      </c>
      <c r="H323" s="85" t="n">
        <v>44079.0</v>
      </c>
      <c r="I323" s="26"/>
      <c r="J323" s="26"/>
      <c r="K323" s="26"/>
      <c r="L323" s="26"/>
      <c r="M323" s="26"/>
      <c r="N323" s="26"/>
      <c r="O323" s="26"/>
      <c r="P323" s="26"/>
      <c r="Q323" s="26"/>
      <c r="R323" s="26"/>
    </row>
    <row r="324" spans="1:18">
      <c r="A324" s="86" t="s">
        <v>52</v>
      </c>
      <c r="B324" s="87" t="s">
        <v>325</v>
      </c>
      <c r="C324" s="87" t="s">
        <v>2070</v>
      </c>
      <c r="D324" s="89" t="n">
        <v>6.0639394128E10</v>
      </c>
      <c r="E324" s="87" t="s">
        <v>4030</v>
      </c>
      <c r="F324" s="89" t="n">
        <v>129000.0</v>
      </c>
      <c r="G324" s="41" t="s">
        <v>18</v>
      </c>
      <c r="H324" s="85" t="n">
        <v>44079.0</v>
      </c>
      <c r="I324" s="26"/>
      <c r="J324" s="26"/>
      <c r="K324" s="26"/>
      <c r="L324" s="26"/>
      <c r="M324" s="26"/>
      <c r="N324" s="26"/>
      <c r="O324" s="26"/>
      <c r="P324" s="26"/>
      <c r="Q324" s="26"/>
      <c r="R324" s="26"/>
    </row>
    <row r="325" spans="1:18">
      <c r="A325" s="86" t="s">
        <v>52</v>
      </c>
      <c r="B325" s="87" t="s">
        <v>307</v>
      </c>
      <c r="C325" s="87" t="s">
        <v>2072</v>
      </c>
      <c r="D325" s="89" t="n">
        <v>8.9346097975E10</v>
      </c>
      <c r="E325" s="87" t="s">
        <v>4031</v>
      </c>
      <c r="F325" s="89" t="n">
        <v>104000.0</v>
      </c>
      <c r="G325" s="41" t="s">
        <v>18</v>
      </c>
      <c r="H325" s="85" t="n">
        <v>44079.0</v>
      </c>
      <c r="I325" s="26"/>
      <c r="J325" s="26"/>
      <c r="K325" s="26"/>
      <c r="L325" s="26"/>
      <c r="M325" s="26"/>
      <c r="N325" s="26"/>
      <c r="O325" s="26"/>
      <c r="P325" s="26"/>
      <c r="Q325" s="26"/>
      <c r="R325" s="26"/>
    </row>
    <row r="326" spans="1:18">
      <c r="A326" s="86" t="s">
        <v>52</v>
      </c>
      <c r="B326" s="87" t="s">
        <v>328</v>
      </c>
      <c r="C326" s="87" t="s">
        <v>2074</v>
      </c>
      <c r="D326" s="89" t="n">
        <v>5.9355710087E10</v>
      </c>
      <c r="E326" s="87" t="s">
        <v>4032</v>
      </c>
      <c r="F326" s="89" t="n">
        <v>119000.0</v>
      </c>
      <c r="G326" s="41" t="s">
        <v>18</v>
      </c>
      <c r="H326" s="85" t="n">
        <v>44079.0</v>
      </c>
      <c r="I326" s="26"/>
      <c r="J326" s="26"/>
      <c r="K326" s="26"/>
      <c r="L326" s="26"/>
      <c r="M326" s="26"/>
      <c r="N326" s="26"/>
      <c r="O326" s="26"/>
      <c r="P326" s="26"/>
      <c r="Q326" s="26"/>
      <c r="R326" s="26"/>
    </row>
    <row r="327" spans="1:18">
      <c r="A327" s="86" t="s">
        <v>52</v>
      </c>
      <c r="B327" s="87" t="s">
        <v>325</v>
      </c>
      <c r="C327" s="87" t="s">
        <v>2076</v>
      </c>
      <c r="D327" s="89" t="n">
        <v>1.0263896571E11</v>
      </c>
      <c r="E327" s="87" t="s">
        <v>4033</v>
      </c>
      <c r="F327" s="89" t="n">
        <v>452000.0</v>
      </c>
      <c r="G327" s="41" t="s">
        <v>18</v>
      </c>
      <c r="H327" s="85" t="n">
        <v>44079.0</v>
      </c>
      <c r="I327" s="26"/>
      <c r="J327" s="26"/>
      <c r="K327" s="26"/>
      <c r="L327" s="26"/>
      <c r="M327" s="26"/>
      <c r="N327" s="26"/>
      <c r="O327" s="26"/>
      <c r="P327" s="26"/>
      <c r="Q327" s="26"/>
      <c r="R327" s="26"/>
    </row>
    <row r="328" spans="1:18">
      <c r="A328" s="86" t="s">
        <v>52</v>
      </c>
      <c r="B328" s="87" t="s">
        <v>2078</v>
      </c>
      <c r="C328" s="87" t="s">
        <v>2079</v>
      </c>
      <c r="D328" s="89" t="n">
        <v>7.5869914598E10</v>
      </c>
      <c r="E328" s="87" t="s">
        <v>4034</v>
      </c>
      <c r="F328" s="89" t="n">
        <v>356000.0</v>
      </c>
      <c r="G328" s="41" t="s">
        <v>18</v>
      </c>
      <c r="H328" s="85" t="n">
        <v>44079.0</v>
      </c>
      <c r="I328" s="26"/>
      <c r="J328" s="26"/>
      <c r="K328" s="26"/>
      <c r="L328" s="26"/>
      <c r="M328" s="26"/>
      <c r="N328" s="26"/>
      <c r="O328" s="26"/>
      <c r="P328" s="26"/>
      <c r="Q328" s="26"/>
      <c r="R328" s="26"/>
    </row>
    <row r="329" spans="1:18">
      <c r="A329" s="86" t="s">
        <v>52</v>
      </c>
      <c r="B329" s="87" t="s">
        <v>325</v>
      </c>
      <c r="C329" s="87" t="s">
        <v>2081</v>
      </c>
      <c r="D329" s="89" t="n">
        <v>5.8750793611E10</v>
      </c>
      <c r="E329" s="87" t="s">
        <v>4035</v>
      </c>
      <c r="F329" s="89" t="n">
        <v>112000.0</v>
      </c>
      <c r="G329" s="41" t="s">
        <v>18</v>
      </c>
      <c r="H329" s="85" t="n">
        <v>44079.0</v>
      </c>
      <c r="I329" s="26"/>
      <c r="J329" s="26"/>
      <c r="K329" s="26"/>
      <c r="L329" s="26"/>
      <c r="M329" s="26"/>
      <c r="N329" s="26"/>
      <c r="O329" s="26"/>
      <c r="P329" s="26"/>
      <c r="Q329" s="26"/>
      <c r="R329" s="26"/>
    </row>
    <row r="330" spans="1:18">
      <c r="A330" s="86" t="s">
        <v>52</v>
      </c>
      <c r="B330" s="87" t="s">
        <v>325</v>
      </c>
      <c r="C330" s="87" t="s">
        <v>2083</v>
      </c>
      <c r="D330" s="89" t="n">
        <v>5.5035616045E10</v>
      </c>
      <c r="E330" s="87" t="s">
        <v>4036</v>
      </c>
      <c r="F330" s="89" t="n">
        <v>2897000.0</v>
      </c>
      <c r="G330" s="41" t="s">
        <v>18</v>
      </c>
      <c r="H330" s="85" t="n">
        <v>44079.0</v>
      </c>
      <c r="I330" s="26"/>
      <c r="J330" s="26"/>
      <c r="K330" s="26"/>
      <c r="L330" s="26"/>
      <c r="M330" s="26"/>
      <c r="N330" s="26"/>
      <c r="O330" s="26"/>
      <c r="P330" s="26"/>
      <c r="Q330" s="26"/>
      <c r="R330" s="26"/>
    </row>
    <row r="331" spans="1:18">
      <c r="A331" s="86" t="s">
        <v>52</v>
      </c>
      <c r="B331" s="87" t="s">
        <v>307</v>
      </c>
      <c r="C331" s="87" t="s">
        <v>2085</v>
      </c>
      <c r="D331" s="89" t="n">
        <v>1.04035942437E11</v>
      </c>
      <c r="E331" s="87" t="s">
        <v>4037</v>
      </c>
      <c r="F331" s="89" t="n">
        <v>250000.0</v>
      </c>
      <c r="G331" s="41" t="s">
        <v>18</v>
      </c>
      <c r="H331" s="85" t="n">
        <v>44079.0</v>
      </c>
      <c r="I331" s="26"/>
      <c r="J331" s="26"/>
      <c r="K331" s="26"/>
      <c r="L331" s="26"/>
      <c r="M331" s="26"/>
      <c r="N331" s="26"/>
      <c r="O331" s="26"/>
      <c r="P331" s="26"/>
      <c r="Q331" s="26"/>
      <c r="R331" s="26"/>
    </row>
    <row r="332" spans="1:18">
      <c r="A332" s="86" t="s">
        <v>52</v>
      </c>
      <c r="B332" s="87" t="s">
        <v>325</v>
      </c>
      <c r="C332" s="87" t="s">
        <v>2087</v>
      </c>
      <c r="D332" s="89" t="n">
        <v>7.5952226755E10</v>
      </c>
      <c r="E332" s="87" t="s">
        <v>4038</v>
      </c>
      <c r="F332" s="89" t="n">
        <v>146137.0</v>
      </c>
      <c r="G332" s="41" t="s">
        <v>18</v>
      </c>
      <c r="H332" s="85" t="n">
        <v>44079.0</v>
      </c>
      <c r="I332" s="26"/>
      <c r="J332" s="26"/>
      <c r="K332" s="26"/>
      <c r="L332" s="26"/>
      <c r="M332" s="26"/>
      <c r="N332" s="26"/>
      <c r="O332" s="26"/>
      <c r="P332" s="26"/>
      <c r="Q332" s="26"/>
      <c r="R332" s="26"/>
    </row>
    <row r="333" spans="1:18">
      <c r="A333" s="86" t="s">
        <v>52</v>
      </c>
      <c r="B333" s="87" t="s">
        <v>325</v>
      </c>
      <c r="C333" s="87" t="s">
        <v>2089</v>
      </c>
      <c r="D333" s="89" t="n">
        <v>1.00282363902E11</v>
      </c>
      <c r="E333" s="87" t="s">
        <v>4039</v>
      </c>
      <c r="F333" s="89" t="n">
        <v>5337000.0</v>
      </c>
      <c r="G333" s="41" t="s">
        <v>18</v>
      </c>
      <c r="H333" s="85" t="n">
        <v>44079.0</v>
      </c>
      <c r="I333" s="26"/>
      <c r="J333" s="26"/>
      <c r="K333" s="26"/>
      <c r="L333" s="26"/>
      <c r="M333" s="26"/>
      <c r="N333" s="26"/>
      <c r="O333" s="26"/>
      <c r="P333" s="26"/>
      <c r="Q333" s="26"/>
      <c r="R333" s="26"/>
    </row>
    <row r="334" spans="1:18">
      <c r="A334" s="86" t="s">
        <v>52</v>
      </c>
      <c r="B334" s="87" t="s">
        <v>325</v>
      </c>
      <c r="C334" s="87" t="s">
        <v>2092</v>
      </c>
      <c r="D334" s="89" t="n">
        <v>6.2656991415E10</v>
      </c>
      <c r="E334" s="87" t="s">
        <v>4040</v>
      </c>
      <c r="F334" s="89" t="n">
        <v>720000.0</v>
      </c>
      <c r="G334" s="41" t="s">
        <v>18</v>
      </c>
      <c r="H334" s="85" t="n">
        <v>44079.0</v>
      </c>
      <c r="I334" s="26"/>
      <c r="J334" s="26"/>
      <c r="K334" s="26"/>
      <c r="L334" s="26"/>
      <c r="M334" s="26"/>
      <c r="N334" s="26"/>
      <c r="O334" s="26"/>
      <c r="P334" s="26"/>
      <c r="Q334" s="26"/>
      <c r="R334" s="26"/>
    </row>
    <row r="335" spans="1:18">
      <c r="A335" s="86" t="s">
        <v>52</v>
      </c>
      <c r="B335" s="87" t="s">
        <v>307</v>
      </c>
      <c r="C335" s="87" t="s">
        <v>2094</v>
      </c>
      <c r="D335" s="89" t="n">
        <v>9.8276297279E10</v>
      </c>
      <c r="E335" s="87" t="s">
        <v>4041</v>
      </c>
      <c r="F335" s="89" t="n">
        <v>198000.0</v>
      </c>
      <c r="G335" s="41" t="s">
        <v>18</v>
      </c>
      <c r="H335" s="85" t="n">
        <v>44079.0</v>
      </c>
      <c r="I335" s="26"/>
      <c r="J335" s="26"/>
      <c r="K335" s="26"/>
      <c r="L335" s="26"/>
      <c r="M335" s="26"/>
      <c r="N335" s="26"/>
      <c r="O335" s="26"/>
      <c r="P335" s="26"/>
      <c r="Q335" s="26"/>
      <c r="R335" s="26"/>
    </row>
    <row r="336" spans="1:18">
      <c r="A336" s="86" t="s">
        <v>52</v>
      </c>
      <c r="B336" s="87" t="s">
        <v>307</v>
      </c>
      <c r="C336" s="87" t="s">
        <v>4042</v>
      </c>
      <c r="D336" s="89" t="n">
        <v>5.4563304143E10</v>
      </c>
      <c r="E336" s="87" t="s">
        <v>4043</v>
      </c>
      <c r="F336" s="89" t="n">
        <v>3064057.0</v>
      </c>
      <c r="G336" s="41" t="s">
        <v>18</v>
      </c>
      <c r="H336" s="85" t="n">
        <v>44079.0</v>
      </c>
      <c r="I336" s="26"/>
      <c r="J336" s="26"/>
      <c r="K336" s="26"/>
      <c r="L336" s="26"/>
      <c r="M336" s="26"/>
      <c r="N336" s="26"/>
      <c r="O336" s="26"/>
      <c r="P336" s="26"/>
      <c r="Q336" s="26"/>
      <c r="R336" s="26"/>
    </row>
    <row r="337" spans="1:18">
      <c r="A337" s="86" t="s">
        <v>52</v>
      </c>
      <c r="B337" s="87" t="s">
        <v>325</v>
      </c>
      <c r="C337" s="87" t="s">
        <v>2099</v>
      </c>
      <c r="D337" s="89" t="n">
        <v>5.767510071E10</v>
      </c>
      <c r="E337" s="87" t="s">
        <v>2100</v>
      </c>
      <c r="F337" s="89" t="n">
        <v>536000.0</v>
      </c>
      <c r="G337" s="41" t="s">
        <v>18</v>
      </c>
      <c r="H337" s="85" t="n">
        <v>44079.0</v>
      </c>
      <c r="I337" s="26"/>
      <c r="J337" s="26"/>
      <c r="K337" s="26"/>
      <c r="L337" s="26"/>
      <c r="M337" s="26"/>
      <c r="N337" s="26"/>
      <c r="O337" s="26"/>
      <c r="P337" s="26"/>
      <c r="Q337" s="26"/>
      <c r="R337" s="26"/>
    </row>
    <row r="338" spans="1:18">
      <c r="A338" s="86" t="s">
        <v>52</v>
      </c>
      <c r="B338" s="87" t="s">
        <v>307</v>
      </c>
      <c r="C338" s="87" t="s">
        <v>2101</v>
      </c>
      <c r="D338" s="89" t="n">
        <v>7.3009611541E10</v>
      </c>
      <c r="E338" s="87" t="s">
        <v>2102</v>
      </c>
      <c r="F338" s="89" t="n">
        <v>1693000.0</v>
      </c>
      <c r="G338" s="41" t="s">
        <v>18</v>
      </c>
      <c r="H338" s="85" t="n">
        <v>44079.0</v>
      </c>
      <c r="I338" s="26"/>
      <c r="J338" s="26"/>
      <c r="K338" s="26"/>
      <c r="L338" s="26"/>
      <c r="M338" s="26"/>
      <c r="N338" s="26"/>
      <c r="O338" s="26"/>
      <c r="P338" s="26"/>
      <c r="Q338" s="26"/>
      <c r="R338" s="26"/>
    </row>
    <row r="339" spans="1:18">
      <c r="A339" s="86" t="s">
        <v>52</v>
      </c>
      <c r="B339" s="87" t="s">
        <v>325</v>
      </c>
      <c r="C339" s="87" t="s">
        <v>2103</v>
      </c>
      <c r="D339" s="89" t="n">
        <v>6.2244446947E10</v>
      </c>
      <c r="E339" s="87" t="s">
        <v>2104</v>
      </c>
      <c r="F339" s="89" t="n">
        <v>654041.0</v>
      </c>
      <c r="G339" s="41" t="s">
        <v>18</v>
      </c>
      <c r="H339" s="85" t="n">
        <v>44079.0</v>
      </c>
      <c r="I339" s="26"/>
      <c r="J339" s="26"/>
      <c r="K339" s="26"/>
      <c r="L339" s="26"/>
      <c r="M339" s="26"/>
      <c r="N339" s="26"/>
      <c r="O339" s="26"/>
      <c r="P339" s="26"/>
      <c r="Q339" s="26"/>
      <c r="R339" s="26"/>
    </row>
    <row r="340" spans="1:18">
      <c r="A340" s="86" t="s">
        <v>52</v>
      </c>
      <c r="B340" s="87" t="s">
        <v>307</v>
      </c>
      <c r="C340" s="87" t="s">
        <v>2105</v>
      </c>
      <c r="D340" s="89" t="n">
        <v>2.41417350415734E15</v>
      </c>
      <c r="E340" s="87" t="s">
        <v>2106</v>
      </c>
      <c r="F340" s="89" t="n">
        <v>641000.0</v>
      </c>
      <c r="G340" s="41" t="s">
        <v>18</v>
      </c>
      <c r="H340" s="85" t="n">
        <v>44079.0</v>
      </c>
      <c r="I340" s="26"/>
      <c r="J340" s="26"/>
      <c r="K340" s="26"/>
      <c r="L340" s="26"/>
      <c r="M340" s="26"/>
      <c r="N340" s="26"/>
      <c r="O340" s="26"/>
      <c r="P340" s="26"/>
      <c r="Q340" s="26"/>
      <c r="R340" s="26"/>
    </row>
    <row r="341" spans="1:18">
      <c r="A341" s="86" t="s">
        <v>52</v>
      </c>
      <c r="B341" s="87" t="s">
        <v>325</v>
      </c>
      <c r="C341" s="87" t="s">
        <v>4044</v>
      </c>
      <c r="D341" s="89" t="n">
        <v>9.5940106989E10</v>
      </c>
      <c r="E341" s="87" t="s">
        <v>2108</v>
      </c>
      <c r="F341" s="89" t="n">
        <v>181469.0</v>
      </c>
      <c r="G341" s="41" t="s">
        <v>18</v>
      </c>
      <c r="H341" s="85" t="n">
        <v>44079.0</v>
      </c>
      <c r="I341" s="26"/>
      <c r="J341" s="26"/>
      <c r="K341" s="26"/>
      <c r="L341" s="26"/>
      <c r="M341" s="26"/>
      <c r="N341" s="26"/>
      <c r="O341" s="26"/>
      <c r="P341" s="26"/>
      <c r="Q341" s="26"/>
      <c r="R341" s="26"/>
    </row>
    <row r="342" spans="1:18">
      <c r="A342" s="86" t="s">
        <v>52</v>
      </c>
      <c r="B342" s="87" t="s">
        <v>307</v>
      </c>
      <c r="C342" s="87" t="s">
        <v>2109</v>
      </c>
      <c r="D342" s="89" t="n">
        <v>1.08202721567E11</v>
      </c>
      <c r="E342" s="87" t="s">
        <v>2110</v>
      </c>
      <c r="F342" s="89" t="n">
        <v>340000.0</v>
      </c>
      <c r="G342" s="41" t="s">
        <v>18</v>
      </c>
      <c r="H342" s="85" t="n">
        <v>44079.0</v>
      </c>
      <c r="I342" s="26"/>
      <c r="J342" s="26"/>
      <c r="K342" s="26"/>
      <c r="L342" s="26"/>
      <c r="M342" s="26"/>
      <c r="N342" s="26"/>
      <c r="O342" s="26"/>
      <c r="P342" s="26"/>
      <c r="Q342" s="26"/>
      <c r="R342" s="26"/>
    </row>
    <row r="343" spans="1:18">
      <c r="A343" s="86" t="s">
        <v>52</v>
      </c>
      <c r="B343" s="87" t="s">
        <v>325</v>
      </c>
      <c r="C343" s="87" t="s">
        <v>2111</v>
      </c>
      <c r="D343" s="89" t="n">
        <v>3.20691759481975E14</v>
      </c>
      <c r="E343" s="87" t="s">
        <v>2112</v>
      </c>
      <c r="F343" s="89" t="n">
        <v>229000.0</v>
      </c>
      <c r="G343" s="41" t="s">
        <v>18</v>
      </c>
      <c r="H343" s="85" t="n">
        <v>44079.0</v>
      </c>
      <c r="I343" s="26"/>
      <c r="J343" s="26"/>
      <c r="K343" s="26"/>
      <c r="L343" s="26"/>
      <c r="M343" s="26"/>
      <c r="N343" s="26"/>
      <c r="O343" s="26"/>
      <c r="P343" s="26"/>
      <c r="Q343" s="26"/>
      <c r="R343" s="26"/>
    </row>
    <row r="344" spans="1:18">
      <c r="A344" s="86" t="s">
        <v>52</v>
      </c>
      <c r="B344" s="87" t="s">
        <v>325</v>
      </c>
      <c r="C344" s="87" t="s">
        <v>2113</v>
      </c>
      <c r="D344" s="89" t="n">
        <v>9.7090443075E10</v>
      </c>
      <c r="E344" s="87" t="s">
        <v>2114</v>
      </c>
      <c r="F344" s="89" t="n">
        <v>164000.0</v>
      </c>
      <c r="G344" s="41" t="s">
        <v>18</v>
      </c>
      <c r="H344" s="85" t="n">
        <v>44079.0</v>
      </c>
      <c r="I344" s="26"/>
      <c r="J344" s="26"/>
      <c r="K344" s="26"/>
      <c r="L344" s="26"/>
      <c r="M344" s="26"/>
      <c r="N344" s="26"/>
      <c r="O344" s="26"/>
      <c r="P344" s="26"/>
      <c r="Q344" s="26"/>
      <c r="R344" s="26"/>
    </row>
    <row r="345" spans="1:18">
      <c r="A345" s="86" t="s">
        <v>52</v>
      </c>
      <c r="B345" s="87" t="s">
        <v>325</v>
      </c>
      <c r="C345" s="87" t="s">
        <v>4045</v>
      </c>
      <c r="D345" s="89" t="n">
        <v>1.6237448449764E14</v>
      </c>
      <c r="E345" s="87" t="s">
        <v>2116</v>
      </c>
      <c r="F345" s="89" t="n">
        <v>1472000.0</v>
      </c>
      <c r="G345" s="41" t="s">
        <v>18</v>
      </c>
      <c r="H345" s="85" t="n">
        <v>44079.0</v>
      </c>
      <c r="I345" s="26"/>
      <c r="J345" s="26"/>
      <c r="K345" s="26"/>
      <c r="L345" s="26"/>
      <c r="M345" s="26"/>
      <c r="N345" s="26"/>
      <c r="O345" s="26"/>
      <c r="P345" s="26"/>
      <c r="Q345" s="26"/>
      <c r="R345" s="26"/>
    </row>
    <row r="346" spans="1:18">
      <c r="A346" s="86" t="s">
        <v>52</v>
      </c>
      <c r="B346" s="87" t="s">
        <v>325</v>
      </c>
      <c r="C346" s="87" t="s">
        <v>2118</v>
      </c>
      <c r="D346" s="89" t="n">
        <v>3.9228417252167E13</v>
      </c>
      <c r="E346" s="87" t="s">
        <v>2119</v>
      </c>
      <c r="F346" s="89" t="n">
        <v>181910.0</v>
      </c>
      <c r="G346" s="41" t="s">
        <v>18</v>
      </c>
      <c r="H346" s="85" t="n">
        <v>44079.0</v>
      </c>
      <c r="I346" s="26"/>
      <c r="J346" s="26"/>
      <c r="K346" s="26"/>
      <c r="L346" s="26"/>
      <c r="M346" s="26"/>
      <c r="N346" s="26"/>
      <c r="O346" s="26"/>
      <c r="P346" s="26"/>
      <c r="Q346" s="26"/>
      <c r="R346" s="26"/>
    </row>
    <row r="347" spans="1:18">
      <c r="A347" s="86" t="s">
        <v>52</v>
      </c>
      <c r="B347" s="87" t="s">
        <v>325</v>
      </c>
      <c r="C347" s="87" t="s">
        <v>4046</v>
      </c>
      <c r="D347" s="89" t="n">
        <v>8.4443438606E10</v>
      </c>
      <c r="E347" s="87" t="s">
        <v>2121</v>
      </c>
      <c r="F347" s="89" t="n">
        <v>234000.0</v>
      </c>
      <c r="G347" s="41" t="s">
        <v>18</v>
      </c>
      <c r="H347" s="85" t="n">
        <v>44079.0</v>
      </c>
      <c r="I347" s="26"/>
      <c r="J347" s="26"/>
      <c r="K347" s="26"/>
      <c r="L347" s="26"/>
      <c r="M347" s="26"/>
      <c r="N347" s="26"/>
      <c r="O347" s="26"/>
      <c r="P347" s="26"/>
      <c r="Q347" s="26"/>
      <c r="R347" s="26"/>
    </row>
    <row r="348" spans="1:18">
      <c r="A348" s="86" t="s">
        <v>52</v>
      </c>
      <c r="B348" s="87" t="s">
        <v>307</v>
      </c>
      <c r="C348" s="87" t="s">
        <v>2122</v>
      </c>
      <c r="D348" s="89" t="n">
        <v>5.8929235623E10</v>
      </c>
      <c r="E348" s="87" t="s">
        <v>2123</v>
      </c>
      <c r="F348" s="89" t="n">
        <v>1914497.0</v>
      </c>
      <c r="G348" s="41" t="s">
        <v>18</v>
      </c>
      <c r="H348" s="85" t="n">
        <v>44079.0</v>
      </c>
      <c r="I348" s="26"/>
      <c r="J348" s="26"/>
      <c r="K348" s="26"/>
      <c r="L348" s="26"/>
      <c r="M348" s="26"/>
      <c r="N348" s="26"/>
      <c r="O348" s="26"/>
      <c r="P348" s="26"/>
      <c r="Q348" s="26"/>
      <c r="R348" s="26"/>
    </row>
    <row r="349" spans="1:18">
      <c r="A349" s="86" t="s">
        <v>52</v>
      </c>
      <c r="B349" s="87" t="s">
        <v>325</v>
      </c>
      <c r="C349" s="87" t="s">
        <v>4047</v>
      </c>
      <c r="D349" s="89" t="n">
        <v>1.08462405495E11</v>
      </c>
      <c r="E349" s="87" t="s">
        <v>2125</v>
      </c>
      <c r="F349" s="89" t="n">
        <v>104000.0</v>
      </c>
      <c r="G349" s="41" t="s">
        <v>18</v>
      </c>
      <c r="H349" s="85" t="n">
        <v>44079.0</v>
      </c>
      <c r="I349" s="26"/>
      <c r="J349" s="26"/>
      <c r="K349" s="26"/>
      <c r="L349" s="26"/>
      <c r="M349" s="26"/>
      <c r="N349" s="26"/>
      <c r="O349" s="26"/>
      <c r="P349" s="26"/>
      <c r="Q349" s="26"/>
      <c r="R349" s="26"/>
    </row>
    <row r="350" spans="1:18">
      <c r="A350" s="86" t="s">
        <v>52</v>
      </c>
      <c r="B350" s="87" t="s">
        <v>307</v>
      </c>
      <c r="C350" s="87" t="s">
        <v>2126</v>
      </c>
      <c r="D350" s="89" t="n">
        <v>5.6849042582E10</v>
      </c>
      <c r="E350" s="87" t="s">
        <v>2127</v>
      </c>
      <c r="F350" s="89" t="n">
        <v>371000.0</v>
      </c>
      <c r="G350" s="41" t="s">
        <v>18</v>
      </c>
      <c r="H350" s="85" t="n">
        <v>44079.0</v>
      </c>
      <c r="I350" s="26"/>
      <c r="J350" s="26"/>
      <c r="K350" s="26"/>
      <c r="L350" s="26"/>
      <c r="M350" s="26"/>
      <c r="N350" s="26"/>
      <c r="O350" s="26"/>
      <c r="P350" s="26"/>
      <c r="Q350" s="26"/>
      <c r="R350" s="26"/>
    </row>
    <row r="351" spans="1:18">
      <c r="A351" s="86" t="s">
        <v>52</v>
      </c>
      <c r="B351" s="87" t="s">
        <v>325</v>
      </c>
      <c r="C351" s="87" t="s">
        <v>2128</v>
      </c>
      <c r="D351" s="89" t="n">
        <v>1.03587811686E11</v>
      </c>
      <c r="E351" s="87" t="s">
        <v>4048</v>
      </c>
      <c r="F351" s="89" t="n">
        <v>211000.0</v>
      </c>
      <c r="G351" s="41" t="s">
        <v>18</v>
      </c>
      <c r="H351" s="85" t="n">
        <v>44079.0</v>
      </c>
      <c r="I351" s="26"/>
      <c r="J351" s="26"/>
      <c r="K351" s="26"/>
      <c r="L351" s="26"/>
      <c r="M351" s="26"/>
      <c r="N351" s="26"/>
      <c r="O351" s="26"/>
      <c r="P351" s="26"/>
      <c r="Q351" s="26"/>
      <c r="R351" s="26"/>
    </row>
    <row r="352" spans="1:18">
      <c r="A352" s="86" t="s">
        <v>52</v>
      </c>
      <c r="B352" s="87" t="s">
        <v>307</v>
      </c>
      <c r="C352" s="87" t="s">
        <v>2130</v>
      </c>
      <c r="D352" s="89" t="n">
        <v>1.11475672681E11</v>
      </c>
      <c r="E352" s="87" t="s">
        <v>2131</v>
      </c>
      <c r="F352" s="89" t="n">
        <v>1003000.0</v>
      </c>
      <c r="G352" s="41" t="s">
        <v>18</v>
      </c>
      <c r="H352" s="85" t="n">
        <v>44079.0</v>
      </c>
      <c r="I352" s="26"/>
      <c r="J352" s="26"/>
      <c r="K352" s="26"/>
      <c r="L352" s="26"/>
      <c r="M352" s="26"/>
      <c r="N352" s="26"/>
      <c r="O352" s="26"/>
      <c r="P352" s="26"/>
      <c r="Q352" s="26"/>
      <c r="R352" s="26"/>
    </row>
    <row r="353" spans="1:18">
      <c r="A353" s="86" t="s">
        <v>52</v>
      </c>
      <c r="B353" s="87" t="s">
        <v>325</v>
      </c>
      <c r="C353" s="87" t="s">
        <v>2132</v>
      </c>
      <c r="D353" s="89" t="n">
        <v>6.2468201425E10</v>
      </c>
      <c r="E353" s="87" t="s">
        <v>2133</v>
      </c>
      <c r="F353" s="89" t="n">
        <v>181000.0</v>
      </c>
      <c r="G353" s="41" t="s">
        <v>18</v>
      </c>
      <c r="H353" s="85" t="n">
        <v>44079.0</v>
      </c>
      <c r="I353" s="26"/>
      <c r="J353" s="26"/>
      <c r="K353" s="26"/>
      <c r="L353" s="26"/>
      <c r="M353" s="26"/>
      <c r="N353" s="26"/>
      <c r="O353" s="26"/>
      <c r="P353" s="26"/>
      <c r="Q353" s="26"/>
      <c r="R353" s="26"/>
    </row>
    <row r="354" spans="1:18">
      <c r="A354" s="86" t="s">
        <v>52</v>
      </c>
      <c r="B354" s="87" t="s">
        <v>363</v>
      </c>
      <c r="C354" s="87" t="s">
        <v>2134</v>
      </c>
      <c r="D354" s="89" t="n">
        <v>3.82155653408676E15</v>
      </c>
      <c r="E354" s="87" t="s">
        <v>2135</v>
      </c>
      <c r="F354" s="89" t="n">
        <v>895000.0</v>
      </c>
      <c r="G354" s="41" t="s">
        <v>18</v>
      </c>
      <c r="H354" s="85" t="n">
        <v>44079.0</v>
      </c>
      <c r="I354" s="26"/>
      <c r="J354" s="26"/>
      <c r="K354" s="26"/>
      <c r="L354" s="26"/>
      <c r="M354" s="26"/>
      <c r="N354" s="26"/>
      <c r="O354" s="26"/>
      <c r="P354" s="26"/>
      <c r="Q354" s="26"/>
      <c r="R354" s="26"/>
    </row>
    <row r="355" spans="1:18">
      <c r="A355" s="86" t="s">
        <v>52</v>
      </c>
      <c r="B355" s="87" t="s">
        <v>328</v>
      </c>
      <c r="C355" s="87" t="s">
        <v>2136</v>
      </c>
      <c r="D355" s="89" t="n">
        <v>1.11070183739E11</v>
      </c>
      <c r="E355" s="87" t="s">
        <v>2137</v>
      </c>
      <c r="F355" s="89" t="n">
        <v>307000.0</v>
      </c>
      <c r="G355" s="41" t="s">
        <v>18</v>
      </c>
      <c r="H355" s="85" t="n">
        <v>44079.0</v>
      </c>
      <c r="I355" s="26"/>
      <c r="J355" s="26"/>
      <c r="K355" s="26"/>
      <c r="L355" s="26"/>
      <c r="M355" s="26"/>
      <c r="N355" s="26"/>
      <c r="O355" s="26"/>
      <c r="P355" s="26"/>
      <c r="Q355" s="26"/>
      <c r="R355" s="26"/>
    </row>
    <row r="356" spans="1:18">
      <c r="A356" s="86" t="s">
        <v>52</v>
      </c>
      <c r="B356" s="87" t="s">
        <v>366</v>
      </c>
      <c r="C356" s="87" t="s">
        <v>2138</v>
      </c>
      <c r="D356" s="89" t="n">
        <v>5.9112545962E10</v>
      </c>
      <c r="E356" s="87" t="s">
        <v>2139</v>
      </c>
      <c r="F356" s="89" t="n">
        <v>322000.0</v>
      </c>
      <c r="G356" s="41" t="s">
        <v>18</v>
      </c>
      <c r="H356" s="85" t="n">
        <v>44079.0</v>
      </c>
      <c r="I356" s="26"/>
      <c r="J356" s="26"/>
      <c r="K356" s="26"/>
      <c r="L356" s="26"/>
      <c r="M356" s="26"/>
      <c r="N356" s="26"/>
      <c r="O356" s="26"/>
      <c r="P356" s="26"/>
      <c r="Q356" s="26"/>
      <c r="R356" s="26"/>
    </row>
    <row r="357" spans="1:18">
      <c r="A357" s="86" t="s">
        <v>52</v>
      </c>
      <c r="B357" s="87" t="s">
        <v>307</v>
      </c>
      <c r="C357" s="87" t="s">
        <v>2140</v>
      </c>
      <c r="D357" s="89" t="n">
        <v>9.4793595639E10</v>
      </c>
      <c r="E357" s="87" t="s">
        <v>2141</v>
      </c>
      <c r="F357" s="89" t="n">
        <v>109502.0</v>
      </c>
      <c r="G357" s="41" t="s">
        <v>18</v>
      </c>
      <c r="H357" s="85" t="n">
        <v>44079.0</v>
      </c>
      <c r="I357" s="26"/>
      <c r="J357" s="26"/>
      <c r="K357" s="26"/>
      <c r="L357" s="26"/>
      <c r="M357" s="26"/>
      <c r="N357" s="26"/>
      <c r="O357" s="26"/>
      <c r="P357" s="26"/>
      <c r="Q357" s="26"/>
      <c r="R357" s="26"/>
    </row>
    <row r="358" spans="1:18">
      <c r="A358" s="86" t="s">
        <v>52</v>
      </c>
      <c r="B358" s="87" t="s">
        <v>325</v>
      </c>
      <c r="C358" s="87" t="s">
        <v>2142</v>
      </c>
      <c r="D358" s="89" t="n">
        <v>7.885468467E9</v>
      </c>
      <c r="E358" s="87" t="s">
        <v>2143</v>
      </c>
      <c r="F358" s="89" t="n">
        <v>282000.0</v>
      </c>
      <c r="G358" s="41" t="s">
        <v>18</v>
      </c>
      <c r="H358" s="85" t="n">
        <v>44079.0</v>
      </c>
      <c r="I358" s="26"/>
      <c r="J358" s="26"/>
      <c r="K358" s="26"/>
      <c r="L358" s="26"/>
      <c r="M358" s="26"/>
      <c r="N358" s="26"/>
      <c r="O358" s="26"/>
      <c r="P358" s="26"/>
      <c r="Q358" s="26"/>
      <c r="R358" s="26"/>
    </row>
    <row r="359" spans="1:18">
      <c r="A359" s="86" t="s">
        <v>52</v>
      </c>
      <c r="B359" s="87" t="s">
        <v>307</v>
      </c>
      <c r="C359" s="87" t="s">
        <v>4049</v>
      </c>
      <c r="D359" s="89" t="n">
        <v>5.3105966122E10</v>
      </c>
      <c r="E359" s="87" t="s">
        <v>2145</v>
      </c>
      <c r="F359" s="89" t="n">
        <v>293000.0</v>
      </c>
      <c r="G359" s="41" t="s">
        <v>18</v>
      </c>
      <c r="H359" s="85" t="n">
        <v>44079.0</v>
      </c>
      <c r="I359" s="26"/>
      <c r="J359" s="26"/>
      <c r="K359" s="26"/>
      <c r="L359" s="26"/>
      <c r="M359" s="26"/>
      <c r="N359" s="26"/>
      <c r="O359" s="26"/>
      <c r="P359" s="26"/>
      <c r="Q359" s="26"/>
      <c r="R359" s="26"/>
    </row>
    <row r="360" spans="1:18">
      <c r="A360" s="86" t="s">
        <v>52</v>
      </c>
      <c r="B360" s="87" t="s">
        <v>307</v>
      </c>
      <c r="C360" s="87" t="s">
        <v>2147</v>
      </c>
      <c r="D360" s="89" t="n">
        <v>7.6419670418E10</v>
      </c>
      <c r="E360" s="87" t="s">
        <v>2148</v>
      </c>
      <c r="F360" s="89" t="n">
        <v>134000.0</v>
      </c>
      <c r="G360" s="41" t="s">
        <v>18</v>
      </c>
      <c r="H360" s="85" t="n">
        <v>44079.0</v>
      </c>
      <c r="I360" s="26"/>
      <c r="J360" s="26"/>
      <c r="K360" s="26"/>
      <c r="L360" s="26"/>
      <c r="M360" s="26"/>
      <c r="N360" s="26"/>
      <c r="O360" s="26"/>
      <c r="P360" s="26"/>
      <c r="Q360" s="26"/>
      <c r="R360" s="26"/>
    </row>
    <row r="361" spans="1:18">
      <c r="A361" s="86" t="s">
        <v>52</v>
      </c>
      <c r="B361" s="87" t="s">
        <v>325</v>
      </c>
      <c r="C361" s="87" t="s">
        <v>2149</v>
      </c>
      <c r="D361" s="89" t="n">
        <v>9.5992331583E10</v>
      </c>
      <c r="E361" s="87" t="s">
        <v>2150</v>
      </c>
      <c r="F361" s="89" t="n">
        <v>692000.0</v>
      </c>
      <c r="G361" s="41" t="s">
        <v>18</v>
      </c>
      <c r="H361" s="85" t="n">
        <v>44079.0</v>
      </c>
      <c r="I361" s="26"/>
      <c r="J361" s="26"/>
      <c r="K361" s="26"/>
      <c r="L361" s="26"/>
      <c r="M361" s="26"/>
      <c r="N361" s="26"/>
      <c r="O361" s="26"/>
      <c r="P361" s="26"/>
      <c r="Q361" s="26"/>
      <c r="R361" s="26"/>
    </row>
    <row r="362" spans="1:18">
      <c r="A362" s="86" t="s">
        <v>52</v>
      </c>
      <c r="B362" s="87" t="s">
        <v>325</v>
      </c>
      <c r="C362" s="87" t="s">
        <v>2151</v>
      </c>
      <c r="D362" s="89" t="n">
        <v>9.9827870194E10</v>
      </c>
      <c r="E362" s="87" t="s">
        <v>2152</v>
      </c>
      <c r="F362" s="89" t="n">
        <v>125958.0</v>
      </c>
      <c r="G362" s="41" t="s">
        <v>18</v>
      </c>
      <c r="H362" s="85" t="n">
        <v>44079.0</v>
      </c>
      <c r="I362" s="26"/>
      <c r="J362" s="26"/>
      <c r="K362" s="26"/>
      <c r="L362" s="26"/>
      <c r="M362" s="26"/>
      <c r="N362" s="26"/>
      <c r="O362" s="26"/>
      <c r="P362" s="26"/>
      <c r="Q362" s="26"/>
      <c r="R362" s="26"/>
    </row>
    <row r="363" spans="1:18">
      <c r="A363" s="86" t="s">
        <v>52</v>
      </c>
      <c r="B363" s="87" t="s">
        <v>325</v>
      </c>
      <c r="C363" s="87" t="s">
        <v>2153</v>
      </c>
      <c r="D363" s="89" t="n">
        <v>1.03644213062E11</v>
      </c>
      <c r="E363" s="87" t="s">
        <v>2154</v>
      </c>
      <c r="F363" s="89" t="n">
        <v>704000.0</v>
      </c>
      <c r="G363" s="41" t="s">
        <v>18</v>
      </c>
      <c r="H363" s="85" t="n">
        <v>44079.0</v>
      </c>
      <c r="I363" s="26"/>
      <c r="J363" s="26"/>
      <c r="K363" s="26"/>
      <c r="L363" s="26"/>
      <c r="M363" s="26"/>
      <c r="N363" s="26"/>
      <c r="O363" s="26"/>
      <c r="P363" s="26"/>
      <c r="Q363" s="26"/>
      <c r="R363" s="26"/>
    </row>
    <row r="364" spans="1:18">
      <c r="A364" s="86" t="s">
        <v>52</v>
      </c>
      <c r="B364" s="87" t="s">
        <v>325</v>
      </c>
      <c r="C364" s="87" t="s">
        <v>2155</v>
      </c>
      <c r="D364" s="89" t="n">
        <v>1.04694236455E11</v>
      </c>
      <c r="E364" s="87" t="s">
        <v>2156</v>
      </c>
      <c r="F364" s="89" t="n">
        <v>139574.0</v>
      </c>
      <c r="G364" s="41" t="s">
        <v>18</v>
      </c>
      <c r="H364" s="85" t="n">
        <v>44079.0</v>
      </c>
      <c r="I364" s="26"/>
      <c r="J364" s="26"/>
      <c r="K364" s="26"/>
      <c r="L364" s="26"/>
      <c r="M364" s="26"/>
      <c r="N364" s="26"/>
      <c r="O364" s="26"/>
      <c r="P364" s="26"/>
      <c r="Q364" s="26"/>
      <c r="R364" s="26"/>
    </row>
    <row r="365" spans="1:18">
      <c r="A365" s="86" t="s">
        <v>52</v>
      </c>
      <c r="B365" s="87" t="s">
        <v>325</v>
      </c>
      <c r="C365" s="87" t="s">
        <v>2157</v>
      </c>
      <c r="D365" s="89" t="n">
        <v>7.3482730562E10</v>
      </c>
      <c r="E365" s="87" t="s">
        <v>2158</v>
      </c>
      <c r="F365" s="89" t="n">
        <v>134000.0</v>
      </c>
      <c r="G365" s="41" t="s">
        <v>18</v>
      </c>
      <c r="H365" s="85" t="n">
        <v>44079.0</v>
      </c>
      <c r="I365" s="26"/>
      <c r="J365" s="26"/>
      <c r="K365" s="26"/>
      <c r="L365" s="26"/>
      <c r="M365" s="26"/>
      <c r="N365" s="26"/>
      <c r="O365" s="26"/>
      <c r="P365" s="26"/>
      <c r="Q365" s="26"/>
      <c r="R365" s="26"/>
    </row>
    <row r="366" spans="1:18">
      <c r="A366" s="86" t="s">
        <v>52</v>
      </c>
      <c r="B366" s="87" t="s">
        <v>307</v>
      </c>
      <c r="C366" s="87" t="s">
        <v>2159</v>
      </c>
      <c r="D366" s="89" t="n">
        <v>9.2202247273E10</v>
      </c>
      <c r="E366" s="87" t="s">
        <v>4050</v>
      </c>
      <c r="F366" s="89" t="n">
        <v>694039.0</v>
      </c>
      <c r="G366" s="41" t="s">
        <v>18</v>
      </c>
      <c r="H366" s="85" t="n">
        <v>44079.0</v>
      </c>
      <c r="I366" s="26"/>
      <c r="J366" s="26"/>
      <c r="K366" s="26"/>
      <c r="L366" s="26"/>
      <c r="M366" s="26"/>
      <c r="N366" s="26"/>
      <c r="O366" s="26"/>
      <c r="P366" s="26"/>
      <c r="Q366" s="26"/>
      <c r="R366" s="26"/>
    </row>
    <row r="367" spans="1:18">
      <c r="A367" s="86" t="s">
        <v>52</v>
      </c>
      <c r="B367" s="87" t="s">
        <v>325</v>
      </c>
      <c r="C367" s="87" t="s">
        <v>2161</v>
      </c>
      <c r="D367" s="89" t="n">
        <v>5.9260104827E10</v>
      </c>
      <c r="E367" s="87" t="s">
        <v>2162</v>
      </c>
      <c r="F367" s="89" t="n">
        <v>1039000.0</v>
      </c>
      <c r="G367" s="41" t="s">
        <v>18</v>
      </c>
      <c r="H367" s="85" t="n">
        <v>44079.0</v>
      </c>
      <c r="I367" s="26"/>
      <c r="J367" s="26"/>
      <c r="K367" s="26"/>
      <c r="L367" s="26"/>
      <c r="M367" s="26"/>
      <c r="N367" s="26"/>
      <c r="O367" s="26"/>
      <c r="P367" s="26"/>
      <c r="Q367" s="26"/>
      <c r="R367" s="26"/>
    </row>
    <row r="368" spans="1:18">
      <c r="A368" s="86" t="s">
        <v>52</v>
      </c>
      <c r="B368" s="87" t="s">
        <v>325</v>
      </c>
      <c r="C368" s="87" t="s">
        <v>2163</v>
      </c>
      <c r="D368" s="89" t="n">
        <v>9.4101147123E10</v>
      </c>
      <c r="E368" s="87" t="s">
        <v>2164</v>
      </c>
      <c r="F368" s="89" t="n">
        <v>1011000.0</v>
      </c>
      <c r="G368" s="41" t="s">
        <v>18</v>
      </c>
      <c r="H368" s="85" t="n">
        <v>44079.0</v>
      </c>
      <c r="I368" s="26"/>
      <c r="J368" s="26"/>
      <c r="K368" s="26"/>
      <c r="L368" s="26"/>
      <c r="M368" s="26"/>
      <c r="N368" s="26"/>
      <c r="O368" s="26"/>
      <c r="P368" s="26"/>
      <c r="Q368" s="26"/>
      <c r="R368" s="26"/>
    </row>
    <row r="369" spans="1:18">
      <c r="A369" s="86" t="s">
        <v>52</v>
      </c>
      <c r="B369" s="87" t="s">
        <v>307</v>
      </c>
      <c r="C369" s="87" t="s">
        <v>2165</v>
      </c>
      <c r="D369" s="89" t="n">
        <v>5.0820109724E10</v>
      </c>
      <c r="E369" s="87" t="s">
        <v>2166</v>
      </c>
      <c r="F369" s="89" t="n">
        <v>800000.0</v>
      </c>
      <c r="G369" s="41" t="s">
        <v>18</v>
      </c>
      <c r="H369" s="85" t="n">
        <v>44079.0</v>
      </c>
      <c r="I369" s="26"/>
      <c r="J369" s="26"/>
      <c r="K369" s="26"/>
      <c r="L369" s="26"/>
      <c r="M369" s="26"/>
      <c r="N369" s="26"/>
      <c r="O369" s="26"/>
      <c r="P369" s="26"/>
      <c r="Q369" s="26"/>
      <c r="R369" s="26"/>
    </row>
    <row r="370" spans="1:18">
      <c r="A370" s="86" t="s">
        <v>52</v>
      </c>
      <c r="B370" s="87" t="s">
        <v>307</v>
      </c>
      <c r="C370" s="87" t="s">
        <v>2167</v>
      </c>
      <c r="D370" s="89" t="n">
        <v>1.02361660063E11</v>
      </c>
      <c r="E370" s="87" t="s">
        <v>2168</v>
      </c>
      <c r="F370" s="89" t="n">
        <v>494000.0</v>
      </c>
      <c r="G370" s="41" t="s">
        <v>18</v>
      </c>
      <c r="H370" s="85" t="n">
        <v>44079.0</v>
      </c>
      <c r="I370" s="26"/>
      <c r="J370" s="26"/>
      <c r="K370" s="26"/>
      <c r="L370" s="26"/>
      <c r="M370" s="26"/>
      <c r="N370" s="26"/>
      <c r="O370" s="26"/>
      <c r="P370" s="26"/>
      <c r="Q370" s="26"/>
      <c r="R370" s="26"/>
    </row>
    <row r="371" spans="1:18">
      <c r="A371" s="86" t="s">
        <v>52</v>
      </c>
      <c r="B371" s="87" t="s">
        <v>307</v>
      </c>
      <c r="C371" s="87" t="s">
        <v>2170</v>
      </c>
      <c r="D371" s="89" t="n">
        <v>9.6886588709E10</v>
      </c>
      <c r="E371" s="87" t="s">
        <v>2171</v>
      </c>
      <c r="F371" s="89" t="n">
        <v>272873.0</v>
      </c>
      <c r="G371" s="41" t="s">
        <v>18</v>
      </c>
      <c r="H371" s="85" t="n">
        <v>44079.0</v>
      </c>
      <c r="I371" s="26"/>
      <c r="J371" s="26"/>
      <c r="K371" s="26"/>
      <c r="L371" s="26"/>
      <c r="M371" s="26"/>
      <c r="N371" s="26"/>
      <c r="O371" s="26"/>
      <c r="P371" s="26"/>
      <c r="Q371" s="26"/>
      <c r="R371" s="26"/>
    </row>
    <row r="372" spans="1:18">
      <c r="A372" s="86" t="s">
        <v>52</v>
      </c>
      <c r="B372" s="87" t="s">
        <v>325</v>
      </c>
      <c r="C372" s="87" t="s">
        <v>2172</v>
      </c>
      <c r="D372" s="89" t="n">
        <v>1.05118311723E11</v>
      </c>
      <c r="E372" s="87" t="s">
        <v>2173</v>
      </c>
      <c r="F372" s="89" t="n">
        <v>2088000.0</v>
      </c>
      <c r="G372" s="41" t="s">
        <v>18</v>
      </c>
      <c r="H372" s="85" t="n">
        <v>44079.0</v>
      </c>
      <c r="I372" s="26"/>
      <c r="J372" s="26"/>
      <c r="K372" s="26"/>
      <c r="L372" s="26"/>
      <c r="M372" s="26"/>
      <c r="N372" s="26"/>
      <c r="O372" s="26"/>
      <c r="P372" s="26"/>
      <c r="Q372" s="26"/>
      <c r="R372" s="26"/>
    </row>
    <row r="373" spans="1:18">
      <c r="A373" s="86" t="s">
        <v>52</v>
      </c>
      <c r="B373" s="87" t="s">
        <v>325</v>
      </c>
      <c r="C373" s="87" t="s">
        <v>2174</v>
      </c>
      <c r="D373" s="89" t="n">
        <v>8.8311648916E10</v>
      </c>
      <c r="E373" s="87" t="s">
        <v>2175</v>
      </c>
      <c r="F373" s="89" t="n">
        <v>231001.0</v>
      </c>
      <c r="G373" s="41" t="s">
        <v>18</v>
      </c>
      <c r="H373" s="85" t="n">
        <v>44079.0</v>
      </c>
      <c r="I373" s="26"/>
      <c r="J373" s="26"/>
      <c r="K373" s="26"/>
      <c r="L373" s="26"/>
      <c r="M373" s="26"/>
      <c r="N373" s="26"/>
      <c r="O373" s="26"/>
      <c r="P373" s="26"/>
      <c r="Q373" s="26"/>
      <c r="R373" s="26"/>
    </row>
    <row r="374" spans="1:18">
      <c r="A374" s="86" t="s">
        <v>52</v>
      </c>
      <c r="B374" s="87" t="s">
        <v>325</v>
      </c>
      <c r="C374" s="87" t="s">
        <v>4051</v>
      </c>
      <c r="D374" s="89" t="n">
        <v>6.3505634277E10</v>
      </c>
      <c r="E374" s="87" t="s">
        <v>2177</v>
      </c>
      <c r="F374" s="89" t="n">
        <v>290808.0</v>
      </c>
      <c r="G374" s="41" t="s">
        <v>18</v>
      </c>
      <c r="H374" s="85" t="n">
        <v>44079.0</v>
      </c>
      <c r="I374" s="26"/>
      <c r="J374" s="26"/>
      <c r="K374" s="26"/>
      <c r="L374" s="26"/>
      <c r="M374" s="26"/>
      <c r="N374" s="26"/>
      <c r="O374" s="26"/>
      <c r="P374" s="26"/>
      <c r="Q374" s="26"/>
      <c r="R374" s="26"/>
    </row>
    <row r="375" spans="1:18">
      <c r="A375" s="86" t="s">
        <v>52</v>
      </c>
      <c r="B375" s="87" t="s">
        <v>325</v>
      </c>
      <c r="C375" s="87" t="s">
        <v>2179</v>
      </c>
      <c r="D375" s="89" t="n">
        <v>1.04178666823E11</v>
      </c>
      <c r="E375" s="87" t="s">
        <v>2180</v>
      </c>
      <c r="F375" s="89" t="n">
        <v>1131000.0</v>
      </c>
      <c r="G375" s="41" t="s">
        <v>18</v>
      </c>
      <c r="H375" s="85" t="n">
        <v>44079.0</v>
      </c>
      <c r="I375" s="26"/>
      <c r="J375" s="26"/>
      <c r="K375" s="26"/>
      <c r="L375" s="26"/>
      <c r="M375" s="26"/>
      <c r="N375" s="26"/>
      <c r="O375" s="26"/>
      <c r="P375" s="26"/>
      <c r="Q375" s="26"/>
      <c r="R375" s="26"/>
    </row>
    <row r="376" spans="1:18">
      <c r="A376" s="86" t="s">
        <v>52</v>
      </c>
      <c r="B376" s="87" t="s">
        <v>325</v>
      </c>
      <c r="C376" s="87" t="s">
        <v>2181</v>
      </c>
      <c r="D376" s="89" t="n">
        <v>6.1367721275E10</v>
      </c>
      <c r="E376" s="87" t="s">
        <v>2182</v>
      </c>
      <c r="F376" s="89" t="n">
        <v>1681505.0</v>
      </c>
      <c r="G376" s="41" t="s">
        <v>18</v>
      </c>
      <c r="H376" s="85" t="n">
        <v>44079.0</v>
      </c>
      <c r="I376" s="26"/>
      <c r="J376" s="26"/>
      <c r="K376" s="26"/>
      <c r="L376" s="26"/>
      <c r="M376" s="26"/>
      <c r="N376" s="26"/>
      <c r="O376" s="26"/>
      <c r="P376" s="26"/>
      <c r="Q376" s="26"/>
      <c r="R376" s="26"/>
    </row>
    <row r="377" spans="1:18">
      <c r="A377" s="86" t="s">
        <v>52</v>
      </c>
      <c r="B377" s="87" t="s">
        <v>325</v>
      </c>
      <c r="C377" s="87" t="s">
        <v>2183</v>
      </c>
      <c r="D377" s="89" t="n">
        <v>1.04967639498E11</v>
      </c>
      <c r="E377" s="87" t="s">
        <v>2184</v>
      </c>
      <c r="F377" s="89" t="n">
        <v>175000.0</v>
      </c>
      <c r="G377" s="41" t="s">
        <v>18</v>
      </c>
      <c r="H377" s="85" t="n">
        <v>44079.0</v>
      </c>
      <c r="I377" s="26"/>
      <c r="J377" s="26"/>
      <c r="K377" s="26"/>
      <c r="L377" s="26"/>
      <c r="M377" s="26"/>
      <c r="N377" s="26"/>
      <c r="O377" s="26"/>
      <c r="P377" s="26"/>
      <c r="Q377" s="26"/>
      <c r="R377" s="26"/>
    </row>
    <row r="378" spans="1:18">
      <c r="A378" s="86" t="s">
        <v>52</v>
      </c>
      <c r="B378" s="87" t="s">
        <v>325</v>
      </c>
      <c r="C378" s="87" t="s">
        <v>2185</v>
      </c>
      <c r="D378" s="89" t="n">
        <v>5.9724207003E10</v>
      </c>
      <c r="E378" s="87" t="s">
        <v>2186</v>
      </c>
      <c r="F378" s="89" t="n">
        <v>237711.0</v>
      </c>
      <c r="G378" s="41" t="s">
        <v>18</v>
      </c>
      <c r="H378" s="85" t="n">
        <v>44079.0</v>
      </c>
      <c r="I378" s="26"/>
      <c r="J378" s="26"/>
      <c r="K378" s="26"/>
      <c r="L378" s="26"/>
      <c r="M378" s="26"/>
      <c r="N378" s="26"/>
      <c r="O378" s="26"/>
      <c r="P378" s="26"/>
      <c r="Q378" s="26"/>
      <c r="R378" s="26"/>
    </row>
    <row r="379" spans="1:18">
      <c r="A379" s="86" t="s">
        <v>52</v>
      </c>
      <c r="B379" s="87" t="s">
        <v>328</v>
      </c>
      <c r="C379" s="87" t="s">
        <v>2187</v>
      </c>
      <c r="D379" s="89" t="n">
        <v>7.5983274725E10</v>
      </c>
      <c r="E379" s="87" t="s">
        <v>2188</v>
      </c>
      <c r="F379" s="89" t="n">
        <v>752000.0</v>
      </c>
      <c r="G379" s="41" t="s">
        <v>18</v>
      </c>
      <c r="H379" s="85" t="n">
        <v>44079.0</v>
      </c>
      <c r="I379" s="26"/>
      <c r="J379" s="26"/>
      <c r="K379" s="26"/>
      <c r="L379" s="26"/>
      <c r="M379" s="26"/>
      <c r="N379" s="26"/>
      <c r="O379" s="26"/>
      <c r="P379" s="26"/>
      <c r="Q379" s="26"/>
      <c r="R379" s="26"/>
    </row>
    <row r="380" spans="1:18">
      <c r="A380" s="86" t="s">
        <v>52</v>
      </c>
      <c r="B380" s="87" t="s">
        <v>328</v>
      </c>
      <c r="C380" s="87" t="s">
        <v>2189</v>
      </c>
      <c r="D380" s="89" t="n">
        <v>1.0634119777E11</v>
      </c>
      <c r="E380" s="87" t="s">
        <v>2190</v>
      </c>
      <c r="F380" s="89" t="n">
        <v>282485.0</v>
      </c>
      <c r="G380" s="41" t="s">
        <v>18</v>
      </c>
      <c r="H380" s="85" t="n">
        <v>44079.0</v>
      </c>
      <c r="I380" s="26"/>
      <c r="J380" s="26"/>
      <c r="K380" s="26"/>
      <c r="L380" s="26"/>
      <c r="M380" s="26"/>
      <c r="N380" s="26"/>
      <c r="O380" s="26"/>
      <c r="P380" s="26"/>
      <c r="Q380" s="26"/>
      <c r="R380" s="26"/>
    </row>
    <row r="381" spans="1:18">
      <c r="A381" s="86" t="s">
        <v>52</v>
      </c>
      <c r="B381" s="87" t="s">
        <v>325</v>
      </c>
      <c r="C381" s="87" t="s">
        <v>2191</v>
      </c>
      <c r="D381" s="89" t="n">
        <v>1.03768752336E11</v>
      </c>
      <c r="E381" s="87" t="s">
        <v>2192</v>
      </c>
      <c r="F381" s="89" t="n">
        <v>155000.0</v>
      </c>
      <c r="G381" s="41" t="s">
        <v>18</v>
      </c>
      <c r="H381" s="85" t="n">
        <v>44079.0</v>
      </c>
      <c r="I381" s="26"/>
      <c r="J381" s="26"/>
      <c r="K381" s="26"/>
      <c r="L381" s="26"/>
      <c r="M381" s="26"/>
      <c r="N381" s="26"/>
      <c r="O381" s="26"/>
      <c r="P381" s="26"/>
      <c r="Q381" s="26"/>
      <c r="R381" s="26"/>
    </row>
    <row r="382" spans="1:18">
      <c r="A382" s="86" t="s">
        <v>52</v>
      </c>
      <c r="B382" s="87" t="s">
        <v>325</v>
      </c>
      <c r="C382" s="87" t="s">
        <v>2193</v>
      </c>
      <c r="D382" s="89" t="n">
        <v>7.320601197E10</v>
      </c>
      <c r="E382" s="87" t="s">
        <v>2194</v>
      </c>
      <c r="F382" s="89" t="n">
        <v>209000.0</v>
      </c>
      <c r="G382" s="41" t="s">
        <v>18</v>
      </c>
      <c r="H382" s="85" t="n">
        <v>44079.0</v>
      </c>
      <c r="I382" s="26"/>
      <c r="J382" s="26"/>
      <c r="K382" s="26"/>
      <c r="L382" s="26"/>
      <c r="M382" s="26"/>
      <c r="N382" s="26"/>
      <c r="O382" s="26"/>
      <c r="P382" s="26"/>
      <c r="Q382" s="26"/>
      <c r="R382" s="26"/>
    </row>
    <row r="383" spans="1:18">
      <c r="A383" s="86" t="s">
        <v>52</v>
      </c>
      <c r="B383" s="87" t="s">
        <v>307</v>
      </c>
      <c r="C383" s="87" t="s">
        <v>2195</v>
      </c>
      <c r="D383" s="89" t="n">
        <v>7.0701327313E10</v>
      </c>
      <c r="E383" s="87" t="s">
        <v>2196</v>
      </c>
      <c r="F383" s="89" t="n">
        <v>337000.0</v>
      </c>
      <c r="G383" s="41" t="s">
        <v>18</v>
      </c>
      <c r="H383" s="85" t="n">
        <v>44079.0</v>
      </c>
      <c r="I383" s="26"/>
      <c r="J383" s="26"/>
      <c r="K383" s="26"/>
      <c r="L383" s="26"/>
      <c r="M383" s="26"/>
      <c r="N383" s="26"/>
      <c r="O383" s="26"/>
      <c r="P383" s="26"/>
      <c r="Q383" s="26"/>
      <c r="R383" s="26"/>
    </row>
    <row r="384" spans="1:18">
      <c r="A384" s="86" t="s">
        <v>52</v>
      </c>
      <c r="B384" s="87" t="s">
        <v>307</v>
      </c>
      <c r="C384" s="87" t="s">
        <v>2197</v>
      </c>
      <c r="D384" s="89" t="n">
        <v>5.0547866214E10</v>
      </c>
      <c r="E384" s="87" t="s">
        <v>2198</v>
      </c>
      <c r="F384" s="89" t="n">
        <v>188000.0</v>
      </c>
      <c r="G384" s="41" t="s">
        <v>18</v>
      </c>
      <c r="H384" s="85" t="n">
        <v>44079.0</v>
      </c>
      <c r="I384" s="26"/>
      <c r="J384" s="26"/>
      <c r="K384" s="26"/>
      <c r="L384" s="26"/>
      <c r="M384" s="26"/>
      <c r="N384" s="26"/>
      <c r="O384" s="26"/>
      <c r="P384" s="26"/>
      <c r="Q384" s="26"/>
      <c r="R384" s="26"/>
    </row>
    <row r="385" spans="1:18">
      <c r="A385" s="86" t="s">
        <v>52</v>
      </c>
      <c r="B385" s="87" t="s">
        <v>307</v>
      </c>
      <c r="C385" s="87" t="s">
        <v>2199</v>
      </c>
      <c r="D385" s="89" t="n">
        <v>7.7137391621E10</v>
      </c>
      <c r="E385" s="87" t="s">
        <v>2200</v>
      </c>
      <c r="F385" s="89" t="n">
        <v>124000.0</v>
      </c>
      <c r="G385" s="41" t="s">
        <v>18</v>
      </c>
      <c r="H385" s="85" t="n">
        <v>44079.0</v>
      </c>
      <c r="I385" s="26"/>
      <c r="J385" s="26"/>
      <c r="K385" s="26"/>
      <c r="L385" s="26"/>
      <c r="M385" s="26"/>
      <c r="N385" s="26"/>
      <c r="O385" s="26"/>
      <c r="P385" s="26"/>
      <c r="Q385" s="26"/>
      <c r="R385" s="26"/>
    </row>
    <row r="386" spans="1:18">
      <c r="A386" s="86" t="s">
        <v>52</v>
      </c>
      <c r="B386" s="87" t="s">
        <v>325</v>
      </c>
      <c r="C386" s="87" t="s">
        <v>2201</v>
      </c>
      <c r="D386" s="89" t="n">
        <v>5.789075629E10</v>
      </c>
      <c r="E386" s="87" t="s">
        <v>2202</v>
      </c>
      <c r="F386" s="89" t="n">
        <v>184000.0</v>
      </c>
      <c r="G386" s="41" t="s">
        <v>18</v>
      </c>
      <c r="H386" s="85" t="n">
        <v>44079.0</v>
      </c>
      <c r="I386" s="26"/>
      <c r="J386" s="26"/>
      <c r="K386" s="26"/>
      <c r="L386" s="26"/>
      <c r="M386" s="26"/>
      <c r="N386" s="26"/>
      <c r="O386" s="26"/>
      <c r="P386" s="26"/>
      <c r="Q386" s="26"/>
      <c r="R386" s="26"/>
    </row>
    <row r="387" spans="1:18">
      <c r="A387" s="86" t="s">
        <v>52</v>
      </c>
      <c r="B387" s="87" t="s">
        <v>307</v>
      </c>
      <c r="C387" s="87" t="s">
        <v>2203</v>
      </c>
      <c r="D387" s="89" t="n">
        <v>1.06055127401E11</v>
      </c>
      <c r="E387" s="87" t="s">
        <v>2204</v>
      </c>
      <c r="F387" s="89" t="n">
        <v>1250000.0</v>
      </c>
      <c r="G387" s="41" t="s">
        <v>18</v>
      </c>
      <c r="H387" s="85" t="n">
        <v>44079.0</v>
      </c>
      <c r="I387" s="26"/>
      <c r="J387" s="26"/>
      <c r="K387" s="26"/>
      <c r="L387" s="26"/>
      <c r="M387" s="26"/>
      <c r="N387" s="26"/>
      <c r="O387" s="26"/>
      <c r="P387" s="26"/>
      <c r="Q387" s="26"/>
      <c r="R387" s="26"/>
    </row>
    <row r="388" spans="1:18">
      <c r="A388" s="86" t="s">
        <v>52</v>
      </c>
      <c r="B388" s="87" t="s">
        <v>325</v>
      </c>
      <c r="C388" s="87" t="s">
        <v>2205</v>
      </c>
      <c r="D388" s="89" t="n">
        <v>9.4793587243E10</v>
      </c>
      <c r="E388" s="87" t="s">
        <v>2206</v>
      </c>
      <c r="F388" s="89" t="n">
        <v>1.3533E7</v>
      </c>
      <c r="G388" s="41" t="s">
        <v>18</v>
      </c>
      <c r="H388" s="85" t="n">
        <v>44079.0</v>
      </c>
      <c r="I388" s="26"/>
      <c r="J388" s="26"/>
      <c r="K388" s="26"/>
      <c r="L388" s="26"/>
      <c r="M388" s="26"/>
      <c r="N388" s="26"/>
      <c r="O388" s="26"/>
      <c r="P388" s="26"/>
      <c r="Q388" s="26"/>
      <c r="R388" s="26"/>
    </row>
    <row r="389" spans="1:18">
      <c r="A389" s="86" t="s">
        <v>52</v>
      </c>
      <c r="B389" s="87" t="s">
        <v>325</v>
      </c>
      <c r="C389" s="87" t="s">
        <v>2207</v>
      </c>
      <c r="D389" s="89" t="n">
        <v>1.03587998714E11</v>
      </c>
      <c r="E389" s="87" t="s">
        <v>2208</v>
      </c>
      <c r="F389" s="89" t="n">
        <v>179000.0</v>
      </c>
      <c r="G389" s="41" t="s">
        <v>18</v>
      </c>
      <c r="H389" s="85" t="n">
        <v>44079.0</v>
      </c>
      <c r="I389" s="26"/>
      <c r="J389" s="26"/>
      <c r="K389" s="26"/>
      <c r="L389" s="26"/>
      <c r="M389" s="26"/>
      <c r="N389" s="26"/>
      <c r="O389" s="26"/>
      <c r="P389" s="26"/>
      <c r="Q389" s="26"/>
      <c r="R389" s="26"/>
    </row>
    <row r="390" spans="1:18">
      <c r="A390" s="86" t="s">
        <v>52</v>
      </c>
      <c r="B390" s="87" t="s">
        <v>325</v>
      </c>
      <c r="C390" s="87" t="s">
        <v>2209</v>
      </c>
      <c r="D390" s="89" t="n">
        <v>9.9313046205E10</v>
      </c>
      <c r="E390" s="87" t="s">
        <v>2210</v>
      </c>
      <c r="F390" s="89" t="n">
        <v>1504000.0</v>
      </c>
      <c r="G390" s="41" t="s">
        <v>18</v>
      </c>
      <c r="H390" s="85" t="n">
        <v>44079.0</v>
      </c>
      <c r="I390" s="26"/>
      <c r="J390" s="26"/>
      <c r="K390" s="26"/>
      <c r="L390" s="26"/>
      <c r="M390" s="26"/>
      <c r="N390" s="26"/>
      <c r="O390" s="26"/>
      <c r="P390" s="26"/>
      <c r="Q390" s="26"/>
      <c r="R390" s="26"/>
    </row>
    <row r="391" spans="1:18">
      <c r="A391" s="86" t="s">
        <v>52</v>
      </c>
      <c r="B391" s="87" t="s">
        <v>325</v>
      </c>
      <c r="C391" s="87" t="s">
        <v>2211</v>
      </c>
      <c r="D391" s="89" t="n">
        <v>9.5924571289E10</v>
      </c>
      <c r="E391" s="87" t="s">
        <v>2212</v>
      </c>
      <c r="F391" s="89" t="n">
        <v>209000.0</v>
      </c>
      <c r="G391" s="41" t="s">
        <v>18</v>
      </c>
      <c r="H391" s="85" t="n">
        <v>44079.0</v>
      </c>
      <c r="I391" s="26"/>
      <c r="J391" s="26"/>
      <c r="K391" s="26"/>
      <c r="L391" s="26"/>
      <c r="M391" s="26"/>
      <c r="N391" s="26"/>
      <c r="O391" s="26"/>
      <c r="P391" s="26"/>
      <c r="Q391" s="26"/>
      <c r="R391" s="26"/>
    </row>
    <row r="392" spans="1:18">
      <c r="A392" s="86" t="s">
        <v>52</v>
      </c>
      <c r="B392" s="87" t="s">
        <v>325</v>
      </c>
      <c r="C392" s="87" t="s">
        <v>2214</v>
      </c>
      <c r="D392" s="89" t="n">
        <v>8.5492777957E10</v>
      </c>
      <c r="E392" s="87" t="s">
        <v>2215</v>
      </c>
      <c r="F392" s="89" t="n">
        <v>1041530.0</v>
      </c>
      <c r="G392" s="41" t="s">
        <v>18</v>
      </c>
      <c r="H392" s="85" t="n">
        <v>44079.0</v>
      </c>
      <c r="I392" s="26"/>
      <c r="J392" s="26"/>
      <c r="K392" s="26"/>
      <c r="L392" s="26"/>
      <c r="M392" s="26"/>
      <c r="N392" s="26"/>
      <c r="O392" s="26"/>
      <c r="P392" s="26"/>
      <c r="Q392" s="26"/>
      <c r="R392" s="26"/>
    </row>
    <row r="393" spans="1:18">
      <c r="A393" s="86" t="s">
        <v>52</v>
      </c>
      <c r="B393" s="87" t="s">
        <v>325</v>
      </c>
      <c r="C393" s="87" t="s">
        <v>2225</v>
      </c>
      <c r="D393" s="89" t="n">
        <v>1.04602289948E11</v>
      </c>
      <c r="E393" s="87" t="s">
        <v>2226</v>
      </c>
      <c r="F393" s="89" t="n">
        <v>127000.0</v>
      </c>
      <c r="G393" s="41" t="s">
        <v>18</v>
      </c>
      <c r="H393" s="85" t="n">
        <v>44079.0</v>
      </c>
      <c r="I393" s="26"/>
      <c r="J393" s="26"/>
      <c r="K393" s="26"/>
      <c r="L393" s="26"/>
      <c r="M393" s="26"/>
      <c r="N393" s="26"/>
      <c r="O393" s="26"/>
      <c r="P393" s="26"/>
      <c r="Q393" s="26"/>
      <c r="R393" s="26"/>
    </row>
    <row r="394" spans="1:18">
      <c r="A394" s="86" t="s">
        <v>52</v>
      </c>
      <c r="B394" s="87" t="s">
        <v>307</v>
      </c>
      <c r="C394" s="87" t="s">
        <v>2227</v>
      </c>
      <c r="D394" s="89" t="n">
        <v>5.8266692238E10</v>
      </c>
      <c r="E394" s="87" t="s">
        <v>2228</v>
      </c>
      <c r="F394" s="89" t="n">
        <v>515000.0</v>
      </c>
      <c r="G394" s="41" t="s">
        <v>18</v>
      </c>
      <c r="H394" s="85" t="n">
        <v>44079.0</v>
      </c>
      <c r="I394" s="26"/>
      <c r="J394" s="26"/>
      <c r="K394" s="26"/>
      <c r="L394" s="26"/>
      <c r="M394" s="26"/>
      <c r="N394" s="26"/>
      <c r="O394" s="26"/>
      <c r="P394" s="26"/>
      <c r="Q394" s="26"/>
      <c r="R394" s="26"/>
    </row>
    <row r="395" spans="1:18">
      <c r="A395" s="86" t="s">
        <v>52</v>
      </c>
      <c r="B395" s="87" t="s">
        <v>307</v>
      </c>
      <c r="C395" s="87" t="s">
        <v>2229</v>
      </c>
      <c r="D395" s="89" t="n">
        <v>9.5946497379E10</v>
      </c>
      <c r="E395" s="87" t="s">
        <v>2230</v>
      </c>
      <c r="F395" s="89" t="n">
        <v>418000.0</v>
      </c>
      <c r="G395" s="41" t="s">
        <v>18</v>
      </c>
      <c r="H395" s="85" t="n">
        <v>44079.0</v>
      </c>
      <c r="I395" s="26"/>
      <c r="J395" s="26"/>
      <c r="K395" s="26"/>
      <c r="L395" s="26"/>
      <c r="M395" s="26"/>
      <c r="N395" s="26"/>
      <c r="O395" s="26"/>
      <c r="P395" s="26"/>
      <c r="Q395" s="26"/>
      <c r="R395" s="26"/>
    </row>
    <row r="396" spans="1:18">
      <c r="A396" s="86" t="s">
        <v>52</v>
      </c>
      <c r="B396" s="87" t="s">
        <v>307</v>
      </c>
      <c r="C396" s="87" t="s">
        <v>2231</v>
      </c>
      <c r="D396" s="89" t="n">
        <v>6.1046041947E10</v>
      </c>
      <c r="E396" s="87" t="s">
        <v>2232</v>
      </c>
      <c r="F396" s="89" t="n">
        <v>2304000.0</v>
      </c>
      <c r="G396" s="41" t="s">
        <v>18</v>
      </c>
      <c r="H396" s="85" t="n">
        <v>44079.0</v>
      </c>
      <c r="I396" s="26"/>
      <c r="J396" s="26"/>
      <c r="K396" s="26"/>
      <c r="L396" s="26"/>
      <c r="M396" s="26"/>
      <c r="N396" s="26"/>
      <c r="O396" s="26"/>
      <c r="P396" s="26"/>
      <c r="Q396" s="26"/>
      <c r="R396" s="26"/>
    </row>
    <row r="397" spans="1:18">
      <c r="A397" s="86" t="s">
        <v>52</v>
      </c>
      <c r="B397" s="87" t="s">
        <v>307</v>
      </c>
      <c r="C397" s="87" t="s">
        <v>2233</v>
      </c>
      <c r="D397" s="89" t="n">
        <v>7.5487128471E10</v>
      </c>
      <c r="E397" s="87" t="s">
        <v>2234</v>
      </c>
      <c r="F397" s="89" t="n">
        <v>273131.0</v>
      </c>
      <c r="G397" s="41" t="s">
        <v>18</v>
      </c>
      <c r="H397" s="85" t="n">
        <v>44079.0</v>
      </c>
      <c r="I397" s="26"/>
      <c r="J397" s="26"/>
      <c r="K397" s="26"/>
      <c r="L397" s="26"/>
      <c r="M397" s="26"/>
      <c r="N397" s="26"/>
      <c r="O397" s="26"/>
      <c r="P397" s="26"/>
      <c r="Q397" s="26"/>
      <c r="R397" s="26"/>
    </row>
    <row r="398" spans="1:18">
      <c r="A398" s="86" t="s">
        <v>52</v>
      </c>
      <c r="B398" s="87" t="s">
        <v>325</v>
      </c>
      <c r="C398" s="87" t="s">
        <v>2235</v>
      </c>
      <c r="D398" s="89" t="n">
        <v>1.07917024384E11</v>
      </c>
      <c r="E398" s="87" t="s">
        <v>2236</v>
      </c>
      <c r="F398" s="89" t="n">
        <v>576705.0</v>
      </c>
      <c r="G398" s="41" t="s">
        <v>18</v>
      </c>
      <c r="H398" s="85" t="n">
        <v>44079.0</v>
      </c>
      <c r="I398" s="26"/>
      <c r="J398" s="26"/>
      <c r="K398" s="26"/>
      <c r="L398" s="26"/>
      <c r="M398" s="26"/>
      <c r="N398" s="26"/>
      <c r="O398" s="26"/>
      <c r="P398" s="26"/>
      <c r="Q398" s="26"/>
      <c r="R398" s="26"/>
    </row>
    <row r="399" spans="1:18">
      <c r="A399" s="86" t="s">
        <v>52</v>
      </c>
      <c r="B399" s="87" t="s">
        <v>325</v>
      </c>
      <c r="C399" s="87" t="s">
        <v>2237</v>
      </c>
      <c r="D399" s="89" t="n">
        <v>9.4214218922E10</v>
      </c>
      <c r="E399" s="87" t="s">
        <v>2238</v>
      </c>
      <c r="F399" s="89" t="n">
        <v>108000.0</v>
      </c>
      <c r="G399" s="41" t="s">
        <v>18</v>
      </c>
      <c r="H399" s="85" t="n">
        <v>44079.0</v>
      </c>
      <c r="I399" s="26"/>
      <c r="J399" s="26"/>
      <c r="K399" s="26"/>
      <c r="L399" s="26"/>
      <c r="M399" s="26"/>
      <c r="N399" s="26"/>
      <c r="O399" s="26"/>
      <c r="P399" s="26"/>
      <c r="Q399" s="26"/>
      <c r="R399" s="26"/>
    </row>
    <row r="400" spans="1:18">
      <c r="A400" s="86" t="s">
        <v>52</v>
      </c>
      <c r="B400" s="87" t="s">
        <v>307</v>
      </c>
      <c r="C400" s="87" t="s">
        <v>2239</v>
      </c>
      <c r="D400" s="89" t="n">
        <v>6.1774752492E10</v>
      </c>
      <c r="E400" s="87" t="s">
        <v>2240</v>
      </c>
      <c r="F400" s="89" t="n">
        <v>268000.0</v>
      </c>
      <c r="G400" s="41" t="s">
        <v>18</v>
      </c>
      <c r="H400" s="85" t="n">
        <v>44079.0</v>
      </c>
      <c r="I400" s="26"/>
      <c r="J400" s="26"/>
      <c r="K400" s="26"/>
      <c r="L400" s="26"/>
      <c r="M400" s="26"/>
      <c r="N400" s="26"/>
      <c r="O400" s="26"/>
      <c r="P400" s="26"/>
      <c r="Q400" s="26"/>
      <c r="R400" s="26"/>
    </row>
    <row r="401" spans="1:18">
      <c r="A401" s="86" t="s">
        <v>52</v>
      </c>
      <c r="B401" s="87" t="s">
        <v>307</v>
      </c>
      <c r="C401" s="87" t="s">
        <v>2241</v>
      </c>
      <c r="D401" s="89" t="n">
        <v>1.03755286372E11</v>
      </c>
      <c r="E401" s="87" t="s">
        <v>2242</v>
      </c>
      <c r="F401" s="89" t="n">
        <v>111000.0</v>
      </c>
      <c r="G401" s="41" t="s">
        <v>18</v>
      </c>
      <c r="H401" s="85" t="n">
        <v>44079.0</v>
      </c>
      <c r="I401" s="26"/>
      <c r="J401" s="26"/>
      <c r="K401" s="26"/>
      <c r="L401" s="26"/>
      <c r="M401" s="26"/>
      <c r="N401" s="26"/>
      <c r="O401" s="26"/>
      <c r="P401" s="26"/>
      <c r="Q401" s="26"/>
      <c r="R401" s="26"/>
    </row>
    <row r="402" spans="1:18">
      <c r="A402" s="86" t="s">
        <v>52</v>
      </c>
      <c r="B402" s="87" t="s">
        <v>307</v>
      </c>
      <c r="C402" s="87" t="s">
        <v>2243</v>
      </c>
      <c r="D402" s="89" t="n">
        <v>6.4272423334E10</v>
      </c>
      <c r="E402" s="87" t="s">
        <v>2244</v>
      </c>
      <c r="F402" s="89" t="n">
        <v>111000.0</v>
      </c>
      <c r="G402" s="41" t="s">
        <v>18</v>
      </c>
      <c r="H402" s="85" t="n">
        <v>44079.0</v>
      </c>
      <c r="I402" s="26"/>
      <c r="J402" s="26"/>
      <c r="K402" s="26"/>
      <c r="L402" s="26"/>
      <c r="M402" s="26"/>
      <c r="N402" s="26"/>
      <c r="O402" s="26"/>
      <c r="P402" s="26"/>
      <c r="Q402" s="26"/>
      <c r="R402" s="26"/>
    </row>
    <row r="403" spans="1:18">
      <c r="A403" s="86" t="s">
        <v>52</v>
      </c>
      <c r="B403" s="87" t="s">
        <v>325</v>
      </c>
      <c r="C403" s="87" t="s">
        <v>2245</v>
      </c>
      <c r="D403" s="89" t="n">
        <v>7.1924450975E10</v>
      </c>
      <c r="E403" s="87" t="s">
        <v>2246</v>
      </c>
      <c r="F403" s="89" t="n">
        <v>787000.0</v>
      </c>
      <c r="G403" s="41" t="s">
        <v>18</v>
      </c>
      <c r="H403" s="85" t="n">
        <v>44079.0</v>
      </c>
      <c r="I403" s="26"/>
      <c r="J403" s="26"/>
      <c r="K403" s="26"/>
      <c r="L403" s="26"/>
      <c r="M403" s="26"/>
      <c r="N403" s="26"/>
      <c r="O403" s="26"/>
      <c r="P403" s="26"/>
      <c r="Q403" s="26"/>
      <c r="R403" s="26"/>
    </row>
    <row r="404" spans="1:18">
      <c r="A404" s="86" t="s">
        <v>52</v>
      </c>
      <c r="B404" s="87" t="s">
        <v>363</v>
      </c>
      <c r="C404" s="87" t="s">
        <v>2247</v>
      </c>
      <c r="D404" s="89" t="n">
        <v>7.5472301412E10</v>
      </c>
      <c r="E404" s="87" t="s">
        <v>2248</v>
      </c>
      <c r="F404" s="89" t="n">
        <v>1803000.0</v>
      </c>
      <c r="G404" s="41" t="s">
        <v>18</v>
      </c>
      <c r="H404" s="85" t="n">
        <v>44079.0</v>
      </c>
      <c r="I404" s="26"/>
      <c r="J404" s="26"/>
      <c r="K404" s="26"/>
      <c r="L404" s="26"/>
      <c r="M404" s="26"/>
      <c r="N404" s="26"/>
      <c r="O404" s="26"/>
      <c r="P404" s="26"/>
      <c r="Q404" s="26"/>
      <c r="R404" s="26"/>
    </row>
    <row r="405" spans="1:18">
      <c r="A405" s="86" t="s">
        <v>52</v>
      </c>
      <c r="B405" s="87" t="s">
        <v>325</v>
      </c>
      <c r="C405" s="87" t="s">
        <v>2249</v>
      </c>
      <c r="D405" s="89" t="n">
        <v>7.5743141851E10</v>
      </c>
      <c r="E405" s="87" t="s">
        <v>2250</v>
      </c>
      <c r="F405" s="89" t="n">
        <v>1893000.0</v>
      </c>
      <c r="G405" s="41" t="s">
        <v>18</v>
      </c>
      <c r="H405" s="85" t="n">
        <v>44079.0</v>
      </c>
      <c r="I405" s="26"/>
      <c r="J405" s="26"/>
      <c r="K405" s="26"/>
      <c r="L405" s="26"/>
      <c r="M405" s="26"/>
      <c r="N405" s="26"/>
      <c r="O405" s="26"/>
      <c r="P405" s="26"/>
      <c r="Q405" s="26"/>
      <c r="R405" s="26"/>
    </row>
    <row r="406" spans="1:18">
      <c r="A406" s="86" t="s">
        <v>52</v>
      </c>
      <c r="B406" s="87" t="s">
        <v>325</v>
      </c>
      <c r="C406" s="87" t="s">
        <v>2251</v>
      </c>
      <c r="D406" s="89" t="n">
        <v>7.7315463298E10</v>
      </c>
      <c r="E406" s="87" t="s">
        <v>2252</v>
      </c>
      <c r="F406" s="89" t="n">
        <v>1304000.0</v>
      </c>
      <c r="G406" s="41" t="s">
        <v>18</v>
      </c>
      <c r="H406" s="85" t="n">
        <v>44079.0</v>
      </c>
      <c r="I406" s="26"/>
      <c r="J406" s="26"/>
      <c r="K406" s="26"/>
      <c r="L406" s="26"/>
      <c r="M406" s="26"/>
      <c r="N406" s="26"/>
      <c r="O406" s="26"/>
      <c r="P406" s="26"/>
      <c r="Q406" s="26"/>
      <c r="R406" s="26"/>
    </row>
    <row r="407" spans="1:18">
      <c r="A407" s="86" t="s">
        <v>52</v>
      </c>
      <c r="B407" s="87" t="s">
        <v>307</v>
      </c>
      <c r="C407" s="87" t="s">
        <v>2253</v>
      </c>
      <c r="D407" s="89" t="n">
        <v>5.4714905173E10</v>
      </c>
      <c r="E407" s="87" t="s">
        <v>2254</v>
      </c>
      <c r="F407" s="89" t="n">
        <v>156000.0</v>
      </c>
      <c r="G407" s="41" t="s">
        <v>18</v>
      </c>
      <c r="H407" s="85" t="n">
        <v>44079.0</v>
      </c>
      <c r="I407" s="26"/>
      <c r="J407" s="26"/>
      <c r="K407" s="26"/>
      <c r="L407" s="26"/>
      <c r="M407" s="26"/>
      <c r="N407" s="26"/>
      <c r="O407" s="26"/>
      <c r="P407" s="26"/>
      <c r="Q407" s="26"/>
      <c r="R407" s="26"/>
    </row>
    <row r="408" spans="1:18">
      <c r="A408" s="86" t="s">
        <v>52</v>
      </c>
      <c r="B408" s="87" t="s">
        <v>307</v>
      </c>
      <c r="C408" s="87" t="s">
        <v>2255</v>
      </c>
      <c r="D408" s="89" t="n">
        <v>5.1547089439E10</v>
      </c>
      <c r="E408" s="87" t="s">
        <v>2256</v>
      </c>
      <c r="F408" s="89" t="n">
        <v>227133.0</v>
      </c>
      <c r="G408" s="41" t="s">
        <v>18</v>
      </c>
      <c r="H408" s="85" t="n">
        <v>44079.0</v>
      </c>
      <c r="I408" s="26"/>
      <c r="J408" s="26"/>
      <c r="K408" s="26"/>
      <c r="L408" s="26"/>
      <c r="M408" s="26"/>
      <c r="N408" s="26"/>
      <c r="O408" s="26"/>
      <c r="P408" s="26"/>
      <c r="Q408" s="26"/>
      <c r="R408" s="26"/>
    </row>
    <row r="409" spans="1:18">
      <c r="A409" s="86" t="s">
        <v>52</v>
      </c>
      <c r="B409" s="87" t="s">
        <v>325</v>
      </c>
      <c r="C409" s="87" t="s">
        <v>2257</v>
      </c>
      <c r="D409" s="89" t="n">
        <v>5.5531551427E10</v>
      </c>
      <c r="E409" s="87" t="s">
        <v>2258</v>
      </c>
      <c r="F409" s="89" t="n">
        <v>120000.0</v>
      </c>
      <c r="G409" s="41" t="s">
        <v>18</v>
      </c>
      <c r="H409" s="85" t="n">
        <v>44079.0</v>
      </c>
      <c r="I409" s="26"/>
      <c r="J409" s="26"/>
      <c r="K409" s="26"/>
      <c r="L409" s="26"/>
      <c r="M409" s="26"/>
      <c r="N409" s="26"/>
      <c r="O409" s="26"/>
      <c r="P409" s="26"/>
      <c r="Q409" s="26"/>
      <c r="R409" s="26"/>
    </row>
    <row r="410" spans="1:18">
      <c r="A410" s="86" t="s">
        <v>52</v>
      </c>
      <c r="B410" s="87" t="s">
        <v>325</v>
      </c>
      <c r="C410" s="87" t="s">
        <v>2259</v>
      </c>
      <c r="D410" s="89" t="n">
        <v>6.0411560491E10</v>
      </c>
      <c r="E410" s="87" t="s">
        <v>2260</v>
      </c>
      <c r="F410" s="89" t="n">
        <v>1432309.0</v>
      </c>
      <c r="G410" s="41" t="s">
        <v>18</v>
      </c>
      <c r="H410" s="85" t="n">
        <v>44079.0</v>
      </c>
      <c r="I410" s="26"/>
      <c r="J410" s="26"/>
      <c r="K410" s="26"/>
      <c r="L410" s="26"/>
      <c r="M410" s="26"/>
      <c r="N410" s="26"/>
      <c r="O410" s="26"/>
      <c r="P410" s="26"/>
      <c r="Q410" s="26"/>
      <c r="R410" s="26"/>
    </row>
    <row r="411" spans="1:18">
      <c r="A411" s="86" t="s">
        <v>52</v>
      </c>
      <c r="B411" s="87" t="s">
        <v>366</v>
      </c>
      <c r="C411" s="87" t="s">
        <v>2262</v>
      </c>
      <c r="D411" s="89" t="n">
        <v>1.08954842174E11</v>
      </c>
      <c r="E411" s="87" t="s">
        <v>2263</v>
      </c>
      <c r="F411" s="89" t="n">
        <v>270000.0</v>
      </c>
      <c r="G411" s="41" t="s">
        <v>18</v>
      </c>
      <c r="H411" s="85" t="n">
        <v>44079.0</v>
      </c>
      <c r="I411" s="26"/>
      <c r="J411" s="26"/>
      <c r="K411" s="26"/>
      <c r="L411" s="26"/>
      <c r="M411" s="26"/>
      <c r="N411" s="26"/>
      <c r="O411" s="26"/>
      <c r="P411" s="26"/>
      <c r="Q411" s="26"/>
      <c r="R411" s="26"/>
    </row>
    <row r="412" spans="1:18">
      <c r="A412" s="86" t="s">
        <v>52</v>
      </c>
      <c r="B412" s="87" t="s">
        <v>307</v>
      </c>
      <c r="C412" s="87" t="s">
        <v>2264</v>
      </c>
      <c r="D412" s="89" t="n">
        <v>6.4408168353E10</v>
      </c>
      <c r="E412" s="87" t="s">
        <v>2265</v>
      </c>
      <c r="F412" s="89" t="n">
        <v>265000.0</v>
      </c>
      <c r="G412" s="41" t="s">
        <v>18</v>
      </c>
      <c r="H412" s="85" t="n">
        <v>44079.0</v>
      </c>
      <c r="I412" s="26"/>
      <c r="J412" s="26"/>
      <c r="K412" s="26"/>
      <c r="L412" s="26"/>
      <c r="M412" s="26"/>
      <c r="N412" s="26"/>
      <c r="O412" s="26"/>
      <c r="P412" s="26"/>
      <c r="Q412" s="26"/>
      <c r="R412" s="26"/>
    </row>
    <row r="413" spans="1:18">
      <c r="A413" s="86" t="s">
        <v>52</v>
      </c>
      <c r="B413" s="87" t="s">
        <v>307</v>
      </c>
      <c r="C413" s="87" t="s">
        <v>2266</v>
      </c>
      <c r="D413" s="89" t="n">
        <v>6.0694552451E10</v>
      </c>
      <c r="E413" s="87" t="s">
        <v>2267</v>
      </c>
      <c r="F413" s="89" t="n">
        <v>355000.0</v>
      </c>
      <c r="G413" s="41" t="s">
        <v>18</v>
      </c>
      <c r="H413" s="85" t="n">
        <v>44079.0</v>
      </c>
      <c r="I413" s="26"/>
      <c r="J413" s="26"/>
      <c r="K413" s="26"/>
      <c r="L413" s="26"/>
      <c r="M413" s="26"/>
      <c r="N413" s="26"/>
      <c r="O413" s="26"/>
      <c r="P413" s="26"/>
      <c r="Q413" s="26"/>
      <c r="R413" s="26"/>
    </row>
    <row r="414" spans="1:18">
      <c r="A414" s="86" t="s">
        <v>52</v>
      </c>
      <c r="B414" s="87" t="s">
        <v>325</v>
      </c>
      <c r="C414" s="87" t="s">
        <v>2268</v>
      </c>
      <c r="D414" s="89" t="n">
        <v>5.7829942629E10</v>
      </c>
      <c r="E414" s="87" t="s">
        <v>2269</v>
      </c>
      <c r="F414" s="89" t="n">
        <v>893868.0</v>
      </c>
      <c r="G414" s="41" t="s">
        <v>18</v>
      </c>
      <c r="H414" s="85" t="n">
        <v>44079.0</v>
      </c>
      <c r="I414" s="26"/>
      <c r="J414" s="26"/>
      <c r="K414" s="26"/>
      <c r="L414" s="26"/>
      <c r="M414" s="26"/>
      <c r="N414" s="26"/>
      <c r="O414" s="26"/>
      <c r="P414" s="26"/>
      <c r="Q414" s="26"/>
      <c r="R414" s="26"/>
    </row>
    <row r="415" spans="1:18">
      <c r="A415" s="86" t="s">
        <v>52</v>
      </c>
      <c r="B415" s="87" t="s">
        <v>325</v>
      </c>
      <c r="C415" s="87" t="s">
        <v>2270</v>
      </c>
      <c r="D415" s="89" t="n">
        <v>1.05163455205E11</v>
      </c>
      <c r="E415" s="87" t="s">
        <v>2271</v>
      </c>
      <c r="F415" s="89" t="n">
        <v>223000.0</v>
      </c>
      <c r="G415" s="41" t="s">
        <v>18</v>
      </c>
      <c r="H415" s="85" t="n">
        <v>44079.0</v>
      </c>
      <c r="I415" s="26"/>
      <c r="J415" s="26"/>
      <c r="K415" s="26"/>
      <c r="L415" s="26"/>
      <c r="M415" s="26"/>
      <c r="N415" s="26"/>
      <c r="O415" s="26"/>
      <c r="P415" s="26"/>
      <c r="Q415" s="26"/>
      <c r="R415" s="26"/>
    </row>
    <row r="416" spans="1:18">
      <c r="A416" s="86" t="s">
        <v>52</v>
      </c>
      <c r="B416" s="87" t="s">
        <v>325</v>
      </c>
      <c r="C416" s="87" t="s">
        <v>2272</v>
      </c>
      <c r="D416" s="89" t="n">
        <v>6.4488723553E10</v>
      </c>
      <c r="E416" s="87" t="s">
        <v>2273</v>
      </c>
      <c r="F416" s="89" t="n">
        <v>1569000.0</v>
      </c>
      <c r="G416" s="41" t="s">
        <v>18</v>
      </c>
      <c r="H416" s="85" t="n">
        <v>44079.0</v>
      </c>
      <c r="I416" s="26"/>
      <c r="J416" s="26"/>
      <c r="K416" s="26"/>
      <c r="L416" s="26"/>
      <c r="M416" s="26"/>
      <c r="N416" s="26"/>
      <c r="O416" s="26"/>
      <c r="P416" s="26"/>
      <c r="Q416" s="26"/>
      <c r="R416" s="26"/>
    </row>
    <row r="417" spans="1:18">
      <c r="A417" s="86" t="s">
        <v>52</v>
      </c>
      <c r="B417" s="87" t="s">
        <v>325</v>
      </c>
      <c r="C417" s="87" t="s">
        <v>2274</v>
      </c>
      <c r="D417" s="89" t="n">
        <v>1.10508378524E11</v>
      </c>
      <c r="E417" s="87" t="s">
        <v>2275</v>
      </c>
      <c r="F417" s="89" t="n">
        <v>1719000.0</v>
      </c>
      <c r="G417" s="41" t="s">
        <v>18</v>
      </c>
      <c r="H417" s="85" t="n">
        <v>44079.0</v>
      </c>
      <c r="I417" s="26"/>
      <c r="J417" s="26"/>
      <c r="K417" s="26"/>
      <c r="L417" s="26"/>
      <c r="M417" s="26"/>
      <c r="N417" s="26"/>
      <c r="O417" s="26"/>
      <c r="P417" s="26"/>
      <c r="Q417" s="26"/>
      <c r="R417" s="26"/>
    </row>
    <row r="418" spans="1:18">
      <c r="A418" s="86" t="s">
        <v>52</v>
      </c>
      <c r="B418" s="87" t="s">
        <v>307</v>
      </c>
      <c r="C418" s="87" t="s">
        <v>2276</v>
      </c>
      <c r="D418" s="89" t="n">
        <v>8.3852510648E10</v>
      </c>
      <c r="E418" s="87" t="s">
        <v>2277</v>
      </c>
      <c r="F418" s="89" t="n">
        <v>114000.0</v>
      </c>
      <c r="G418" s="41" t="s">
        <v>18</v>
      </c>
      <c r="H418" s="85" t="n">
        <v>44079.0</v>
      </c>
      <c r="I418" s="26"/>
      <c r="J418" s="26"/>
      <c r="K418" s="26"/>
      <c r="L418" s="26"/>
      <c r="M418" s="26"/>
      <c r="N418" s="26"/>
      <c r="O418" s="26"/>
      <c r="P418" s="26"/>
      <c r="Q418" s="26"/>
      <c r="R418" s="26"/>
    </row>
    <row r="419" spans="1:18">
      <c r="A419" s="86" t="s">
        <v>52</v>
      </c>
      <c r="B419" s="87" t="s">
        <v>307</v>
      </c>
      <c r="C419" s="87" t="s">
        <v>2278</v>
      </c>
      <c r="D419" s="89" t="n">
        <v>7.9592877691E10</v>
      </c>
      <c r="E419" s="87" t="s">
        <v>2279</v>
      </c>
      <c r="F419" s="89" t="n">
        <v>505000.0</v>
      </c>
      <c r="G419" s="41" t="s">
        <v>18</v>
      </c>
      <c r="H419" s="85" t="n">
        <v>44079.0</v>
      </c>
      <c r="I419" s="26"/>
      <c r="J419" s="26"/>
      <c r="K419" s="26"/>
      <c r="L419" s="26"/>
      <c r="M419" s="26"/>
      <c r="N419" s="26"/>
      <c r="O419" s="26"/>
      <c r="P419" s="26"/>
      <c r="Q419" s="26"/>
      <c r="R419" s="26"/>
    </row>
    <row r="420" spans="1:18">
      <c r="A420" s="86" t="s">
        <v>52</v>
      </c>
      <c r="B420" s="87" t="s">
        <v>307</v>
      </c>
      <c r="C420" s="87" t="s">
        <v>2280</v>
      </c>
      <c r="D420" s="89" t="n">
        <v>6.77991116E10</v>
      </c>
      <c r="E420" s="87" t="s">
        <v>2281</v>
      </c>
      <c r="F420" s="89" t="n">
        <v>119000.0</v>
      </c>
      <c r="G420" s="41" t="s">
        <v>18</v>
      </c>
      <c r="H420" s="85" t="n">
        <v>44079.0</v>
      </c>
      <c r="I420" s="26"/>
      <c r="J420" s="26"/>
      <c r="K420" s="26"/>
      <c r="L420" s="26"/>
      <c r="M420" s="26"/>
      <c r="N420" s="26"/>
      <c r="O420" s="26"/>
      <c r="P420" s="26"/>
      <c r="Q420" s="26"/>
      <c r="R420" s="26"/>
    </row>
    <row r="421" spans="1:18">
      <c r="A421" s="86" t="s">
        <v>52</v>
      </c>
      <c r="B421" s="87" t="s">
        <v>325</v>
      </c>
      <c r="C421" s="87" t="s">
        <v>2282</v>
      </c>
      <c r="D421" s="89" t="n">
        <v>9.7400204474E10</v>
      </c>
      <c r="E421" s="87" t="s">
        <v>2283</v>
      </c>
      <c r="F421" s="89" t="n">
        <v>980000.0</v>
      </c>
      <c r="G421" s="41" t="s">
        <v>18</v>
      </c>
      <c r="H421" s="85" t="n">
        <v>44079.0</v>
      </c>
      <c r="I421" s="26"/>
      <c r="J421" s="26"/>
      <c r="K421" s="26"/>
      <c r="L421" s="26"/>
      <c r="M421" s="26"/>
      <c r="N421" s="26"/>
      <c r="O421" s="26"/>
      <c r="P421" s="26"/>
      <c r="Q421" s="26"/>
      <c r="R421" s="26"/>
    </row>
    <row r="422" spans="1:18">
      <c r="A422" s="86" t="s">
        <v>52</v>
      </c>
      <c r="B422" s="87" t="s">
        <v>307</v>
      </c>
      <c r="C422" s="87" t="s">
        <v>2285</v>
      </c>
      <c r="D422" s="89" t="n">
        <v>1.00219630618E11</v>
      </c>
      <c r="E422" s="87" t="s">
        <v>2286</v>
      </c>
      <c r="F422" s="89" t="n">
        <v>223000.0</v>
      </c>
      <c r="G422" s="41" t="s">
        <v>18</v>
      </c>
      <c r="H422" s="85" t="n">
        <v>44079.0</v>
      </c>
      <c r="I422" s="26"/>
      <c r="J422" s="26"/>
      <c r="K422" s="26"/>
      <c r="L422" s="26"/>
      <c r="M422" s="26"/>
      <c r="N422" s="26"/>
      <c r="O422" s="26"/>
      <c r="P422" s="26"/>
      <c r="Q422" s="26"/>
      <c r="R422" s="26"/>
    </row>
    <row r="423" spans="1:18">
      <c r="A423" s="86" t="s">
        <v>52</v>
      </c>
      <c r="B423" s="87" t="s">
        <v>325</v>
      </c>
      <c r="C423" s="87" t="s">
        <v>2287</v>
      </c>
      <c r="D423" s="89" t="n">
        <v>5.9032831697E10</v>
      </c>
      <c r="E423" s="87" t="s">
        <v>2288</v>
      </c>
      <c r="F423" s="89" t="n">
        <v>495346.0</v>
      </c>
      <c r="G423" s="41" t="s">
        <v>18</v>
      </c>
      <c r="H423" s="85" t="n">
        <v>44079.0</v>
      </c>
      <c r="I423" s="26"/>
      <c r="J423" s="26"/>
      <c r="K423" s="26"/>
      <c r="L423" s="26"/>
      <c r="M423" s="26"/>
      <c r="N423" s="26"/>
      <c r="O423" s="26"/>
      <c r="P423" s="26"/>
      <c r="Q423" s="26"/>
      <c r="R423" s="26"/>
    </row>
    <row r="424" spans="1:18">
      <c r="A424" s="86" t="s">
        <v>52</v>
      </c>
      <c r="B424" s="87" t="s">
        <v>325</v>
      </c>
      <c r="C424" s="87" t="s">
        <v>2289</v>
      </c>
      <c r="D424" s="89" t="n">
        <v>2.84512535209998E15</v>
      </c>
      <c r="E424" s="87" t="s">
        <v>2290</v>
      </c>
      <c r="F424" s="89" t="n">
        <v>104000.0</v>
      </c>
      <c r="G424" s="41" t="s">
        <v>18</v>
      </c>
      <c r="H424" s="85" t="n">
        <v>44079.0</v>
      </c>
      <c r="I424" s="26"/>
      <c r="J424" s="26"/>
      <c r="K424" s="26"/>
      <c r="L424" s="26"/>
      <c r="M424" s="26"/>
      <c r="N424" s="26"/>
      <c r="O424" s="26"/>
      <c r="P424" s="26"/>
      <c r="Q424" s="26"/>
      <c r="R424" s="26"/>
    </row>
    <row r="425" spans="1:18">
      <c r="A425" s="86" t="s">
        <v>52</v>
      </c>
      <c r="B425" s="87" t="s">
        <v>307</v>
      </c>
      <c r="C425" s="87" t="s">
        <v>2291</v>
      </c>
      <c r="D425" s="89" t="n">
        <v>7.2665387459E10</v>
      </c>
      <c r="E425" s="87" t="s">
        <v>2292</v>
      </c>
      <c r="F425" s="89" t="n">
        <v>266000.0</v>
      </c>
      <c r="G425" s="41" t="s">
        <v>18</v>
      </c>
      <c r="H425" s="85" t="n">
        <v>44079.0</v>
      </c>
      <c r="I425" s="26"/>
      <c r="J425" s="26"/>
      <c r="K425" s="26"/>
      <c r="L425" s="26"/>
      <c r="M425" s="26"/>
      <c r="N425" s="26"/>
      <c r="O425" s="26"/>
      <c r="P425" s="26"/>
      <c r="Q425" s="26"/>
      <c r="R425" s="26"/>
    </row>
    <row r="426" spans="1:18">
      <c r="A426" s="86" t="s">
        <v>52</v>
      </c>
      <c r="B426" s="87" t="s">
        <v>325</v>
      </c>
      <c r="C426" s="87" t="s">
        <v>2293</v>
      </c>
      <c r="D426" s="89" t="n">
        <v>1.07675870653E11</v>
      </c>
      <c r="E426" s="87" t="s">
        <v>2294</v>
      </c>
      <c r="F426" s="89" t="n">
        <v>146000.0</v>
      </c>
      <c r="G426" s="41" t="s">
        <v>18</v>
      </c>
      <c r="H426" s="85" t="n">
        <v>44079.0</v>
      </c>
      <c r="I426" s="26"/>
      <c r="J426" s="26"/>
      <c r="K426" s="26"/>
      <c r="L426" s="26"/>
      <c r="M426" s="26"/>
      <c r="N426" s="26"/>
      <c r="O426" s="26"/>
      <c r="P426" s="26"/>
      <c r="Q426" s="26"/>
      <c r="R426" s="26"/>
    </row>
    <row r="427" spans="1:18">
      <c r="A427" s="86" t="s">
        <v>52</v>
      </c>
      <c r="B427" s="87" t="s">
        <v>328</v>
      </c>
      <c r="C427" s="87" t="s">
        <v>2295</v>
      </c>
      <c r="D427" s="89" t="n">
        <v>1.01300153569E11</v>
      </c>
      <c r="E427" s="87" t="s">
        <v>2296</v>
      </c>
      <c r="F427" s="89" t="n">
        <v>110329.0</v>
      </c>
      <c r="G427" s="41" t="s">
        <v>18</v>
      </c>
      <c r="H427" s="85" t="n">
        <v>44079.0</v>
      </c>
      <c r="I427" s="26"/>
      <c r="J427" s="26"/>
      <c r="K427" s="26"/>
      <c r="L427" s="26"/>
      <c r="M427" s="26"/>
      <c r="N427" s="26"/>
      <c r="O427" s="26"/>
      <c r="P427" s="26"/>
      <c r="Q427" s="26"/>
      <c r="R427" s="26"/>
    </row>
    <row r="428" spans="1:18">
      <c r="A428" s="86" t="s">
        <v>52</v>
      </c>
      <c r="B428" s="87" t="s">
        <v>325</v>
      </c>
      <c r="C428" s="87" t="s">
        <v>2297</v>
      </c>
      <c r="D428" s="89" t="n">
        <v>4.05025066608356E15</v>
      </c>
      <c r="E428" s="87" t="s">
        <v>2298</v>
      </c>
      <c r="F428" s="89" t="n">
        <v>1518000.0</v>
      </c>
      <c r="G428" s="41" t="s">
        <v>18</v>
      </c>
      <c r="H428" s="85" t="n">
        <v>44079.0</v>
      </c>
      <c r="I428" s="26"/>
      <c r="J428" s="26"/>
      <c r="K428" s="26"/>
      <c r="L428" s="26"/>
      <c r="M428" s="26"/>
      <c r="N428" s="26"/>
      <c r="O428" s="26"/>
      <c r="P428" s="26"/>
      <c r="Q428" s="26"/>
      <c r="R428" s="26"/>
    </row>
    <row r="429" spans="1:18">
      <c r="A429" s="86" t="s">
        <v>52</v>
      </c>
      <c r="B429" s="87" t="s">
        <v>1140</v>
      </c>
      <c r="C429" s="87" t="s">
        <v>2299</v>
      </c>
      <c r="D429" s="89" t="n">
        <v>9.9452845833E10</v>
      </c>
      <c r="E429" s="87" t="s">
        <v>2300</v>
      </c>
      <c r="F429" s="89" t="n">
        <v>526662.0</v>
      </c>
      <c r="G429" s="41" t="s">
        <v>18</v>
      </c>
      <c r="H429" s="85" t="n">
        <v>44079.0</v>
      </c>
      <c r="I429" s="26"/>
      <c r="J429" s="26"/>
      <c r="K429" s="26"/>
      <c r="L429" s="26"/>
      <c r="M429" s="26"/>
      <c r="N429" s="26"/>
      <c r="O429" s="26"/>
      <c r="P429" s="26"/>
      <c r="Q429" s="26"/>
      <c r="R429" s="26"/>
    </row>
    <row r="430" spans="1:18">
      <c r="A430" s="86" t="s">
        <v>52</v>
      </c>
      <c r="B430" s="87" t="s">
        <v>325</v>
      </c>
      <c r="C430" s="87" t="s">
        <v>2301</v>
      </c>
      <c r="D430" s="89" t="n">
        <v>3.62804458004057E15</v>
      </c>
      <c r="E430" s="87" t="s">
        <v>2302</v>
      </c>
      <c r="F430" s="89" t="n">
        <v>1662000.0</v>
      </c>
      <c r="G430" s="41" t="s">
        <v>18</v>
      </c>
      <c r="H430" s="85" t="n">
        <v>44079.0</v>
      </c>
      <c r="I430" s="26"/>
      <c r="J430" s="26"/>
      <c r="K430" s="26"/>
      <c r="L430" s="26"/>
      <c r="M430" s="26"/>
      <c r="N430" s="26"/>
      <c r="O430" s="26"/>
      <c r="P430" s="26"/>
      <c r="Q430" s="26"/>
      <c r="R430" s="26"/>
    </row>
    <row r="431" spans="1:18">
      <c r="A431" s="86" t="s">
        <v>52</v>
      </c>
      <c r="B431" s="87" t="s">
        <v>325</v>
      </c>
      <c r="C431" s="87" t="s">
        <v>2303</v>
      </c>
      <c r="D431" s="89" t="n">
        <v>5.8682546531E10</v>
      </c>
      <c r="E431" s="87" t="s">
        <v>2304</v>
      </c>
      <c r="F431" s="89" t="n">
        <v>782000.0</v>
      </c>
      <c r="G431" s="41" t="s">
        <v>18</v>
      </c>
      <c r="H431" s="85" t="n">
        <v>44079.0</v>
      </c>
      <c r="I431" s="26"/>
      <c r="J431" s="26"/>
      <c r="K431" s="26"/>
      <c r="L431" s="26"/>
      <c r="M431" s="26"/>
      <c r="N431" s="26"/>
      <c r="O431" s="26"/>
      <c r="P431" s="26"/>
      <c r="Q431" s="26"/>
      <c r="R431" s="26"/>
    </row>
    <row r="432" spans="1:18">
      <c r="A432" s="86" t="s">
        <v>52</v>
      </c>
      <c r="B432" s="87" t="s">
        <v>325</v>
      </c>
      <c r="C432" s="87" t="s">
        <v>2305</v>
      </c>
      <c r="D432" s="89" t="n">
        <v>7.7438641577E10</v>
      </c>
      <c r="E432" s="87" t="s">
        <v>2306</v>
      </c>
      <c r="F432" s="89" t="n">
        <v>371000.0</v>
      </c>
      <c r="G432" s="41" t="s">
        <v>18</v>
      </c>
      <c r="H432" s="85" t="n">
        <v>44079.0</v>
      </c>
      <c r="I432" s="26"/>
      <c r="J432" s="26"/>
      <c r="K432" s="26"/>
      <c r="L432" s="26"/>
      <c r="M432" s="26"/>
      <c r="N432" s="26"/>
      <c r="O432" s="26"/>
      <c r="P432" s="26"/>
      <c r="Q432" s="26"/>
      <c r="R432" s="26"/>
    </row>
    <row r="433" spans="1:18">
      <c r="A433" s="86" t="s">
        <v>52</v>
      </c>
      <c r="B433" s="87" t="s">
        <v>366</v>
      </c>
      <c r="C433" s="87" t="s">
        <v>2307</v>
      </c>
      <c r="D433" s="89" t="n">
        <v>9.8886525531E10</v>
      </c>
      <c r="E433" s="87" t="s">
        <v>2308</v>
      </c>
      <c r="F433" s="89" t="n">
        <v>1056000.0</v>
      </c>
      <c r="G433" s="41" t="s">
        <v>18</v>
      </c>
      <c r="H433" s="85" t="n">
        <v>44079.0</v>
      </c>
      <c r="I433" s="26"/>
      <c r="J433" s="26"/>
      <c r="K433" s="26"/>
      <c r="L433" s="26"/>
      <c r="M433" s="26"/>
      <c r="N433" s="26"/>
      <c r="O433" s="26"/>
      <c r="P433" s="26"/>
      <c r="Q433" s="26"/>
      <c r="R433" s="26"/>
    </row>
    <row r="434" spans="1:18">
      <c r="A434" s="86" t="s">
        <v>52</v>
      </c>
      <c r="B434" s="87" t="s">
        <v>307</v>
      </c>
      <c r="C434" s="87" t="s">
        <v>2309</v>
      </c>
      <c r="D434" s="89" t="n">
        <v>5.6685808106E10</v>
      </c>
      <c r="E434" s="87" t="s">
        <v>2310</v>
      </c>
      <c r="F434" s="89" t="n">
        <v>137000.0</v>
      </c>
      <c r="G434" s="41" t="s">
        <v>18</v>
      </c>
      <c r="H434" s="85" t="n">
        <v>44079.0</v>
      </c>
      <c r="I434" s="26"/>
      <c r="J434" s="26"/>
      <c r="K434" s="26"/>
      <c r="L434" s="26"/>
      <c r="M434" s="26"/>
      <c r="N434" s="26"/>
      <c r="O434" s="26"/>
      <c r="P434" s="26"/>
      <c r="Q434" s="26"/>
      <c r="R434" s="26"/>
    </row>
    <row r="435" spans="1:18">
      <c r="A435" s="86" t="s">
        <v>52</v>
      </c>
      <c r="B435" s="87" t="s">
        <v>307</v>
      </c>
      <c r="C435" s="87" t="s">
        <v>2311</v>
      </c>
      <c r="D435" s="89" t="n">
        <v>3.40807671795332E15</v>
      </c>
      <c r="E435" s="87" t="s">
        <v>2312</v>
      </c>
      <c r="F435" s="89" t="n">
        <v>136000.0</v>
      </c>
      <c r="G435" s="41" t="s">
        <v>18</v>
      </c>
      <c r="H435" s="85" t="n">
        <v>44079.0</v>
      </c>
      <c r="I435" s="26"/>
      <c r="J435" s="26"/>
      <c r="K435" s="26"/>
      <c r="L435" s="26"/>
      <c r="M435" s="26"/>
      <c r="N435" s="26"/>
      <c r="O435" s="26"/>
      <c r="P435" s="26"/>
      <c r="Q435" s="26"/>
      <c r="R435" s="26"/>
    </row>
    <row r="436" spans="1:18">
      <c r="A436" s="86" t="s">
        <v>52</v>
      </c>
      <c r="B436" s="87" t="s">
        <v>328</v>
      </c>
      <c r="C436" s="87" t="s">
        <v>2313</v>
      </c>
      <c r="D436" s="89" t="n">
        <v>1.00382301045E11</v>
      </c>
      <c r="E436" s="87" t="s">
        <v>2314</v>
      </c>
      <c r="F436" s="89" t="n">
        <v>156000.0</v>
      </c>
      <c r="G436" s="41" t="s">
        <v>18</v>
      </c>
      <c r="H436" s="85" t="n">
        <v>44079.0</v>
      </c>
      <c r="I436" s="26"/>
      <c r="J436" s="26"/>
      <c r="K436" s="26"/>
      <c r="L436" s="26"/>
      <c r="M436" s="26"/>
      <c r="N436" s="26"/>
      <c r="O436" s="26"/>
      <c r="P436" s="26"/>
      <c r="Q436" s="26"/>
      <c r="R436" s="26"/>
    </row>
    <row r="437" spans="1:18">
      <c r="A437" s="86" t="s">
        <v>52</v>
      </c>
      <c r="B437" s="87" t="s">
        <v>325</v>
      </c>
      <c r="C437" s="87" t="s">
        <v>2315</v>
      </c>
      <c r="D437" s="89" t="n">
        <v>7.0204675544E10</v>
      </c>
      <c r="E437" s="87" t="s">
        <v>2316</v>
      </c>
      <c r="F437" s="89" t="n">
        <v>117000.0</v>
      </c>
      <c r="G437" s="41" t="s">
        <v>18</v>
      </c>
      <c r="H437" s="85" t="n">
        <v>44079.0</v>
      </c>
      <c r="I437" s="26"/>
      <c r="J437" s="26"/>
      <c r="K437" s="26"/>
      <c r="L437" s="26"/>
      <c r="M437" s="26"/>
      <c r="N437" s="26"/>
      <c r="O437" s="26"/>
      <c r="P437" s="26"/>
      <c r="Q437" s="26"/>
      <c r="R437" s="26"/>
    </row>
    <row r="438" spans="1:18">
      <c r="A438" s="86" t="s">
        <v>52</v>
      </c>
      <c r="B438" s="87" t="s">
        <v>325</v>
      </c>
      <c r="C438" s="87" t="s">
        <v>2317</v>
      </c>
      <c r="D438" s="89" t="n">
        <v>1.03155750128E11</v>
      </c>
      <c r="E438" s="87" t="s">
        <v>2318</v>
      </c>
      <c r="F438" s="89" t="n">
        <v>302000.0</v>
      </c>
      <c r="G438" s="41" t="s">
        <v>18</v>
      </c>
      <c r="H438" s="85" t="n">
        <v>44079.0</v>
      </c>
      <c r="I438" s="26"/>
      <c r="J438" s="26"/>
      <c r="K438" s="26"/>
      <c r="L438" s="26"/>
      <c r="M438" s="26"/>
      <c r="N438" s="26"/>
      <c r="O438" s="26"/>
      <c r="P438" s="26"/>
      <c r="Q438" s="26"/>
      <c r="R438" s="26"/>
    </row>
    <row r="439" spans="1:18">
      <c r="A439" s="86" t="s">
        <v>52</v>
      </c>
      <c r="B439" s="87" t="s">
        <v>325</v>
      </c>
      <c r="C439" s="87" t="s">
        <v>2319</v>
      </c>
      <c r="D439" s="89" t="n">
        <v>3.9212609970877E13</v>
      </c>
      <c r="E439" s="87" t="s">
        <v>2320</v>
      </c>
      <c r="F439" s="89" t="n">
        <v>114000.0</v>
      </c>
      <c r="G439" s="41" t="s">
        <v>18</v>
      </c>
      <c r="H439" s="85" t="n">
        <v>44079.0</v>
      </c>
      <c r="I439" s="26"/>
      <c r="J439" s="26"/>
      <c r="K439" s="26"/>
      <c r="L439" s="26"/>
      <c r="M439" s="26"/>
      <c r="N439" s="26"/>
      <c r="O439" s="26"/>
      <c r="P439" s="26"/>
      <c r="Q439" s="26"/>
      <c r="R439" s="26"/>
    </row>
    <row r="440" spans="1:18">
      <c r="A440" s="86" t="s">
        <v>52</v>
      </c>
      <c r="B440" s="87" t="s">
        <v>307</v>
      </c>
      <c r="C440" s="87" t="s">
        <v>2321</v>
      </c>
      <c r="D440" s="89" t="n">
        <v>7.8085054857E10</v>
      </c>
      <c r="E440" s="87" t="s">
        <v>2322</v>
      </c>
      <c r="F440" s="89" t="n">
        <v>1568000.0</v>
      </c>
      <c r="G440" s="41" t="s">
        <v>18</v>
      </c>
      <c r="H440" s="85" t="n">
        <v>44079.0</v>
      </c>
      <c r="I440" s="26"/>
      <c r="J440" s="26"/>
      <c r="K440" s="26"/>
      <c r="L440" s="26"/>
      <c r="M440" s="26"/>
      <c r="N440" s="26"/>
      <c r="O440" s="26"/>
      <c r="P440" s="26"/>
      <c r="Q440" s="26"/>
      <c r="R440" s="26"/>
    </row>
    <row r="441" spans="1:18">
      <c r="A441" s="86" t="s">
        <v>52</v>
      </c>
      <c r="B441" s="87" t="s">
        <v>325</v>
      </c>
      <c r="C441" s="87" t="s">
        <v>2323</v>
      </c>
      <c r="D441" s="89" t="n">
        <v>4.27010136998044E15</v>
      </c>
      <c r="E441" s="87" t="s">
        <v>2324</v>
      </c>
      <c r="F441" s="89" t="n">
        <v>393000.0</v>
      </c>
      <c r="G441" s="41" t="s">
        <v>18</v>
      </c>
      <c r="H441" s="85" t="n">
        <v>44079.0</v>
      </c>
      <c r="I441" s="26"/>
      <c r="J441" s="26"/>
      <c r="K441" s="26"/>
      <c r="L441" s="26"/>
      <c r="M441" s="26"/>
      <c r="N441" s="26"/>
      <c r="O441" s="26"/>
      <c r="P441" s="26"/>
      <c r="Q441" s="26"/>
      <c r="R441" s="26"/>
    </row>
    <row r="442" spans="1:18">
      <c r="A442" s="86" t="s">
        <v>52</v>
      </c>
      <c r="B442" s="87" t="s">
        <v>307</v>
      </c>
      <c r="C442" s="87" t="s">
        <v>2325</v>
      </c>
      <c r="D442" s="89" t="n">
        <v>6.0331389915E10</v>
      </c>
      <c r="E442" s="87" t="s">
        <v>2326</v>
      </c>
      <c r="F442" s="89" t="n">
        <v>236000.0</v>
      </c>
      <c r="G442" s="41" t="s">
        <v>18</v>
      </c>
      <c r="H442" s="85" t="n">
        <v>44079.0</v>
      </c>
      <c r="I442" s="26"/>
      <c r="J442" s="26"/>
      <c r="K442" s="26"/>
      <c r="L442" s="26"/>
      <c r="M442" s="26"/>
      <c r="N442" s="26"/>
      <c r="O442" s="26"/>
      <c r="P442" s="26"/>
      <c r="Q442" s="26"/>
      <c r="R442" s="26"/>
    </row>
    <row r="443" spans="1:18">
      <c r="A443" s="86" t="s">
        <v>52</v>
      </c>
      <c r="B443" s="87" t="s">
        <v>325</v>
      </c>
      <c r="C443" s="87" t="s">
        <v>2327</v>
      </c>
      <c r="D443" s="89" t="n">
        <v>7.5342637838E10</v>
      </c>
      <c r="E443" s="87" t="s">
        <v>2328</v>
      </c>
      <c r="F443" s="89" t="n">
        <v>1440000.0</v>
      </c>
      <c r="G443" s="41" t="s">
        <v>18</v>
      </c>
      <c r="H443" s="85" t="n">
        <v>44079.0</v>
      </c>
      <c r="I443" s="26"/>
      <c r="J443" s="26"/>
      <c r="K443" s="26"/>
      <c r="L443" s="26"/>
      <c r="M443" s="26"/>
      <c r="N443" s="26"/>
      <c r="O443" s="26"/>
      <c r="P443" s="26"/>
      <c r="Q443" s="26"/>
      <c r="R443" s="26"/>
    </row>
    <row r="444" spans="1:18">
      <c r="A444" s="86" t="s">
        <v>52</v>
      </c>
      <c r="B444" s="87" t="s">
        <v>325</v>
      </c>
      <c r="C444" s="87" t="s">
        <v>2329</v>
      </c>
      <c r="D444" s="89" t="n">
        <v>1.11447223817E11</v>
      </c>
      <c r="E444" s="87" t="s">
        <v>2330</v>
      </c>
      <c r="F444" s="89" t="n">
        <v>104000.0</v>
      </c>
      <c r="G444" s="41" t="s">
        <v>18</v>
      </c>
      <c r="H444" s="85" t="n">
        <v>44079.0</v>
      </c>
      <c r="I444" s="26"/>
      <c r="J444" s="26"/>
      <c r="K444" s="26"/>
      <c r="L444" s="26"/>
      <c r="M444" s="26"/>
      <c r="N444" s="26"/>
      <c r="O444" s="26"/>
      <c r="P444" s="26"/>
      <c r="Q444" s="26"/>
      <c r="R444" s="26"/>
    </row>
    <row r="445" spans="1:18">
      <c r="A445" s="86" t="s">
        <v>52</v>
      </c>
      <c r="B445" s="87" t="s">
        <v>325</v>
      </c>
      <c r="C445" s="87" t="s">
        <v>2331</v>
      </c>
      <c r="D445" s="89" t="n">
        <v>6.7520667853E10</v>
      </c>
      <c r="E445" s="87" t="s">
        <v>2332</v>
      </c>
      <c r="F445" s="89" t="n">
        <v>396000.0</v>
      </c>
      <c r="G445" s="41" t="s">
        <v>18</v>
      </c>
      <c r="H445" s="85" t="n">
        <v>44079.0</v>
      </c>
      <c r="I445" s="26"/>
      <c r="J445" s="26"/>
      <c r="K445" s="26"/>
      <c r="L445" s="26"/>
      <c r="M445" s="26"/>
      <c r="N445" s="26"/>
      <c r="O445" s="26"/>
      <c r="P445" s="26"/>
      <c r="Q445" s="26"/>
      <c r="R445" s="26"/>
    </row>
    <row r="446" spans="1:18">
      <c r="A446" s="86" t="s">
        <v>52</v>
      </c>
      <c r="B446" s="87" t="s">
        <v>325</v>
      </c>
      <c r="C446" s="87" t="s">
        <v>4052</v>
      </c>
      <c r="D446" s="89" t="n">
        <v>7.6917805518E10</v>
      </c>
      <c r="E446" s="87" t="s">
        <v>2334</v>
      </c>
      <c r="F446" s="89" t="n">
        <v>135000.0</v>
      </c>
      <c r="G446" s="41" t="s">
        <v>18</v>
      </c>
      <c r="H446" s="85" t="n">
        <v>44079.0</v>
      </c>
      <c r="I446" s="26"/>
      <c r="J446" s="26"/>
      <c r="K446" s="26"/>
      <c r="L446" s="26"/>
      <c r="M446" s="26"/>
      <c r="N446" s="26"/>
      <c r="O446" s="26"/>
      <c r="P446" s="26"/>
      <c r="Q446" s="26"/>
      <c r="R446" s="26"/>
    </row>
    <row r="447" spans="1:18">
      <c r="A447" s="86" t="s">
        <v>52</v>
      </c>
      <c r="B447" s="87" t="s">
        <v>325</v>
      </c>
      <c r="C447" s="87" t="s">
        <v>2335</v>
      </c>
      <c r="D447" s="89" t="n">
        <v>8.1658252842E10</v>
      </c>
      <c r="E447" s="87" t="s">
        <v>2336</v>
      </c>
      <c r="F447" s="89" t="n">
        <v>1667000.0</v>
      </c>
      <c r="G447" s="41" t="s">
        <v>18</v>
      </c>
      <c r="H447" s="85" t="n">
        <v>44079.0</v>
      </c>
      <c r="I447" s="26"/>
      <c r="J447" s="26"/>
      <c r="K447" s="26"/>
      <c r="L447" s="26"/>
      <c r="M447" s="26"/>
      <c r="N447" s="26"/>
      <c r="O447" s="26"/>
      <c r="P447" s="26"/>
      <c r="Q447" s="26"/>
      <c r="R447" s="26"/>
    </row>
    <row r="448" spans="1:18">
      <c r="A448" s="86" t="s">
        <v>52</v>
      </c>
      <c r="B448" s="87" t="s">
        <v>325</v>
      </c>
      <c r="C448" s="87" t="s">
        <v>2337</v>
      </c>
      <c r="D448" s="89" t="n">
        <v>7.1989548383E10</v>
      </c>
      <c r="E448" s="87" t="s">
        <v>2338</v>
      </c>
      <c r="F448" s="89" t="n">
        <v>2133000.0</v>
      </c>
      <c r="G448" s="41" t="s">
        <v>18</v>
      </c>
      <c r="H448" s="85" t="n">
        <v>44079.0</v>
      </c>
      <c r="I448" s="26"/>
      <c r="J448" s="26"/>
      <c r="K448" s="26"/>
      <c r="L448" s="26"/>
      <c r="M448" s="26"/>
      <c r="N448" s="26"/>
      <c r="O448" s="26"/>
      <c r="P448" s="26"/>
      <c r="Q448" s="26"/>
      <c r="R448" s="26"/>
    </row>
    <row r="449" spans="1:18">
      <c r="A449" s="86" t="s">
        <v>52</v>
      </c>
      <c r="B449" s="87" t="s">
        <v>307</v>
      </c>
      <c r="C449" s="87" t="s">
        <v>2339</v>
      </c>
      <c r="D449" s="89" t="n">
        <v>8.1276036245E10</v>
      </c>
      <c r="E449" s="87" t="s">
        <v>2340</v>
      </c>
      <c r="F449" s="89" t="n">
        <v>2318122.0</v>
      </c>
      <c r="G449" s="41" t="s">
        <v>18</v>
      </c>
      <c r="H449" s="85" t="n">
        <v>44079.0</v>
      </c>
      <c r="I449" s="26"/>
      <c r="J449" s="26"/>
      <c r="K449" s="26"/>
      <c r="L449" s="26"/>
      <c r="M449" s="26"/>
      <c r="N449" s="26"/>
      <c r="O449" s="26"/>
      <c r="P449" s="26"/>
      <c r="Q449" s="26"/>
      <c r="R449" s="26"/>
    </row>
    <row r="450" spans="1:18">
      <c r="A450" s="86" t="s">
        <v>52</v>
      </c>
      <c r="B450" s="87" t="s">
        <v>307</v>
      </c>
      <c r="C450" s="87" t="s">
        <v>2341</v>
      </c>
      <c r="D450" s="89" t="n">
        <v>7.1193663101E10</v>
      </c>
      <c r="E450" s="87" t="s">
        <v>2342</v>
      </c>
      <c r="F450" s="89" t="n">
        <v>465000.0</v>
      </c>
      <c r="G450" s="41" t="s">
        <v>18</v>
      </c>
      <c r="H450" s="85" t="n">
        <v>44079.0</v>
      </c>
      <c r="I450" s="26"/>
      <c r="J450" s="26"/>
      <c r="K450" s="26"/>
      <c r="L450" s="26"/>
      <c r="M450" s="26"/>
      <c r="N450" s="26"/>
      <c r="O450" s="26"/>
      <c r="P450" s="26"/>
      <c r="Q450" s="26"/>
      <c r="R450" s="26"/>
    </row>
    <row r="451" spans="1:18">
      <c r="A451" s="86" t="s">
        <v>52</v>
      </c>
      <c r="B451" s="87" t="s">
        <v>325</v>
      </c>
      <c r="C451" s="87" t="s">
        <v>2343</v>
      </c>
      <c r="D451" s="89" t="n">
        <v>9.3598478632E10</v>
      </c>
      <c r="E451" s="87" t="s">
        <v>2344</v>
      </c>
      <c r="F451" s="89" t="n">
        <v>137000.0</v>
      </c>
      <c r="G451" s="41" t="s">
        <v>18</v>
      </c>
      <c r="H451" s="85" t="n">
        <v>44079.0</v>
      </c>
      <c r="I451" s="26"/>
      <c r="J451" s="26"/>
      <c r="K451" s="26"/>
      <c r="L451" s="26"/>
      <c r="M451" s="26"/>
      <c r="N451" s="26"/>
      <c r="O451" s="26"/>
      <c r="P451" s="26"/>
      <c r="Q451" s="26"/>
      <c r="R451" s="26"/>
    </row>
    <row r="452" spans="1:18">
      <c r="A452" s="81" t="s">
        <v>52</v>
      </c>
      <c r="B452" s="82" t="s">
        <v>307</v>
      </c>
      <c r="C452" s="82" t="s">
        <v>3066</v>
      </c>
      <c r="D452" s="84" t="n">
        <v>6.0636343679E10</v>
      </c>
      <c r="E452" s="82" t="s">
        <v>3067</v>
      </c>
      <c r="F452" s="84" t="n">
        <v>112000.0</v>
      </c>
      <c r="G452" s="41" t="s">
        <v>19</v>
      </c>
      <c r="H452" s="85" t="n">
        <v>44079.0</v>
      </c>
      <c r="I452" s="26"/>
      <c r="J452" s="26"/>
      <c r="K452" s="26"/>
      <c r="L452" s="26"/>
      <c r="M452" s="26"/>
      <c r="N452" s="26"/>
      <c r="O452" s="26"/>
      <c r="P452" s="26"/>
      <c r="Q452" s="26"/>
      <c r="R452" s="26"/>
    </row>
    <row r="453" spans="1:18">
      <c r="A453" s="86" t="s">
        <v>52</v>
      </c>
      <c r="B453" s="87" t="s">
        <v>307</v>
      </c>
      <c r="C453" s="87" t="s">
        <v>3068</v>
      </c>
      <c r="D453" s="89" t="n">
        <v>7.07719010716732E14</v>
      </c>
      <c r="E453" s="87" t="s">
        <v>3069</v>
      </c>
      <c r="F453" s="89" t="n">
        <v>915000.0</v>
      </c>
      <c r="G453" s="41" t="s">
        <v>19</v>
      </c>
      <c r="H453" s="85" t="n">
        <v>44079.0</v>
      </c>
      <c r="I453" s="26"/>
      <c r="J453" s="26"/>
      <c r="K453" s="26"/>
      <c r="L453" s="26"/>
      <c r="M453" s="26"/>
      <c r="N453" s="26"/>
      <c r="O453" s="26"/>
      <c r="P453" s="26"/>
      <c r="Q453" s="26"/>
      <c r="R453" s="26"/>
    </row>
    <row r="454" spans="1:18">
      <c r="A454" s="86" t="s">
        <v>52</v>
      </c>
      <c r="B454" s="87" t="s">
        <v>325</v>
      </c>
      <c r="C454" s="87" t="s">
        <v>3071</v>
      </c>
      <c r="D454" s="89" t="n">
        <v>9.9442998229E10</v>
      </c>
      <c r="E454" s="87" t="s">
        <v>3072</v>
      </c>
      <c r="F454" s="89" t="n">
        <v>309000.0</v>
      </c>
      <c r="G454" s="41" t="s">
        <v>19</v>
      </c>
      <c r="H454" s="85" t="n">
        <v>44079.0</v>
      </c>
      <c r="I454" s="26"/>
      <c r="J454" s="26"/>
      <c r="K454" s="26"/>
      <c r="L454" s="26"/>
      <c r="M454" s="26"/>
      <c r="N454" s="26"/>
      <c r="O454" s="26"/>
      <c r="P454" s="26"/>
      <c r="Q454" s="26"/>
      <c r="R454" s="26"/>
    </row>
    <row r="455" spans="1:18">
      <c r="A455" s="86" t="s">
        <v>52</v>
      </c>
      <c r="B455" s="87" t="s">
        <v>325</v>
      </c>
      <c r="C455" s="87" t="s">
        <v>3073</v>
      </c>
      <c r="D455" s="89" t="n">
        <v>1.06675585484E11</v>
      </c>
      <c r="E455" s="87" t="s">
        <v>3074</v>
      </c>
      <c r="F455" s="89" t="n">
        <v>230000.0</v>
      </c>
      <c r="G455" s="41" t="s">
        <v>19</v>
      </c>
      <c r="H455" s="85" t="n">
        <v>44079.0</v>
      </c>
      <c r="I455" s="26"/>
      <c r="J455" s="26"/>
      <c r="K455" s="26"/>
      <c r="L455" s="26"/>
      <c r="M455" s="26"/>
      <c r="N455" s="26"/>
      <c r="O455" s="26"/>
      <c r="P455" s="26"/>
      <c r="Q455" s="26"/>
      <c r="R455" s="26"/>
    </row>
    <row r="456" spans="1:18">
      <c r="A456" s="86" t="s">
        <v>52</v>
      </c>
      <c r="B456" s="87" t="s">
        <v>325</v>
      </c>
      <c r="C456" s="87" t="s">
        <v>3075</v>
      </c>
      <c r="D456" s="89" t="n">
        <v>9.6841328573E10</v>
      </c>
      <c r="E456" s="87" t="s">
        <v>3076</v>
      </c>
      <c r="F456" s="89" t="n">
        <v>180000.0</v>
      </c>
      <c r="G456" s="41" t="s">
        <v>19</v>
      </c>
      <c r="H456" s="85" t="n">
        <v>44079.0</v>
      </c>
      <c r="I456" s="26"/>
      <c r="J456" s="26"/>
      <c r="K456" s="26"/>
      <c r="L456" s="26"/>
      <c r="M456" s="26"/>
      <c r="N456" s="26"/>
      <c r="O456" s="26"/>
      <c r="P456" s="26"/>
      <c r="Q456" s="26"/>
      <c r="R456" s="26"/>
    </row>
    <row r="457" spans="1:18">
      <c r="A457" s="86" t="s">
        <v>52</v>
      </c>
      <c r="B457" s="87" t="s">
        <v>307</v>
      </c>
      <c r="C457" s="87" t="s">
        <v>3077</v>
      </c>
      <c r="D457" s="89" t="n">
        <v>4.40207791778719E15</v>
      </c>
      <c r="E457" s="87" t="s">
        <v>3078</v>
      </c>
      <c r="F457" s="89" t="n">
        <v>279000.0</v>
      </c>
      <c r="G457" s="41" t="s">
        <v>19</v>
      </c>
      <c r="H457" s="85" t="n">
        <v>44079.0</v>
      </c>
      <c r="I457" s="26"/>
      <c r="J457" s="26"/>
      <c r="K457" s="26"/>
      <c r="L457" s="26"/>
      <c r="M457" s="26"/>
      <c r="N457" s="26"/>
      <c r="O457" s="26"/>
      <c r="P457" s="26"/>
      <c r="Q457" s="26"/>
      <c r="R457" s="26"/>
    </row>
    <row r="458" spans="1:18">
      <c r="A458" s="86" t="s">
        <v>52</v>
      </c>
      <c r="B458" s="87" t="s">
        <v>307</v>
      </c>
      <c r="C458" s="87" t="s">
        <v>3082</v>
      </c>
      <c r="D458" s="89" t="n">
        <v>7.5439472686E10</v>
      </c>
      <c r="E458" s="87" t="s">
        <v>3083</v>
      </c>
      <c r="F458" s="89" t="n">
        <v>176549.0</v>
      </c>
      <c r="G458" s="41" t="s">
        <v>19</v>
      </c>
      <c r="H458" s="85" t="n">
        <v>44079.0</v>
      </c>
      <c r="I458" s="26"/>
      <c r="J458" s="26"/>
      <c r="K458" s="26"/>
      <c r="L458" s="26"/>
      <c r="M458" s="26"/>
      <c r="N458" s="26"/>
      <c r="O458" s="26"/>
      <c r="P458" s="26"/>
      <c r="Q458" s="26"/>
      <c r="R458" s="26"/>
    </row>
    <row r="459" spans="1:18">
      <c r="A459" s="86" t="s">
        <v>52</v>
      </c>
      <c r="B459" s="87" t="s">
        <v>307</v>
      </c>
      <c r="C459" s="87" t="s">
        <v>3084</v>
      </c>
      <c r="D459" s="89" t="n">
        <v>1.1015864412E11</v>
      </c>
      <c r="E459" s="87" t="s">
        <v>4053</v>
      </c>
      <c r="F459" s="89" t="n">
        <v>254000.0</v>
      </c>
      <c r="G459" s="41" t="s">
        <v>19</v>
      </c>
      <c r="H459" s="85" t="n">
        <v>44079.0</v>
      </c>
      <c r="I459" s="26"/>
      <c r="J459" s="26"/>
      <c r="K459" s="26"/>
      <c r="L459" s="26"/>
      <c r="M459" s="26"/>
      <c r="N459" s="26"/>
      <c r="O459" s="26"/>
      <c r="P459" s="26"/>
      <c r="Q459" s="26"/>
      <c r="R459" s="26"/>
    </row>
    <row r="460" spans="1:18">
      <c r="A460" s="86" t="s">
        <v>52</v>
      </c>
      <c r="B460" s="87" t="s">
        <v>307</v>
      </c>
      <c r="C460" s="87" t="s">
        <v>3086</v>
      </c>
      <c r="D460" s="89" t="n">
        <v>6.2421320717E10</v>
      </c>
      <c r="E460" s="87" t="s">
        <v>4054</v>
      </c>
      <c r="F460" s="89" t="n">
        <v>389000.0</v>
      </c>
      <c r="G460" s="41" t="s">
        <v>19</v>
      </c>
      <c r="H460" s="85" t="n">
        <v>44079.0</v>
      </c>
      <c r="I460" s="26"/>
      <c r="J460" s="26"/>
      <c r="K460" s="26"/>
      <c r="L460" s="26"/>
      <c r="M460" s="26"/>
      <c r="N460" s="26"/>
      <c r="O460" s="26"/>
      <c r="P460" s="26"/>
      <c r="Q460" s="26"/>
      <c r="R460" s="26"/>
    </row>
    <row r="461" spans="1:18">
      <c r="A461" s="86" t="s">
        <v>52</v>
      </c>
      <c r="B461" s="87" t="s">
        <v>307</v>
      </c>
      <c r="C461" s="87" t="s">
        <v>3089</v>
      </c>
      <c r="D461" s="89" t="n">
        <v>4.46363186863354E15</v>
      </c>
      <c r="E461" s="87" t="s">
        <v>3090</v>
      </c>
      <c r="F461" s="89" t="n">
        <v>236000.0</v>
      </c>
      <c r="G461" s="41" t="s">
        <v>19</v>
      </c>
      <c r="H461" s="85" t="n">
        <v>44079.0</v>
      </c>
      <c r="I461" s="26"/>
      <c r="J461" s="26"/>
      <c r="K461" s="26"/>
      <c r="L461" s="26"/>
      <c r="M461" s="26"/>
      <c r="N461" s="26"/>
      <c r="O461" s="26"/>
      <c r="P461" s="26"/>
      <c r="Q461" s="26"/>
      <c r="R461" s="26"/>
    </row>
    <row r="462" spans="1:18">
      <c r="A462" s="86" t="s">
        <v>52</v>
      </c>
      <c r="B462" s="87" t="s">
        <v>366</v>
      </c>
      <c r="C462" s="87" t="s">
        <v>3091</v>
      </c>
      <c r="D462" s="89" t="n">
        <v>2.164606790582E13</v>
      </c>
      <c r="E462" s="87" t="s">
        <v>3092</v>
      </c>
      <c r="F462" s="89" t="n">
        <v>594000.0</v>
      </c>
      <c r="G462" s="41" t="s">
        <v>19</v>
      </c>
      <c r="H462" s="85" t="n">
        <v>44079.0</v>
      </c>
      <c r="I462" s="26"/>
      <c r="J462" s="26"/>
      <c r="K462" s="26"/>
      <c r="L462" s="26"/>
      <c r="M462" s="26"/>
      <c r="N462" s="26"/>
      <c r="O462" s="26"/>
      <c r="P462" s="26"/>
      <c r="Q462" s="26"/>
      <c r="R462" s="26"/>
    </row>
    <row r="463" spans="1:18">
      <c r="A463" s="86" t="s">
        <v>52</v>
      </c>
      <c r="B463" s="87" t="s">
        <v>307</v>
      </c>
      <c r="C463" s="87" t="s">
        <v>3094</v>
      </c>
      <c r="D463" s="89" t="n">
        <v>1.04754209996E11</v>
      </c>
      <c r="E463" s="87" t="s">
        <v>3095</v>
      </c>
      <c r="F463" s="89" t="n">
        <v>1227000.0</v>
      </c>
      <c r="G463" s="41" t="s">
        <v>19</v>
      </c>
      <c r="H463" s="85" t="n">
        <v>44079.0</v>
      </c>
      <c r="I463" s="26"/>
      <c r="J463" s="26"/>
      <c r="K463" s="26"/>
      <c r="L463" s="26"/>
      <c r="M463" s="26"/>
      <c r="N463" s="26"/>
      <c r="O463" s="26"/>
      <c r="P463" s="26"/>
      <c r="Q463" s="26"/>
      <c r="R463" s="26"/>
    </row>
    <row r="464" spans="1:18">
      <c r="A464" s="86" t="s">
        <v>52</v>
      </c>
      <c r="B464" s="87" t="s">
        <v>325</v>
      </c>
      <c r="C464" s="87" t="s">
        <v>3096</v>
      </c>
      <c r="D464" s="89" t="n">
        <v>6.0446188325E10</v>
      </c>
      <c r="E464" s="87" t="s">
        <v>3097</v>
      </c>
      <c r="F464" s="89" t="n">
        <v>140000.0</v>
      </c>
      <c r="G464" s="41" t="s">
        <v>19</v>
      </c>
      <c r="H464" s="85" t="n">
        <v>44079.0</v>
      </c>
      <c r="I464" s="26"/>
      <c r="J464" s="26"/>
      <c r="K464" s="26"/>
      <c r="L464" s="26"/>
      <c r="M464" s="26"/>
      <c r="N464" s="26"/>
      <c r="O464" s="26"/>
      <c r="P464" s="26"/>
      <c r="Q464" s="26"/>
      <c r="R464" s="26"/>
    </row>
    <row r="465" spans="1:18">
      <c r="A465" s="86" t="s">
        <v>52</v>
      </c>
      <c r="B465" s="87" t="s">
        <v>325</v>
      </c>
      <c r="C465" s="87" t="s">
        <v>3098</v>
      </c>
      <c r="D465" s="89" t="n">
        <v>2.66923158301701E15</v>
      </c>
      <c r="E465" s="87" t="s">
        <v>3099</v>
      </c>
      <c r="F465" s="89" t="n">
        <v>502000.0</v>
      </c>
      <c r="G465" s="41" t="s">
        <v>19</v>
      </c>
      <c r="H465" s="85" t="n">
        <v>44079.0</v>
      </c>
      <c r="I465" s="26"/>
      <c r="J465" s="26"/>
      <c r="K465" s="26"/>
      <c r="L465" s="26"/>
      <c r="M465" s="26"/>
      <c r="N465" s="26"/>
      <c r="O465" s="26"/>
      <c r="P465" s="26"/>
      <c r="Q465" s="26"/>
      <c r="R465" s="26"/>
    </row>
    <row r="466" spans="1:18">
      <c r="A466" s="86" t="s">
        <v>52</v>
      </c>
      <c r="B466" s="87" t="s">
        <v>366</v>
      </c>
      <c r="C466" s="87" t="s">
        <v>3101</v>
      </c>
      <c r="D466" s="89" t="n">
        <v>1.01553700760679E15</v>
      </c>
      <c r="E466" s="87" t="s">
        <v>4055</v>
      </c>
      <c r="F466" s="89" t="n">
        <v>1857000.0</v>
      </c>
      <c r="G466" s="41" t="s">
        <v>19</v>
      </c>
      <c r="H466" s="85" t="n">
        <v>44079.0</v>
      </c>
      <c r="I466" s="26"/>
      <c r="J466" s="26"/>
      <c r="K466" s="26"/>
      <c r="L466" s="26"/>
      <c r="M466" s="26"/>
      <c r="N466" s="26"/>
      <c r="O466" s="26"/>
      <c r="P466" s="26"/>
      <c r="Q466" s="26"/>
      <c r="R466" s="26"/>
    </row>
    <row r="467" spans="1:18">
      <c r="A467" s="86" t="s">
        <v>52</v>
      </c>
      <c r="B467" s="87" t="s">
        <v>325</v>
      </c>
      <c r="C467" s="87" t="s">
        <v>3104</v>
      </c>
      <c r="D467" s="89" t="n">
        <v>9.4327376193E10</v>
      </c>
      <c r="E467" s="87" t="s">
        <v>4056</v>
      </c>
      <c r="F467" s="89" t="n">
        <v>432000.0</v>
      </c>
      <c r="G467" s="41" t="s">
        <v>19</v>
      </c>
      <c r="H467" s="85" t="n">
        <v>44079.0</v>
      </c>
      <c r="I467" s="26"/>
      <c r="J467" s="26"/>
      <c r="K467" s="26"/>
      <c r="L467" s="26"/>
      <c r="M467" s="26"/>
      <c r="N467" s="26"/>
      <c r="O467" s="26"/>
      <c r="P467" s="26"/>
      <c r="Q467" s="26"/>
      <c r="R467" s="26"/>
    </row>
    <row r="468" spans="1:18">
      <c r="A468" s="86" t="s">
        <v>52</v>
      </c>
      <c r="B468" s="87" t="s">
        <v>325</v>
      </c>
      <c r="C468" s="87" t="s">
        <v>3106</v>
      </c>
      <c r="D468" s="89" t="n">
        <v>3.56643894880061E15</v>
      </c>
      <c r="E468" s="87" t="s">
        <v>3107</v>
      </c>
      <c r="F468" s="89" t="n">
        <v>1696000.0</v>
      </c>
      <c r="G468" s="41" t="s">
        <v>19</v>
      </c>
      <c r="H468" s="85" t="n">
        <v>44079.0</v>
      </c>
      <c r="I468" s="26"/>
      <c r="J468" s="26"/>
      <c r="K468" s="26"/>
      <c r="L468" s="26"/>
      <c r="M468" s="26"/>
      <c r="N468" s="26"/>
      <c r="O468" s="26"/>
      <c r="P468" s="26"/>
      <c r="Q468" s="26"/>
      <c r="R468" s="26"/>
    </row>
    <row r="469" spans="1:18">
      <c r="A469" s="86" t="s">
        <v>52</v>
      </c>
      <c r="B469" s="87" t="s">
        <v>325</v>
      </c>
      <c r="C469" s="87" t="s">
        <v>3109</v>
      </c>
      <c r="D469" s="89" t="n">
        <v>9.6276991757706E14</v>
      </c>
      <c r="E469" s="87" t="s">
        <v>3110</v>
      </c>
      <c r="F469" s="89" t="n">
        <v>391000.0</v>
      </c>
      <c r="G469" s="41" t="s">
        <v>19</v>
      </c>
      <c r="H469" s="85" t="n">
        <v>44079.0</v>
      </c>
      <c r="I469" s="26"/>
      <c r="J469" s="26"/>
      <c r="K469" s="26"/>
      <c r="L469" s="26"/>
      <c r="M469" s="26"/>
      <c r="N469" s="26"/>
      <c r="O469" s="26"/>
      <c r="P469" s="26"/>
      <c r="Q469" s="26"/>
      <c r="R469" s="26"/>
    </row>
    <row r="470" spans="1:18">
      <c r="A470" s="86" t="s">
        <v>52</v>
      </c>
      <c r="B470" s="87" t="s">
        <v>307</v>
      </c>
      <c r="C470" s="87" t="s">
        <v>3112</v>
      </c>
      <c r="D470" s="89" t="n">
        <v>1.08221181177E11</v>
      </c>
      <c r="E470" s="87" t="s">
        <v>3113</v>
      </c>
      <c r="F470" s="89" t="n">
        <v>583000.0</v>
      </c>
      <c r="G470" s="41" t="s">
        <v>19</v>
      </c>
      <c r="H470" s="85" t="n">
        <v>44079.0</v>
      </c>
      <c r="I470" s="26"/>
      <c r="J470" s="26"/>
      <c r="K470" s="26"/>
      <c r="L470" s="26"/>
      <c r="M470" s="26"/>
      <c r="N470" s="26"/>
      <c r="O470" s="26"/>
      <c r="P470" s="26"/>
      <c r="Q470" s="26"/>
      <c r="R470" s="26"/>
    </row>
    <row r="471" spans="1:18">
      <c r="A471" s="86" t="s">
        <v>52</v>
      </c>
      <c r="B471" s="87" t="s">
        <v>325</v>
      </c>
      <c r="C471" s="87" t="s">
        <v>3115</v>
      </c>
      <c r="D471" s="89" t="n">
        <v>1.11086328552E11</v>
      </c>
      <c r="E471" s="87" t="s">
        <v>3116</v>
      </c>
      <c r="F471" s="89" t="n">
        <v>390262.0</v>
      </c>
      <c r="G471" s="41" t="s">
        <v>19</v>
      </c>
      <c r="H471" s="85" t="n">
        <v>44079.0</v>
      </c>
      <c r="I471" s="26"/>
      <c r="J471" s="26"/>
      <c r="K471" s="26"/>
      <c r="L471" s="26"/>
      <c r="M471" s="26"/>
      <c r="N471" s="26"/>
      <c r="O471" s="26"/>
      <c r="P471" s="26"/>
      <c r="Q471" s="26"/>
      <c r="R471" s="26"/>
    </row>
    <row r="472" spans="1:18">
      <c r="A472" s="86" t="s">
        <v>52</v>
      </c>
      <c r="B472" s="87" t="s">
        <v>307</v>
      </c>
      <c r="C472" s="87" t="s">
        <v>3117</v>
      </c>
      <c r="D472" s="89" t="n">
        <v>5.9218140513E10</v>
      </c>
      <c r="E472" s="87" t="s">
        <v>3118</v>
      </c>
      <c r="F472" s="89" t="n">
        <v>176000.0</v>
      </c>
      <c r="G472" s="41" t="s">
        <v>19</v>
      </c>
      <c r="H472" s="85" t="n">
        <v>44079.0</v>
      </c>
      <c r="I472" s="26"/>
      <c r="J472" s="26"/>
      <c r="K472" s="26"/>
      <c r="L472" s="26"/>
      <c r="M472" s="26"/>
      <c r="N472" s="26"/>
      <c r="O472" s="26"/>
      <c r="P472" s="26"/>
      <c r="Q472" s="26"/>
      <c r="R472" s="26"/>
    </row>
    <row r="473" spans="1:18">
      <c r="A473" s="86" t="s">
        <v>52</v>
      </c>
      <c r="B473" s="87" t="s">
        <v>307</v>
      </c>
      <c r="C473" s="87" t="s">
        <v>3119</v>
      </c>
      <c r="D473" s="89" t="n">
        <v>7.7611336639E10</v>
      </c>
      <c r="E473" s="87" t="s">
        <v>4057</v>
      </c>
      <c r="F473" s="89" t="n">
        <v>744000.0</v>
      </c>
      <c r="G473" s="41" t="s">
        <v>19</v>
      </c>
      <c r="H473" s="85" t="n">
        <v>44079.0</v>
      </c>
      <c r="I473" s="26"/>
      <c r="J473" s="26"/>
      <c r="K473" s="26"/>
      <c r="L473" s="26"/>
      <c r="M473" s="26"/>
      <c r="N473" s="26"/>
      <c r="O473" s="26"/>
      <c r="P473" s="26"/>
      <c r="Q473" s="26"/>
      <c r="R473" s="26"/>
    </row>
    <row r="474" spans="1:18">
      <c r="A474" s="86" t="s">
        <v>52</v>
      </c>
      <c r="B474" s="87" t="s">
        <v>307</v>
      </c>
      <c r="C474" s="87" t="s">
        <v>3121</v>
      </c>
      <c r="D474" s="89" t="n">
        <v>1.09603340348E11</v>
      </c>
      <c r="E474" s="87" t="s">
        <v>4058</v>
      </c>
      <c r="F474" s="89" t="n">
        <v>487000.0</v>
      </c>
      <c r="G474" s="41" t="s">
        <v>19</v>
      </c>
      <c r="H474" s="85" t="n">
        <v>44079.0</v>
      </c>
      <c r="I474" s="26"/>
      <c r="J474" s="26"/>
      <c r="K474" s="26"/>
      <c r="L474" s="26"/>
      <c r="M474" s="26"/>
      <c r="N474" s="26"/>
      <c r="O474" s="26"/>
      <c r="P474" s="26"/>
      <c r="Q474" s="26"/>
      <c r="R474" s="26"/>
    </row>
    <row r="475" spans="1:18">
      <c r="A475" s="86" t="s">
        <v>52</v>
      </c>
      <c r="B475" s="87" t="s">
        <v>325</v>
      </c>
      <c r="C475" s="87" t="s">
        <v>3123</v>
      </c>
      <c r="D475" s="89" t="n">
        <v>1.01087685889E11</v>
      </c>
      <c r="E475" s="87" t="s">
        <v>3124</v>
      </c>
      <c r="F475" s="89" t="n">
        <v>197000.0</v>
      </c>
      <c r="G475" s="41" t="s">
        <v>19</v>
      </c>
      <c r="H475" s="85" t="n">
        <v>44079.0</v>
      </c>
      <c r="I475" s="26"/>
      <c r="J475" s="26"/>
      <c r="K475" s="26"/>
      <c r="L475" s="26"/>
      <c r="M475" s="26"/>
      <c r="N475" s="26"/>
      <c r="O475" s="26"/>
      <c r="P475" s="26"/>
      <c r="Q475" s="26"/>
      <c r="R475" s="26"/>
    </row>
    <row r="476" spans="1:18">
      <c r="A476" s="86" t="s">
        <v>52</v>
      </c>
      <c r="B476" s="87" t="s">
        <v>325</v>
      </c>
      <c r="C476" s="87" t="s">
        <v>3126</v>
      </c>
      <c r="D476" s="89" t="n">
        <v>9.6607163708E10</v>
      </c>
      <c r="E476" s="87" t="s">
        <v>3127</v>
      </c>
      <c r="F476" s="89" t="n">
        <v>1205000.0</v>
      </c>
      <c r="G476" s="41" t="s">
        <v>19</v>
      </c>
      <c r="H476" s="85" t="n">
        <v>44079.0</v>
      </c>
      <c r="I476" s="26"/>
      <c r="J476" s="26"/>
      <c r="K476" s="26"/>
      <c r="L476" s="26"/>
      <c r="M476" s="26"/>
      <c r="N476" s="26"/>
      <c r="O476" s="26"/>
      <c r="P476" s="26"/>
      <c r="Q476" s="26"/>
      <c r="R476" s="26"/>
    </row>
    <row r="477" spans="1:18">
      <c r="A477" s="86" t="s">
        <v>52</v>
      </c>
      <c r="B477" s="87" t="s">
        <v>325</v>
      </c>
      <c r="C477" s="87" t="s">
        <v>3128</v>
      </c>
      <c r="D477" s="89" t="n">
        <v>1.10955322769E11</v>
      </c>
      <c r="E477" s="87" t="s">
        <v>3129</v>
      </c>
      <c r="F477" s="89" t="n">
        <v>417000.0</v>
      </c>
      <c r="G477" s="41" t="s">
        <v>19</v>
      </c>
      <c r="H477" s="85" t="n">
        <v>44079.0</v>
      </c>
      <c r="I477" s="26"/>
      <c r="J477" s="26"/>
      <c r="K477" s="26"/>
      <c r="L477" s="26"/>
      <c r="M477" s="26"/>
      <c r="N477" s="26"/>
      <c r="O477" s="26"/>
      <c r="P477" s="26"/>
      <c r="Q477" s="26"/>
      <c r="R477" s="26"/>
    </row>
    <row r="478" spans="1:18">
      <c r="A478" s="86" t="s">
        <v>52</v>
      </c>
      <c r="B478" s="87" t="s">
        <v>307</v>
      </c>
      <c r="C478" s="87" t="s">
        <v>3130</v>
      </c>
      <c r="D478" s="89" t="n">
        <v>1.01173582996E11</v>
      </c>
      <c r="E478" s="87" t="s">
        <v>3131</v>
      </c>
      <c r="F478" s="89" t="n">
        <v>1133000.0</v>
      </c>
      <c r="G478" s="41" t="s">
        <v>19</v>
      </c>
      <c r="H478" s="85" t="n">
        <v>44079.0</v>
      </c>
      <c r="I478" s="26"/>
      <c r="J478" s="26"/>
      <c r="K478" s="26"/>
      <c r="L478" s="26"/>
      <c r="M478" s="26"/>
      <c r="N478" s="26"/>
      <c r="O478" s="26"/>
      <c r="P478" s="26"/>
      <c r="Q478" s="26"/>
      <c r="R478" s="26"/>
    </row>
    <row r="479" spans="1:18">
      <c r="A479" s="86" t="s">
        <v>52</v>
      </c>
      <c r="B479" s="87" t="s">
        <v>307</v>
      </c>
      <c r="C479" s="87" t="s">
        <v>3132</v>
      </c>
      <c r="D479" s="89" t="n">
        <v>1.11169223592E11</v>
      </c>
      <c r="E479" s="87" t="s">
        <v>3133</v>
      </c>
      <c r="F479" s="89" t="n">
        <v>1739005.0</v>
      </c>
      <c r="G479" s="41" t="s">
        <v>19</v>
      </c>
      <c r="H479" s="85" t="n">
        <v>44079.0</v>
      </c>
      <c r="I479" s="26"/>
      <c r="J479" s="26"/>
      <c r="K479" s="26"/>
      <c r="L479" s="26"/>
      <c r="M479" s="26"/>
      <c r="N479" s="26"/>
      <c r="O479" s="26"/>
      <c r="P479" s="26"/>
      <c r="Q479" s="26"/>
      <c r="R479" s="26"/>
    </row>
    <row r="480" spans="1:18">
      <c r="A480" s="86" t="s">
        <v>52</v>
      </c>
      <c r="B480" s="87" t="s">
        <v>307</v>
      </c>
      <c r="C480" s="87" t="s">
        <v>3134</v>
      </c>
      <c r="D480" s="89" t="n">
        <v>9.7121856481E10</v>
      </c>
      <c r="E480" s="87" t="s">
        <v>3135</v>
      </c>
      <c r="F480" s="89" t="n">
        <v>134000.0</v>
      </c>
      <c r="G480" s="41" t="s">
        <v>19</v>
      </c>
      <c r="H480" s="85" t="n">
        <v>44079.0</v>
      </c>
      <c r="I480" s="26"/>
      <c r="J480" s="26"/>
      <c r="K480" s="26"/>
      <c r="L480" s="26"/>
      <c r="M480" s="26"/>
      <c r="N480" s="26"/>
      <c r="O480" s="26"/>
      <c r="P480" s="26"/>
      <c r="Q480" s="26"/>
      <c r="R480" s="26"/>
    </row>
    <row r="481" spans="1:18">
      <c r="A481" s="86" t="s">
        <v>52</v>
      </c>
      <c r="B481" s="87" t="s">
        <v>325</v>
      </c>
      <c r="C481" s="87" t="s">
        <v>3137</v>
      </c>
      <c r="D481" s="89" t="n">
        <v>7.3475369664E10</v>
      </c>
      <c r="E481" s="87" t="s">
        <v>3138</v>
      </c>
      <c r="F481" s="89" t="n">
        <v>742000.0</v>
      </c>
      <c r="G481" s="41" t="s">
        <v>19</v>
      </c>
      <c r="H481" s="85" t="n">
        <v>44079.0</v>
      </c>
      <c r="I481" s="26"/>
      <c r="J481" s="26"/>
      <c r="K481" s="26"/>
      <c r="L481" s="26"/>
      <c r="M481" s="26"/>
      <c r="N481" s="26"/>
      <c r="O481" s="26"/>
      <c r="P481" s="26"/>
      <c r="Q481" s="26"/>
      <c r="R481" s="26"/>
    </row>
    <row r="482" spans="1:18">
      <c r="A482" s="86" t="s">
        <v>52</v>
      </c>
      <c r="B482" s="87" t="s">
        <v>325</v>
      </c>
      <c r="C482" s="87" t="s">
        <v>4059</v>
      </c>
      <c r="D482" s="89" t="n">
        <v>5.4741637488E10</v>
      </c>
      <c r="E482" s="87" t="s">
        <v>3140</v>
      </c>
      <c r="F482" s="89" t="n">
        <v>181000.0</v>
      </c>
      <c r="G482" s="41" t="s">
        <v>19</v>
      </c>
      <c r="H482" s="85" t="n">
        <v>44079.0</v>
      </c>
      <c r="I482" s="26"/>
      <c r="J482" s="26"/>
      <c r="K482" s="26"/>
      <c r="L482" s="26"/>
      <c r="M482" s="26"/>
      <c r="N482" s="26"/>
      <c r="O482" s="26"/>
      <c r="P482" s="26"/>
      <c r="Q482" s="26"/>
      <c r="R482" s="26"/>
    </row>
    <row r="483" spans="1:18">
      <c r="A483" s="86" t="s">
        <v>52</v>
      </c>
      <c r="B483" s="87" t="s">
        <v>307</v>
      </c>
      <c r="C483" s="87" t="s">
        <v>3143</v>
      </c>
      <c r="D483" s="89" t="n">
        <v>7.7552326957E10</v>
      </c>
      <c r="E483" s="87" t="s">
        <v>3144</v>
      </c>
      <c r="F483" s="89" t="n">
        <v>143000.0</v>
      </c>
      <c r="G483" s="41" t="s">
        <v>19</v>
      </c>
      <c r="H483" s="85" t="n">
        <v>44079.0</v>
      </c>
      <c r="I483" s="26"/>
      <c r="J483" s="26"/>
      <c r="K483" s="26"/>
      <c r="L483" s="26"/>
      <c r="M483" s="26"/>
      <c r="N483" s="26"/>
      <c r="O483" s="26"/>
      <c r="P483" s="26"/>
      <c r="Q483" s="26"/>
      <c r="R483" s="26"/>
    </row>
    <row r="484" spans="1:18">
      <c r="A484" s="86" t="s">
        <v>52</v>
      </c>
      <c r="B484" s="87" t="s">
        <v>307</v>
      </c>
      <c r="C484" s="87" t="s">
        <v>4060</v>
      </c>
      <c r="D484" s="89" t="n">
        <v>5.7739253108E10</v>
      </c>
      <c r="E484" s="87" t="s">
        <v>3146</v>
      </c>
      <c r="F484" s="89" t="n">
        <v>250000.0</v>
      </c>
      <c r="G484" s="41" t="s">
        <v>19</v>
      </c>
      <c r="H484" s="85" t="n">
        <v>44079.0</v>
      </c>
      <c r="I484" s="26"/>
      <c r="J484" s="26"/>
      <c r="K484" s="26"/>
      <c r="L484" s="26"/>
      <c r="M484" s="26"/>
      <c r="N484" s="26"/>
      <c r="O484" s="26"/>
      <c r="P484" s="26"/>
      <c r="Q484" s="26"/>
      <c r="R484" s="26"/>
    </row>
    <row r="485" spans="1:18">
      <c r="A485" s="86" t="s">
        <v>52</v>
      </c>
      <c r="B485" s="87" t="s">
        <v>325</v>
      </c>
      <c r="C485" s="87" t="s">
        <v>3147</v>
      </c>
      <c r="D485" s="89" t="n">
        <v>1.06490357263E11</v>
      </c>
      <c r="E485" s="87" t="s">
        <v>3148</v>
      </c>
      <c r="F485" s="89" t="n">
        <v>779698.0</v>
      </c>
      <c r="G485" s="41" t="s">
        <v>19</v>
      </c>
      <c r="H485" s="85" t="n">
        <v>44079.0</v>
      </c>
      <c r="I485" s="26"/>
      <c r="J485" s="26"/>
      <c r="K485" s="26"/>
      <c r="L485" s="26"/>
      <c r="M485" s="26"/>
      <c r="N485" s="26"/>
      <c r="O485" s="26"/>
      <c r="P485" s="26"/>
      <c r="Q485" s="26"/>
      <c r="R485" s="26"/>
    </row>
    <row r="486" spans="1:18">
      <c r="A486" s="86" t="s">
        <v>52</v>
      </c>
      <c r="B486" s="87" t="s">
        <v>325</v>
      </c>
      <c r="C486" s="87" t="s">
        <v>3151</v>
      </c>
      <c r="D486" s="89" t="n">
        <v>1.01357785618E11</v>
      </c>
      <c r="E486" s="87" t="s">
        <v>3152</v>
      </c>
      <c r="F486" s="89" t="n">
        <v>114660.0</v>
      </c>
      <c r="G486" s="41" t="s">
        <v>19</v>
      </c>
      <c r="H486" s="85" t="n">
        <v>44079.0</v>
      </c>
      <c r="I486" s="26"/>
      <c r="J486" s="26"/>
      <c r="K486" s="26"/>
      <c r="L486" s="26"/>
      <c r="M486" s="26"/>
      <c r="N486" s="26"/>
      <c r="O486" s="26"/>
      <c r="P486" s="26"/>
      <c r="Q486" s="26"/>
      <c r="R486" s="26"/>
    </row>
    <row r="487" spans="1:18">
      <c r="A487" s="86" t="s">
        <v>52</v>
      </c>
      <c r="B487" s="87" t="s">
        <v>325</v>
      </c>
      <c r="C487" s="87" t="s">
        <v>3153</v>
      </c>
      <c r="D487" s="89" t="n">
        <v>6.8047247632E10</v>
      </c>
      <c r="E487" s="87" t="s">
        <v>3154</v>
      </c>
      <c r="F487" s="89" t="n">
        <v>180000.0</v>
      </c>
      <c r="G487" s="41" t="s">
        <v>19</v>
      </c>
      <c r="H487" s="85" t="n">
        <v>44079.0</v>
      </c>
      <c r="I487" s="26"/>
      <c r="J487" s="26"/>
      <c r="K487" s="26"/>
      <c r="L487" s="26"/>
      <c r="M487" s="26"/>
      <c r="N487" s="26"/>
      <c r="O487" s="26"/>
      <c r="P487" s="26"/>
      <c r="Q487" s="26"/>
      <c r="R487" s="26"/>
    </row>
    <row r="488" spans="1:18">
      <c r="A488" s="86" t="s">
        <v>52</v>
      </c>
      <c r="B488" s="87" t="s">
        <v>307</v>
      </c>
      <c r="C488" s="87" t="s">
        <v>3155</v>
      </c>
      <c r="D488" s="89" t="n">
        <v>6.3170174469E10</v>
      </c>
      <c r="E488" s="87" t="s">
        <v>3156</v>
      </c>
      <c r="F488" s="89" t="n">
        <v>832000.0</v>
      </c>
      <c r="G488" s="41" t="s">
        <v>19</v>
      </c>
      <c r="H488" s="85" t="n">
        <v>44079.0</v>
      </c>
      <c r="I488" s="26"/>
      <c r="J488" s="26"/>
      <c r="K488" s="26"/>
      <c r="L488" s="26"/>
      <c r="M488" s="26"/>
      <c r="N488" s="26"/>
      <c r="O488" s="26"/>
      <c r="P488" s="26"/>
      <c r="Q488" s="26"/>
      <c r="R488" s="26"/>
    </row>
    <row r="489" spans="1:18">
      <c r="A489" s="86" t="s">
        <v>52</v>
      </c>
      <c r="B489" s="87" t="s">
        <v>325</v>
      </c>
      <c r="C489" s="87" t="s">
        <v>3158</v>
      </c>
      <c r="D489" s="89" t="n">
        <v>1.00786740999E11</v>
      </c>
      <c r="E489" s="87" t="s">
        <v>3159</v>
      </c>
      <c r="F489" s="89" t="n">
        <v>241000.0</v>
      </c>
      <c r="G489" s="41" t="s">
        <v>19</v>
      </c>
      <c r="H489" s="85" t="n">
        <v>44079.0</v>
      </c>
      <c r="I489" s="26"/>
      <c r="J489" s="26"/>
      <c r="K489" s="26"/>
      <c r="L489" s="26"/>
      <c r="M489" s="26"/>
      <c r="N489" s="26"/>
      <c r="O489" s="26"/>
      <c r="P489" s="26"/>
      <c r="Q489" s="26"/>
      <c r="R489" s="26"/>
    </row>
    <row r="490" spans="1:18">
      <c r="A490" s="86" t="s">
        <v>52</v>
      </c>
      <c r="B490" s="87" t="s">
        <v>307</v>
      </c>
      <c r="C490" s="87" t="s">
        <v>3161</v>
      </c>
      <c r="D490" s="89" t="n">
        <v>6.5126169292E10</v>
      </c>
      <c r="E490" s="87" t="s">
        <v>3162</v>
      </c>
      <c r="F490" s="89" t="n">
        <v>407000.0</v>
      </c>
      <c r="G490" s="41" t="s">
        <v>19</v>
      </c>
      <c r="H490" s="85" t="n">
        <v>44079.0</v>
      </c>
      <c r="I490" s="26"/>
      <c r="J490" s="26"/>
      <c r="K490" s="26"/>
      <c r="L490" s="26"/>
      <c r="M490" s="26"/>
      <c r="N490" s="26"/>
      <c r="O490" s="26"/>
      <c r="P490" s="26"/>
      <c r="Q490" s="26"/>
      <c r="R490" s="26"/>
    </row>
    <row r="491" spans="1:18">
      <c r="A491" s="86" t="s">
        <v>52</v>
      </c>
      <c r="B491" s="87" t="s">
        <v>307</v>
      </c>
      <c r="C491" s="87" t="s">
        <v>3163</v>
      </c>
      <c r="D491" s="89" t="n">
        <v>5.1237714953E10</v>
      </c>
      <c r="E491" s="87" t="s">
        <v>3164</v>
      </c>
      <c r="F491" s="89" t="n">
        <v>103000.0</v>
      </c>
      <c r="G491" s="41" t="s">
        <v>19</v>
      </c>
      <c r="H491" s="85" t="n">
        <v>44079.0</v>
      </c>
      <c r="I491" s="26"/>
      <c r="J491" s="26"/>
      <c r="K491" s="26"/>
      <c r="L491" s="26"/>
      <c r="M491" s="26"/>
      <c r="N491" s="26"/>
      <c r="O491" s="26"/>
      <c r="P491" s="26"/>
      <c r="Q491" s="26"/>
      <c r="R491" s="26"/>
    </row>
    <row r="492" spans="1:18">
      <c r="A492" s="86" t="s">
        <v>52</v>
      </c>
      <c r="B492" s="87" t="s">
        <v>325</v>
      </c>
      <c r="C492" s="87" t="s">
        <v>3165</v>
      </c>
      <c r="D492" s="89" t="n">
        <v>8.3114421627E10</v>
      </c>
      <c r="E492" s="87" t="s">
        <v>3166</v>
      </c>
      <c r="F492" s="89" t="n">
        <v>203000.0</v>
      </c>
      <c r="G492" s="41" t="s">
        <v>19</v>
      </c>
      <c r="H492" s="85" t="n">
        <v>44079.0</v>
      </c>
      <c r="I492" s="26"/>
      <c r="J492" s="26"/>
      <c r="K492" s="26"/>
      <c r="L492" s="26"/>
      <c r="M492" s="26"/>
      <c r="N492" s="26"/>
      <c r="O492" s="26"/>
      <c r="P492" s="26"/>
      <c r="Q492" s="26"/>
      <c r="R492" s="26"/>
    </row>
    <row r="493" spans="1:18">
      <c r="A493" s="86" t="s">
        <v>52</v>
      </c>
      <c r="B493" s="87" t="s">
        <v>325</v>
      </c>
      <c r="C493" s="87" t="s">
        <v>3167</v>
      </c>
      <c r="D493" s="89" t="n">
        <v>1.05360550111E11</v>
      </c>
      <c r="E493" s="87" t="s">
        <v>3168</v>
      </c>
      <c r="F493" s="89" t="n">
        <v>317044.0</v>
      </c>
      <c r="G493" s="41" t="s">
        <v>19</v>
      </c>
      <c r="H493" s="85" t="n">
        <v>44079.0</v>
      </c>
      <c r="I493" s="26"/>
      <c r="J493" s="26"/>
      <c r="K493" s="26"/>
      <c r="L493" s="26"/>
      <c r="M493" s="26"/>
      <c r="N493" s="26"/>
      <c r="O493" s="26"/>
      <c r="P493" s="26"/>
      <c r="Q493" s="26"/>
      <c r="R493" s="26"/>
    </row>
    <row r="494" spans="1:18">
      <c r="A494" s="86" t="s">
        <v>52</v>
      </c>
      <c r="B494" s="87" t="s">
        <v>325</v>
      </c>
      <c r="C494" s="87" t="s">
        <v>3170</v>
      </c>
      <c r="D494" s="89" t="n">
        <v>1.44760896233191E14</v>
      </c>
      <c r="E494" s="87" t="s">
        <v>4061</v>
      </c>
      <c r="F494" s="89" t="n">
        <v>139000.0</v>
      </c>
      <c r="G494" s="41" t="s">
        <v>19</v>
      </c>
      <c r="H494" s="85" t="n">
        <v>44079.0</v>
      </c>
      <c r="I494" s="26"/>
      <c r="J494" s="26"/>
      <c r="K494" s="26"/>
      <c r="L494" s="26"/>
      <c r="M494" s="26"/>
      <c r="N494" s="26"/>
      <c r="O494" s="26"/>
      <c r="P494" s="26"/>
      <c r="Q494" s="26"/>
      <c r="R494" s="26"/>
    </row>
    <row r="495" spans="1:18">
      <c r="A495" s="86" t="s">
        <v>52</v>
      </c>
      <c r="B495" s="87" t="s">
        <v>325</v>
      </c>
      <c r="C495" s="87" t="s">
        <v>3172</v>
      </c>
      <c r="D495" s="89" t="n">
        <v>1.08787785059E11</v>
      </c>
      <c r="E495" s="87" t="s">
        <v>3173</v>
      </c>
      <c r="F495" s="89" t="n">
        <v>1542000.0</v>
      </c>
      <c r="G495" s="41" t="s">
        <v>19</v>
      </c>
      <c r="H495" s="85" t="n">
        <v>44079.0</v>
      </c>
      <c r="I495" s="26"/>
      <c r="J495" s="26"/>
      <c r="K495" s="26"/>
      <c r="L495" s="26"/>
      <c r="M495" s="26"/>
      <c r="N495" s="26"/>
      <c r="O495" s="26"/>
      <c r="P495" s="26"/>
      <c r="Q495" s="26"/>
      <c r="R495" s="26"/>
    </row>
    <row r="496" spans="1:18">
      <c r="A496" s="86" t="s">
        <v>52</v>
      </c>
      <c r="B496" s="87" t="s">
        <v>307</v>
      </c>
      <c r="C496" s="87" t="s">
        <v>3174</v>
      </c>
      <c r="D496" s="89" t="n">
        <v>9.3323004151E10</v>
      </c>
      <c r="E496" s="87" t="s">
        <v>3175</v>
      </c>
      <c r="F496" s="89" t="n">
        <v>105000.0</v>
      </c>
      <c r="G496" s="41" t="s">
        <v>19</v>
      </c>
      <c r="H496" s="85" t="n">
        <v>44079.0</v>
      </c>
      <c r="I496" s="26"/>
      <c r="J496" s="26"/>
      <c r="K496" s="26"/>
      <c r="L496" s="26"/>
      <c r="M496" s="26"/>
      <c r="N496" s="26"/>
      <c r="O496" s="26"/>
      <c r="P496" s="26"/>
      <c r="Q496" s="26"/>
      <c r="R496" s="26"/>
    </row>
    <row r="497" spans="1:18">
      <c r="A497" s="86" t="s">
        <v>52</v>
      </c>
      <c r="B497" s="87" t="s">
        <v>307</v>
      </c>
      <c r="C497" s="87" t="s">
        <v>3177</v>
      </c>
      <c r="D497" s="89" t="n">
        <v>1.05634432035E11</v>
      </c>
      <c r="E497" s="87" t="s">
        <v>3178</v>
      </c>
      <c r="F497" s="89" t="n">
        <v>515000.0</v>
      </c>
      <c r="G497" s="41" t="s">
        <v>19</v>
      </c>
      <c r="H497" s="85" t="n">
        <v>44079.0</v>
      </c>
      <c r="I497" s="26"/>
      <c r="J497" s="26"/>
      <c r="K497" s="26"/>
      <c r="L497" s="26"/>
      <c r="M497" s="26"/>
      <c r="N497" s="26"/>
      <c r="O497" s="26"/>
      <c r="P497" s="26"/>
      <c r="Q497" s="26"/>
      <c r="R497" s="26"/>
    </row>
    <row r="498" spans="1:18">
      <c r="A498" s="86" t="s">
        <v>52</v>
      </c>
      <c r="B498" s="87" t="s">
        <v>307</v>
      </c>
      <c r="C498" s="87" t="s">
        <v>3180</v>
      </c>
      <c r="D498" s="89" t="n">
        <v>5.7429282396E10</v>
      </c>
      <c r="E498" s="87" t="s">
        <v>3181</v>
      </c>
      <c r="F498" s="89" t="n">
        <v>801000.0</v>
      </c>
      <c r="G498" s="41" t="s">
        <v>19</v>
      </c>
      <c r="H498" s="85" t="n">
        <v>44079.0</v>
      </c>
      <c r="I498" s="26"/>
      <c r="J498" s="26"/>
      <c r="K498" s="26"/>
      <c r="L498" s="26"/>
      <c r="M498" s="26"/>
      <c r="N498" s="26"/>
      <c r="O498" s="26"/>
      <c r="P498" s="26"/>
      <c r="Q498" s="26"/>
      <c r="R498" s="26"/>
    </row>
    <row r="499" spans="1:18">
      <c r="A499" s="86" t="s">
        <v>52</v>
      </c>
      <c r="B499" s="87" t="s">
        <v>307</v>
      </c>
      <c r="C499" s="87" t="s">
        <v>3182</v>
      </c>
      <c r="D499" s="89" t="n">
        <v>9.8513016123E10</v>
      </c>
      <c r="E499" s="87" t="s">
        <v>3183</v>
      </c>
      <c r="F499" s="89" t="n">
        <v>154000.0</v>
      </c>
      <c r="G499" s="41" t="s">
        <v>19</v>
      </c>
      <c r="H499" s="85" t="n">
        <v>44079.0</v>
      </c>
      <c r="I499" s="26"/>
      <c r="J499" s="26"/>
      <c r="K499" s="26"/>
      <c r="L499" s="26"/>
      <c r="M499" s="26"/>
      <c r="N499" s="26"/>
      <c r="O499" s="26"/>
      <c r="P499" s="26"/>
      <c r="Q499" s="26"/>
      <c r="R499" s="26"/>
    </row>
    <row r="500" spans="1:18">
      <c r="A500" s="86" t="s">
        <v>52</v>
      </c>
      <c r="B500" s="87" t="s">
        <v>307</v>
      </c>
      <c r="C500" s="87" t="s">
        <v>3184</v>
      </c>
      <c r="D500" s="89" t="n">
        <v>2.13268434570949E15</v>
      </c>
      <c r="E500" s="87" t="s">
        <v>3185</v>
      </c>
      <c r="F500" s="89" t="n">
        <v>177000.0</v>
      </c>
      <c r="G500" s="41" t="s">
        <v>19</v>
      </c>
      <c r="H500" s="85" t="n">
        <v>44079.0</v>
      </c>
      <c r="I500" s="26"/>
      <c r="J500" s="26"/>
      <c r="K500" s="26"/>
      <c r="L500" s="26"/>
      <c r="M500" s="26"/>
      <c r="N500" s="26"/>
      <c r="O500" s="26"/>
      <c r="P500" s="26"/>
      <c r="Q500" s="26"/>
      <c r="R500" s="26"/>
    </row>
    <row r="501" spans="1:18">
      <c r="A501" s="86" t="s">
        <v>52</v>
      </c>
      <c r="B501" s="87" t="s">
        <v>307</v>
      </c>
      <c r="C501" s="87" t="s">
        <v>3186</v>
      </c>
      <c r="D501" s="89" t="n">
        <v>8.13270391858676E14</v>
      </c>
      <c r="E501" s="87" t="s">
        <v>3187</v>
      </c>
      <c r="F501" s="89" t="n">
        <v>9314000.0</v>
      </c>
      <c r="G501" s="41" t="s">
        <v>19</v>
      </c>
      <c r="H501" s="85" t="n">
        <v>44079.0</v>
      </c>
      <c r="I501" s="26"/>
      <c r="J501" s="26"/>
      <c r="K501" s="26"/>
      <c r="L501" s="26"/>
      <c r="M501" s="26"/>
      <c r="N501" s="26"/>
      <c r="O501" s="26"/>
      <c r="P501" s="26"/>
      <c r="Q501" s="26"/>
      <c r="R501" s="26"/>
    </row>
    <row r="502" spans="1:18">
      <c r="A502" s="86" t="s">
        <v>52</v>
      </c>
      <c r="B502" s="87" t="s">
        <v>325</v>
      </c>
      <c r="C502" s="87" t="s">
        <v>3188</v>
      </c>
      <c r="D502" s="89" t="n">
        <v>9.7141938289E10</v>
      </c>
      <c r="E502" s="87" t="s">
        <v>3189</v>
      </c>
      <c r="F502" s="89" t="n">
        <v>431000.0</v>
      </c>
      <c r="G502" s="41" t="s">
        <v>19</v>
      </c>
      <c r="H502" s="85" t="n">
        <v>44079.0</v>
      </c>
      <c r="I502" s="26"/>
      <c r="J502" s="26"/>
      <c r="K502" s="26"/>
      <c r="L502" s="26"/>
      <c r="M502" s="26"/>
      <c r="N502" s="26"/>
      <c r="O502" s="26"/>
      <c r="P502" s="26"/>
      <c r="Q502" s="26"/>
      <c r="R502" s="26"/>
    </row>
    <row r="503" spans="1:18">
      <c r="A503" s="86" t="s">
        <v>52</v>
      </c>
      <c r="B503" s="87" t="s">
        <v>307</v>
      </c>
      <c r="C503" s="87" t="s">
        <v>3190</v>
      </c>
      <c r="D503" s="89" t="n">
        <v>9.5544234519E10</v>
      </c>
      <c r="E503" s="87" t="s">
        <v>3191</v>
      </c>
      <c r="F503" s="89" t="n">
        <v>121000.0</v>
      </c>
      <c r="G503" s="41" t="s">
        <v>19</v>
      </c>
      <c r="H503" s="85" t="n">
        <v>44079.0</v>
      </c>
      <c r="I503" s="26"/>
      <c r="J503" s="26"/>
      <c r="K503" s="26"/>
      <c r="L503" s="26"/>
      <c r="M503" s="26"/>
      <c r="N503" s="26"/>
      <c r="O503" s="26"/>
      <c r="P503" s="26"/>
      <c r="Q503" s="26"/>
      <c r="R503" s="26"/>
    </row>
    <row r="504" spans="1:18">
      <c r="A504" s="86" t="s">
        <v>52</v>
      </c>
      <c r="B504" s="87" t="s">
        <v>307</v>
      </c>
      <c r="C504" s="87" t="s">
        <v>3192</v>
      </c>
      <c r="D504" s="89" t="n">
        <v>1.11625459722E11</v>
      </c>
      <c r="E504" s="87" t="s">
        <v>3193</v>
      </c>
      <c r="F504" s="89" t="n">
        <v>173000.0</v>
      </c>
      <c r="G504" s="41" t="s">
        <v>19</v>
      </c>
      <c r="H504" s="85" t="n">
        <v>44079.0</v>
      </c>
      <c r="I504" s="26"/>
      <c r="J504" s="26"/>
      <c r="K504" s="26"/>
      <c r="L504" s="26"/>
      <c r="M504" s="26"/>
      <c r="N504" s="26"/>
      <c r="O504" s="26"/>
      <c r="P504" s="26"/>
      <c r="Q504" s="26"/>
      <c r="R504" s="26"/>
    </row>
    <row r="505" spans="1:18">
      <c r="A505" s="86" t="s">
        <v>52</v>
      </c>
      <c r="B505" s="87" t="s">
        <v>325</v>
      </c>
      <c r="C505" s="87" t="s">
        <v>3195</v>
      </c>
      <c r="D505" s="89" t="n">
        <v>5.9345762097E10</v>
      </c>
      <c r="E505" s="87" t="s">
        <v>4062</v>
      </c>
      <c r="F505" s="89" t="n">
        <v>122000.0</v>
      </c>
      <c r="G505" s="41" t="s">
        <v>19</v>
      </c>
      <c r="H505" s="85" t="n">
        <v>44079.0</v>
      </c>
      <c r="I505" s="26"/>
      <c r="J505" s="26"/>
      <c r="K505" s="26"/>
      <c r="L505" s="26"/>
      <c r="M505" s="26"/>
      <c r="N505" s="26"/>
      <c r="O505" s="26"/>
      <c r="P505" s="26"/>
      <c r="Q505" s="26"/>
      <c r="R505" s="26"/>
    </row>
    <row r="506" spans="1:18">
      <c r="A506" s="86" t="s">
        <v>52</v>
      </c>
      <c r="B506" s="87" t="s">
        <v>325</v>
      </c>
      <c r="C506" s="87" t="s">
        <v>3198</v>
      </c>
      <c r="D506" s="89" t="n">
        <v>1.05713201347E11</v>
      </c>
      <c r="E506" s="87" t="s">
        <v>4063</v>
      </c>
      <c r="F506" s="89" t="n">
        <v>479667.0</v>
      </c>
      <c r="G506" s="41" t="s">
        <v>19</v>
      </c>
      <c r="H506" s="85" t="n">
        <v>44079.0</v>
      </c>
      <c r="I506" s="26"/>
      <c r="J506" s="26"/>
      <c r="K506" s="26"/>
      <c r="L506" s="26"/>
      <c r="M506" s="26"/>
      <c r="N506" s="26"/>
      <c r="O506" s="26"/>
      <c r="P506" s="26"/>
      <c r="Q506" s="26"/>
      <c r="R506" s="26"/>
    </row>
    <row r="507" spans="1:18">
      <c r="A507" s="86" t="s">
        <v>52</v>
      </c>
      <c r="B507" s="87" t="s">
        <v>325</v>
      </c>
      <c r="C507" s="87" t="s">
        <v>3202</v>
      </c>
      <c r="D507" s="89" t="n">
        <v>5.9514623182E10</v>
      </c>
      <c r="E507" s="87" t="s">
        <v>3203</v>
      </c>
      <c r="F507" s="89" t="n">
        <v>355000.0</v>
      </c>
      <c r="G507" s="41" t="s">
        <v>19</v>
      </c>
      <c r="H507" s="85" t="n">
        <v>44079.0</v>
      </c>
      <c r="I507" s="26"/>
      <c r="J507" s="26"/>
      <c r="K507" s="26"/>
      <c r="L507" s="26"/>
      <c r="M507" s="26"/>
      <c r="N507" s="26"/>
      <c r="O507" s="26"/>
      <c r="P507" s="26"/>
      <c r="Q507" s="26"/>
      <c r="R507" s="26"/>
    </row>
    <row r="508" spans="1:18">
      <c r="A508" s="86" t="s">
        <v>52</v>
      </c>
      <c r="B508" s="87" t="s">
        <v>325</v>
      </c>
      <c r="C508" s="87" t="s">
        <v>3205</v>
      </c>
      <c r="D508" s="89" t="n">
        <v>8.872868643E10</v>
      </c>
      <c r="E508" s="87" t="s">
        <v>3206</v>
      </c>
      <c r="F508" s="89" t="n">
        <v>176000.0</v>
      </c>
      <c r="G508" s="41" t="s">
        <v>19</v>
      </c>
      <c r="H508" s="85" t="n">
        <v>44079.0</v>
      </c>
      <c r="I508" s="26"/>
      <c r="J508" s="26"/>
      <c r="K508" s="26"/>
      <c r="L508" s="26"/>
      <c r="M508" s="26"/>
      <c r="N508" s="26"/>
      <c r="O508" s="26"/>
      <c r="P508" s="26"/>
      <c r="Q508" s="26"/>
      <c r="R508" s="26"/>
    </row>
    <row r="509" spans="1:18">
      <c r="A509" s="86" t="s">
        <v>52</v>
      </c>
      <c r="B509" s="87" t="s">
        <v>307</v>
      </c>
      <c r="C509" s="87" t="s">
        <v>3208</v>
      </c>
      <c r="D509" s="89" t="n">
        <v>6.1567391401E10</v>
      </c>
      <c r="E509" s="87" t="s">
        <v>4064</v>
      </c>
      <c r="F509" s="89" t="n">
        <v>1486000.0</v>
      </c>
      <c r="G509" s="41" t="s">
        <v>19</v>
      </c>
      <c r="H509" s="85" t="n">
        <v>44079.0</v>
      </c>
      <c r="I509" s="26"/>
      <c r="J509" s="26"/>
      <c r="K509" s="26"/>
      <c r="L509" s="26"/>
      <c r="M509" s="26"/>
      <c r="N509" s="26"/>
      <c r="O509" s="26"/>
      <c r="P509" s="26"/>
      <c r="Q509" s="26"/>
      <c r="R509" s="26"/>
    </row>
    <row r="510" spans="1:18">
      <c r="A510" s="86" t="s">
        <v>52</v>
      </c>
      <c r="B510" s="87" t="s">
        <v>325</v>
      </c>
      <c r="C510" s="87" t="s">
        <v>3212</v>
      </c>
      <c r="D510" s="89" t="n">
        <v>9.2868959897E10</v>
      </c>
      <c r="E510" s="87" t="s">
        <v>3213</v>
      </c>
      <c r="F510" s="89" t="n">
        <v>562000.0</v>
      </c>
      <c r="G510" s="41" t="s">
        <v>19</v>
      </c>
      <c r="H510" s="85" t="n">
        <v>44079.0</v>
      </c>
      <c r="I510" s="26"/>
      <c r="J510" s="26"/>
      <c r="K510" s="26"/>
      <c r="L510" s="26"/>
      <c r="M510" s="26"/>
      <c r="N510" s="26"/>
      <c r="O510" s="26"/>
      <c r="P510" s="26"/>
      <c r="Q510" s="26"/>
      <c r="R510" s="26"/>
    </row>
    <row r="511" spans="1:18">
      <c r="A511" s="86" t="s">
        <v>52</v>
      </c>
      <c r="B511" s="87" t="s">
        <v>307</v>
      </c>
      <c r="C511" s="87" t="s">
        <v>3214</v>
      </c>
      <c r="D511" s="89" t="n">
        <v>6.5826850326E10</v>
      </c>
      <c r="E511" s="87" t="s">
        <v>3215</v>
      </c>
      <c r="F511" s="89" t="n">
        <v>964000.0</v>
      </c>
      <c r="G511" s="41" t="s">
        <v>19</v>
      </c>
      <c r="H511" s="85" t="n">
        <v>44079.0</v>
      </c>
      <c r="I511" s="26"/>
      <c r="J511" s="26"/>
      <c r="K511" s="26"/>
      <c r="L511" s="26"/>
      <c r="M511" s="26"/>
      <c r="N511" s="26"/>
      <c r="O511" s="26"/>
      <c r="P511" s="26"/>
      <c r="Q511" s="26"/>
      <c r="R511" s="26"/>
    </row>
    <row r="512" spans="1:18">
      <c r="A512" s="86" t="s">
        <v>52</v>
      </c>
      <c r="B512" s="87" t="s">
        <v>325</v>
      </c>
      <c r="C512" s="87" t="s">
        <v>4065</v>
      </c>
      <c r="D512" s="89" t="n">
        <v>7.2764153992E10</v>
      </c>
      <c r="E512" s="87" t="s">
        <v>3217</v>
      </c>
      <c r="F512" s="89" t="n">
        <v>427000.0</v>
      </c>
      <c r="G512" s="41" t="s">
        <v>19</v>
      </c>
      <c r="H512" s="85" t="n">
        <v>44079.0</v>
      </c>
      <c r="I512" s="26"/>
      <c r="J512" s="26"/>
      <c r="K512" s="26"/>
      <c r="L512" s="26"/>
      <c r="M512" s="26"/>
      <c r="N512" s="26"/>
      <c r="O512" s="26"/>
      <c r="P512" s="26"/>
      <c r="Q512" s="26"/>
      <c r="R512" s="26"/>
    </row>
    <row r="513" spans="1:18">
      <c r="A513" s="86" t="s">
        <v>52</v>
      </c>
      <c r="B513" s="87" t="s">
        <v>325</v>
      </c>
      <c r="C513" s="87" t="s">
        <v>4066</v>
      </c>
      <c r="D513" s="89" t="n">
        <v>5.8911418619E10</v>
      </c>
      <c r="E513" s="87" t="s">
        <v>4067</v>
      </c>
      <c r="F513" s="89" t="n">
        <v>177000.0</v>
      </c>
      <c r="G513" s="41" t="s">
        <v>19</v>
      </c>
      <c r="H513" s="85" t="n">
        <v>44079.0</v>
      </c>
      <c r="I513" s="26"/>
      <c r="J513" s="26"/>
      <c r="K513" s="26"/>
      <c r="L513" s="26"/>
      <c r="M513" s="26"/>
      <c r="N513" s="26"/>
      <c r="O513" s="26"/>
      <c r="P513" s="26"/>
      <c r="Q513" s="26"/>
      <c r="R513" s="26"/>
    </row>
    <row r="514" spans="1:18">
      <c r="A514" s="86" t="s">
        <v>52</v>
      </c>
      <c r="B514" s="87" t="s">
        <v>307</v>
      </c>
      <c r="C514" s="87" t="s">
        <v>3222</v>
      </c>
      <c r="D514" s="89" t="n">
        <v>9.7498261135E10</v>
      </c>
      <c r="E514" s="87" t="s">
        <v>3223</v>
      </c>
      <c r="F514" s="89" t="n">
        <v>411000.0</v>
      </c>
      <c r="G514" s="41" t="s">
        <v>19</v>
      </c>
      <c r="H514" s="85" t="n">
        <v>44079.0</v>
      </c>
      <c r="I514" s="26"/>
      <c r="J514" s="26"/>
      <c r="K514" s="26"/>
      <c r="L514" s="26"/>
      <c r="M514" s="26"/>
      <c r="N514" s="26"/>
      <c r="O514" s="26"/>
      <c r="P514" s="26"/>
      <c r="Q514" s="26"/>
      <c r="R514" s="26"/>
    </row>
    <row r="515" spans="1:18">
      <c r="A515" s="86" t="s">
        <v>52</v>
      </c>
      <c r="B515" s="87" t="s">
        <v>307</v>
      </c>
      <c r="C515" s="87" t="s">
        <v>3224</v>
      </c>
      <c r="D515" s="89" t="n">
        <v>1.03272474463E11</v>
      </c>
      <c r="E515" s="87" t="s">
        <v>4068</v>
      </c>
      <c r="F515" s="89" t="n">
        <v>131000.0</v>
      </c>
      <c r="G515" s="41" t="s">
        <v>19</v>
      </c>
      <c r="H515" s="85" t="n">
        <v>44079.0</v>
      </c>
      <c r="I515" s="26"/>
      <c r="J515" s="26"/>
      <c r="K515" s="26"/>
      <c r="L515" s="26"/>
      <c r="M515" s="26"/>
      <c r="N515" s="26"/>
      <c r="O515" s="26"/>
      <c r="P515" s="26"/>
      <c r="Q515" s="26"/>
      <c r="R515" s="26"/>
    </row>
    <row r="516" spans="1:18">
      <c r="A516" s="86" t="s">
        <v>52</v>
      </c>
      <c r="B516" s="87" t="s">
        <v>325</v>
      </c>
      <c r="C516" s="87" t="s">
        <v>3226</v>
      </c>
      <c r="D516" s="89" t="n">
        <v>9.89213849561944E14</v>
      </c>
      <c r="E516" s="87" t="s">
        <v>3227</v>
      </c>
      <c r="F516" s="89" t="n">
        <v>163000.0</v>
      </c>
      <c r="G516" s="41" t="s">
        <v>19</v>
      </c>
      <c r="H516" s="85" t="n">
        <v>44079.0</v>
      </c>
      <c r="I516" s="26"/>
      <c r="J516" s="26"/>
      <c r="K516" s="26"/>
      <c r="L516" s="26"/>
      <c r="M516" s="26"/>
      <c r="N516" s="26"/>
      <c r="O516" s="26"/>
      <c r="P516" s="26"/>
      <c r="Q516" s="26"/>
      <c r="R516" s="26"/>
    </row>
    <row r="517" spans="1:18">
      <c r="A517" s="86" t="s">
        <v>52</v>
      </c>
      <c r="B517" s="87" t="s">
        <v>307</v>
      </c>
      <c r="C517" s="87" t="s">
        <v>3228</v>
      </c>
      <c r="D517" s="89" t="n">
        <v>1.0551680981E11</v>
      </c>
      <c r="E517" s="87" t="s">
        <v>3229</v>
      </c>
      <c r="F517" s="89" t="n">
        <v>783000.0</v>
      </c>
      <c r="G517" s="41" t="s">
        <v>19</v>
      </c>
      <c r="H517" s="85" t="n">
        <v>44079.0</v>
      </c>
      <c r="I517" s="26"/>
      <c r="J517" s="26"/>
      <c r="K517" s="26"/>
      <c r="L517" s="26"/>
      <c r="M517" s="26"/>
      <c r="N517" s="26"/>
      <c r="O517" s="26"/>
      <c r="P517" s="26"/>
      <c r="Q517" s="26"/>
      <c r="R517" s="26"/>
    </row>
    <row r="518" spans="1:18">
      <c r="A518" s="86" t="s">
        <v>52</v>
      </c>
      <c r="B518" s="87" t="s">
        <v>307</v>
      </c>
      <c r="C518" s="87" t="s">
        <v>3230</v>
      </c>
      <c r="D518" s="89" t="n">
        <v>7.0923724145E10</v>
      </c>
      <c r="E518" s="87" t="s">
        <v>4069</v>
      </c>
      <c r="F518" s="89" t="n">
        <v>168000.0</v>
      </c>
      <c r="G518" s="41" t="s">
        <v>19</v>
      </c>
      <c r="H518" s="85" t="n">
        <v>44079.0</v>
      </c>
      <c r="I518" s="26"/>
      <c r="J518" s="26"/>
      <c r="K518" s="26"/>
      <c r="L518" s="26"/>
      <c r="M518" s="26"/>
      <c r="N518" s="26"/>
      <c r="O518" s="26"/>
      <c r="P518" s="26"/>
      <c r="Q518" s="26"/>
      <c r="R518" s="26"/>
    </row>
    <row r="519" spans="1:18">
      <c r="A519" s="86" t="s">
        <v>52</v>
      </c>
      <c r="B519" s="87" t="s">
        <v>325</v>
      </c>
      <c r="C519" s="87" t="s">
        <v>3232</v>
      </c>
      <c r="D519" s="89" t="n">
        <v>6.8069125383E10</v>
      </c>
      <c r="E519" s="87" t="s">
        <v>3233</v>
      </c>
      <c r="F519" s="89" t="n">
        <v>184000.0</v>
      </c>
      <c r="G519" s="41" t="s">
        <v>19</v>
      </c>
      <c r="H519" s="85" t="n">
        <v>44079.0</v>
      </c>
      <c r="I519" s="26"/>
      <c r="J519" s="26"/>
      <c r="K519" s="26"/>
      <c r="L519" s="26"/>
      <c r="M519" s="26"/>
      <c r="N519" s="26"/>
      <c r="O519" s="26"/>
      <c r="P519" s="26"/>
      <c r="Q519" s="26"/>
      <c r="R519" s="26"/>
    </row>
    <row r="520" spans="1:18">
      <c r="A520" s="86" t="s">
        <v>52</v>
      </c>
      <c r="B520" s="87" t="s">
        <v>325</v>
      </c>
      <c r="C520" s="87" t="s">
        <v>3234</v>
      </c>
      <c r="D520" s="89" t="n">
        <v>7.2367523639E10</v>
      </c>
      <c r="E520" s="87" t="s">
        <v>3235</v>
      </c>
      <c r="F520" s="89" t="n">
        <v>1359000.0</v>
      </c>
      <c r="G520" s="41" t="s">
        <v>19</v>
      </c>
      <c r="H520" s="85" t="n">
        <v>44079.0</v>
      </c>
      <c r="I520" s="26"/>
      <c r="J520" s="26"/>
      <c r="K520" s="26"/>
      <c r="L520" s="26"/>
      <c r="M520" s="26"/>
      <c r="N520" s="26"/>
      <c r="O520" s="26"/>
      <c r="P520" s="26"/>
      <c r="Q520" s="26"/>
      <c r="R520" s="26"/>
    </row>
    <row r="521" spans="1:18">
      <c r="A521" s="86" t="s">
        <v>52</v>
      </c>
      <c r="B521" s="87" t="s">
        <v>325</v>
      </c>
      <c r="C521" s="87" t="s">
        <v>3237</v>
      </c>
      <c r="D521" s="89" t="n">
        <v>6.1902617218E10</v>
      </c>
      <c r="E521" s="87" t="s">
        <v>3238</v>
      </c>
      <c r="F521" s="89" t="n">
        <v>319000.0</v>
      </c>
      <c r="G521" s="41" t="s">
        <v>19</v>
      </c>
      <c r="H521" s="85" t="n">
        <v>44079.0</v>
      </c>
      <c r="I521" s="26"/>
      <c r="J521" s="26"/>
      <c r="K521" s="26"/>
      <c r="L521" s="26"/>
      <c r="M521" s="26"/>
      <c r="N521" s="26"/>
      <c r="O521" s="26"/>
      <c r="P521" s="26"/>
      <c r="Q521" s="26"/>
      <c r="R521" s="26"/>
    </row>
    <row r="522" spans="1:18">
      <c r="A522" s="86" t="s">
        <v>52</v>
      </c>
      <c r="B522" s="87" t="s">
        <v>325</v>
      </c>
      <c r="C522" s="87" t="s">
        <v>3239</v>
      </c>
      <c r="D522" s="89" t="n">
        <v>6.1174049551E10</v>
      </c>
      <c r="E522" s="87" t="s">
        <v>3240</v>
      </c>
      <c r="F522" s="89" t="n">
        <v>244000.0</v>
      </c>
      <c r="G522" s="41" t="s">
        <v>19</v>
      </c>
      <c r="H522" s="85" t="n">
        <v>44079.0</v>
      </c>
      <c r="I522" s="26"/>
      <c r="J522" s="26"/>
      <c r="K522" s="26"/>
      <c r="L522" s="26"/>
      <c r="M522" s="26"/>
      <c r="N522" s="26"/>
      <c r="O522" s="26"/>
      <c r="P522" s="26"/>
      <c r="Q522" s="26"/>
      <c r="R522" s="26"/>
    </row>
    <row r="523" spans="1:18">
      <c r="A523" s="86" t="s">
        <v>52</v>
      </c>
      <c r="B523" s="87" t="s">
        <v>307</v>
      </c>
      <c r="C523" s="87" t="s">
        <v>3241</v>
      </c>
      <c r="D523" s="89" t="n">
        <v>1.10304615178E11</v>
      </c>
      <c r="E523" s="87" t="s">
        <v>3242</v>
      </c>
      <c r="F523" s="89" t="n">
        <v>132000.0</v>
      </c>
      <c r="G523" s="41" t="s">
        <v>19</v>
      </c>
      <c r="H523" s="85" t="n">
        <v>44079.0</v>
      </c>
      <c r="I523" s="26"/>
      <c r="J523" s="26"/>
      <c r="K523" s="26"/>
      <c r="L523" s="26"/>
      <c r="M523" s="26"/>
      <c r="N523" s="26"/>
      <c r="O523" s="26"/>
      <c r="P523" s="26"/>
      <c r="Q523" s="26"/>
      <c r="R523" s="26"/>
    </row>
    <row r="524" spans="1:18">
      <c r="A524" s="86" t="s">
        <v>52</v>
      </c>
      <c r="B524" s="87" t="s">
        <v>307</v>
      </c>
      <c r="C524" s="87" t="s">
        <v>3245</v>
      </c>
      <c r="D524" s="89" t="n">
        <v>5.9411445451E10</v>
      </c>
      <c r="E524" s="87" t="s">
        <v>4070</v>
      </c>
      <c r="F524" s="89" t="n">
        <v>319000.0</v>
      </c>
      <c r="G524" s="41" t="s">
        <v>19</v>
      </c>
      <c r="H524" s="85" t="n">
        <v>44079.0</v>
      </c>
      <c r="I524" s="26"/>
      <c r="J524" s="26"/>
      <c r="K524" s="26"/>
      <c r="L524" s="26"/>
      <c r="M524" s="26"/>
      <c r="N524" s="26"/>
      <c r="O524" s="26"/>
      <c r="P524" s="26"/>
      <c r="Q524" s="26"/>
      <c r="R524" s="26"/>
    </row>
    <row r="525" spans="1:18">
      <c r="A525" s="86" t="s">
        <v>52</v>
      </c>
      <c r="B525" s="87" t="s">
        <v>307</v>
      </c>
      <c r="C525" s="87" t="s">
        <v>3247</v>
      </c>
      <c r="D525" s="89" t="n">
        <v>1.35862786432677E15</v>
      </c>
      <c r="E525" s="87" t="s">
        <v>4071</v>
      </c>
      <c r="F525" s="89" t="n">
        <v>1368000.0</v>
      </c>
      <c r="G525" s="41" t="s">
        <v>19</v>
      </c>
      <c r="H525" s="85" t="n">
        <v>44079.0</v>
      </c>
      <c r="I525" s="26"/>
      <c r="J525" s="26"/>
      <c r="K525" s="26"/>
      <c r="L525" s="26"/>
      <c r="M525" s="26"/>
      <c r="N525" s="26"/>
      <c r="O525" s="26"/>
      <c r="P525" s="26"/>
      <c r="Q525" s="26"/>
      <c r="R525" s="26"/>
    </row>
    <row r="526" spans="1:18">
      <c r="A526" s="86" t="s">
        <v>52</v>
      </c>
      <c r="B526" s="87" t="s">
        <v>325</v>
      </c>
      <c r="C526" s="87" t="s">
        <v>3250</v>
      </c>
      <c r="D526" s="89" t="n">
        <v>1.04571500352E11</v>
      </c>
      <c r="E526" s="87" t="s">
        <v>4072</v>
      </c>
      <c r="F526" s="89" t="n">
        <v>505000.0</v>
      </c>
      <c r="G526" s="41" t="s">
        <v>19</v>
      </c>
      <c r="H526" s="85" t="n">
        <v>44079.0</v>
      </c>
      <c r="I526" s="26"/>
      <c r="J526" s="26"/>
      <c r="K526" s="26"/>
      <c r="L526" s="26"/>
      <c r="M526" s="26"/>
      <c r="N526" s="26"/>
      <c r="O526" s="26"/>
      <c r="P526" s="26"/>
      <c r="Q526" s="26"/>
      <c r="R526" s="26"/>
    </row>
    <row r="527" spans="1:18">
      <c r="A527" s="86" t="s">
        <v>52</v>
      </c>
      <c r="B527" s="87" t="s">
        <v>307</v>
      </c>
      <c r="C527" s="87" t="s">
        <v>3253</v>
      </c>
      <c r="D527" s="89" t="n">
        <v>1.48177447237827E15</v>
      </c>
      <c r="E527" s="87" t="s">
        <v>4073</v>
      </c>
      <c r="F527" s="89" t="n">
        <v>441000.0</v>
      </c>
      <c r="G527" s="41" t="s">
        <v>19</v>
      </c>
      <c r="H527" s="85" t="n">
        <v>44079.0</v>
      </c>
      <c r="I527" s="26"/>
      <c r="J527" s="26"/>
      <c r="K527" s="26"/>
      <c r="L527" s="26"/>
      <c r="M527" s="26"/>
      <c r="N527" s="26"/>
      <c r="O527" s="26"/>
      <c r="P527" s="26"/>
      <c r="Q527" s="26"/>
      <c r="R527" s="26"/>
    </row>
    <row r="528" spans="1:18">
      <c r="A528" s="86" t="s">
        <v>52</v>
      </c>
      <c r="B528" s="87" t="s">
        <v>307</v>
      </c>
      <c r="C528" s="87" t="s">
        <v>3256</v>
      </c>
      <c r="D528" s="89" t="n">
        <v>9.3584769686E10</v>
      </c>
      <c r="E528" s="87" t="s">
        <v>3257</v>
      </c>
      <c r="F528" s="89" t="n">
        <v>1019000.0</v>
      </c>
      <c r="G528" s="41" t="s">
        <v>19</v>
      </c>
      <c r="H528" s="85" t="n">
        <v>44079.0</v>
      </c>
      <c r="I528" s="26"/>
      <c r="J528" s="26"/>
      <c r="K528" s="26"/>
      <c r="L528" s="26"/>
      <c r="M528" s="26"/>
      <c r="N528" s="26"/>
      <c r="O528" s="26"/>
      <c r="P528" s="26"/>
      <c r="Q528" s="26"/>
      <c r="R528" s="26"/>
    </row>
    <row r="529" spans="1:18">
      <c r="A529" s="86" t="s">
        <v>52</v>
      </c>
      <c r="B529" s="87" t="s">
        <v>325</v>
      </c>
      <c r="C529" s="87" t="s">
        <v>3258</v>
      </c>
      <c r="D529" s="89" t="n">
        <v>1.36740721524749E15</v>
      </c>
      <c r="E529" s="87" t="s">
        <v>3259</v>
      </c>
      <c r="F529" s="89" t="n">
        <v>2242000.0</v>
      </c>
      <c r="G529" s="41" t="s">
        <v>19</v>
      </c>
      <c r="H529" s="85" t="n">
        <v>44079.0</v>
      </c>
      <c r="I529" s="26"/>
      <c r="J529" s="26"/>
      <c r="K529" s="26"/>
      <c r="L529" s="26"/>
      <c r="M529" s="26"/>
      <c r="N529" s="26"/>
      <c r="O529" s="26"/>
      <c r="P529" s="26"/>
      <c r="Q529" s="26"/>
      <c r="R529" s="26"/>
    </row>
    <row r="530" spans="1:18">
      <c r="A530" s="86" t="s">
        <v>52</v>
      </c>
      <c r="B530" s="87" t="s">
        <v>325</v>
      </c>
      <c r="C530" s="87" t="s">
        <v>3261</v>
      </c>
      <c r="D530" s="89" t="n">
        <v>3.28496355921145E15</v>
      </c>
      <c r="E530" s="87" t="s">
        <v>3262</v>
      </c>
      <c r="F530" s="89" t="n">
        <v>103000.0</v>
      </c>
      <c r="G530" s="41" t="s">
        <v>19</v>
      </c>
      <c r="H530" s="85" t="n">
        <v>44079.0</v>
      </c>
      <c r="I530" s="26"/>
      <c r="J530" s="26"/>
      <c r="K530" s="26"/>
      <c r="L530" s="26"/>
      <c r="M530" s="26"/>
      <c r="N530" s="26"/>
      <c r="O530" s="26"/>
      <c r="P530" s="26"/>
      <c r="Q530" s="26"/>
      <c r="R530" s="26"/>
    </row>
    <row r="531" spans="1:18">
      <c r="A531" s="86" t="s">
        <v>52</v>
      </c>
      <c r="B531" s="87" t="s">
        <v>307</v>
      </c>
      <c r="C531" s="87" t="s">
        <v>4074</v>
      </c>
      <c r="D531" s="89" t="n">
        <v>4.07659902612287E15</v>
      </c>
      <c r="E531" s="87" t="s">
        <v>3264</v>
      </c>
      <c r="F531" s="89" t="n">
        <v>111000.0</v>
      </c>
      <c r="G531" s="41" t="s">
        <v>19</v>
      </c>
      <c r="H531" s="85" t="n">
        <v>44079.0</v>
      </c>
      <c r="I531" s="26"/>
      <c r="J531" s="26"/>
      <c r="K531" s="26"/>
      <c r="L531" s="26"/>
      <c r="M531" s="26"/>
      <c r="N531" s="26"/>
      <c r="O531" s="26"/>
      <c r="P531" s="26"/>
      <c r="Q531" s="26"/>
      <c r="R531" s="26"/>
    </row>
    <row r="532" spans="1:18">
      <c r="A532" s="86" t="s">
        <v>52</v>
      </c>
      <c r="B532" s="87" t="s">
        <v>325</v>
      </c>
      <c r="C532" s="87" t="s">
        <v>3265</v>
      </c>
      <c r="D532" s="89" t="n">
        <v>2.65165311313439E15</v>
      </c>
      <c r="E532" s="87" t="s">
        <v>3266</v>
      </c>
      <c r="F532" s="89" t="n">
        <v>120000.0</v>
      </c>
      <c r="G532" s="41" t="s">
        <v>19</v>
      </c>
      <c r="H532" s="85" t="n">
        <v>44079.0</v>
      </c>
      <c r="I532" s="26"/>
      <c r="J532" s="26"/>
      <c r="K532" s="26"/>
      <c r="L532" s="26"/>
      <c r="M532" s="26"/>
      <c r="N532" s="26"/>
      <c r="O532" s="26"/>
      <c r="P532" s="26"/>
      <c r="Q532" s="26"/>
      <c r="R532" s="26"/>
    </row>
    <row r="533" spans="1:18">
      <c r="A533" s="86" t="s">
        <v>52</v>
      </c>
      <c r="B533" s="87" t="s">
        <v>366</v>
      </c>
      <c r="C533" s="87" t="s">
        <v>3267</v>
      </c>
      <c r="D533" s="89" t="n">
        <v>1.10555502339E11</v>
      </c>
      <c r="E533" s="87" t="s">
        <v>3268</v>
      </c>
      <c r="F533" s="89" t="n">
        <v>275000.0</v>
      </c>
      <c r="G533" s="41" t="s">
        <v>19</v>
      </c>
      <c r="H533" s="85" t="n">
        <v>44079.0</v>
      </c>
      <c r="I533" s="26"/>
      <c r="J533" s="26"/>
      <c r="K533" s="26"/>
      <c r="L533" s="26"/>
      <c r="M533" s="26"/>
      <c r="N533" s="26"/>
      <c r="O533" s="26"/>
      <c r="P533" s="26"/>
      <c r="Q533" s="26"/>
      <c r="R533" s="26"/>
    </row>
    <row r="534" spans="1:18">
      <c r="A534" s="86" t="s">
        <v>52</v>
      </c>
      <c r="B534" s="87" t="s">
        <v>325</v>
      </c>
      <c r="C534" s="87" t="s">
        <v>3270</v>
      </c>
      <c r="D534" s="89" t="n">
        <v>1.05864292885E11</v>
      </c>
      <c r="E534" s="87" t="s">
        <v>3271</v>
      </c>
      <c r="F534" s="89" t="n">
        <v>234000.0</v>
      </c>
      <c r="G534" s="41" t="s">
        <v>19</v>
      </c>
      <c r="H534" s="85" t="n">
        <v>44079.0</v>
      </c>
      <c r="I534" s="26"/>
      <c r="J534" s="26"/>
      <c r="K534" s="26"/>
      <c r="L534" s="26"/>
      <c r="M534" s="26"/>
      <c r="N534" s="26"/>
      <c r="O534" s="26"/>
      <c r="P534" s="26"/>
      <c r="Q534" s="26"/>
      <c r="R534" s="26"/>
    </row>
    <row r="535" spans="1:18">
      <c r="A535" s="86" t="s">
        <v>52</v>
      </c>
      <c r="B535" s="87" t="s">
        <v>325</v>
      </c>
      <c r="C535" s="87" t="s">
        <v>3272</v>
      </c>
      <c r="D535" s="89" t="n">
        <v>9.36435017059803E14</v>
      </c>
      <c r="E535" s="87" t="s">
        <v>3273</v>
      </c>
      <c r="F535" s="89" t="n">
        <v>1215934.0</v>
      </c>
      <c r="G535" s="41" t="s">
        <v>19</v>
      </c>
      <c r="H535" s="85" t="n">
        <v>44079.0</v>
      </c>
      <c r="I535" s="26"/>
      <c r="J535" s="26"/>
      <c r="K535" s="26"/>
      <c r="L535" s="26"/>
      <c r="M535" s="26"/>
      <c r="N535" s="26"/>
      <c r="O535" s="26"/>
      <c r="P535" s="26"/>
      <c r="Q535" s="26"/>
      <c r="R535" s="26"/>
    </row>
    <row r="536" spans="1:18">
      <c r="A536" s="86" t="s">
        <v>52</v>
      </c>
      <c r="B536" s="87" t="s">
        <v>325</v>
      </c>
      <c r="C536" s="87" t="s">
        <v>3274</v>
      </c>
      <c r="D536" s="89" t="n">
        <v>2.67803295720545E15</v>
      </c>
      <c r="E536" s="87" t="s">
        <v>3275</v>
      </c>
      <c r="F536" s="89" t="n">
        <v>938000.0</v>
      </c>
      <c r="G536" s="41" t="s">
        <v>19</v>
      </c>
      <c r="H536" s="85" t="n">
        <v>44079.0</v>
      </c>
      <c r="I536" s="26"/>
      <c r="J536" s="26"/>
      <c r="K536" s="26"/>
      <c r="L536" s="26"/>
      <c r="M536" s="26"/>
      <c r="N536" s="26"/>
      <c r="O536" s="26"/>
      <c r="P536" s="26"/>
      <c r="Q536" s="26"/>
      <c r="R536" s="26"/>
    </row>
    <row r="537" spans="1:18">
      <c r="A537" s="86" t="s">
        <v>52</v>
      </c>
      <c r="B537" s="87" t="s">
        <v>307</v>
      </c>
      <c r="C537" s="87" t="s">
        <v>3276</v>
      </c>
      <c r="D537" s="89" t="n">
        <v>1.19150060661452E15</v>
      </c>
      <c r="E537" s="87" t="s">
        <v>3277</v>
      </c>
      <c r="F537" s="89" t="n">
        <v>1182000.0</v>
      </c>
      <c r="G537" s="41" t="s">
        <v>19</v>
      </c>
      <c r="H537" s="85" t="n">
        <v>44079.0</v>
      </c>
      <c r="I537" s="26"/>
      <c r="J537" s="26"/>
      <c r="K537" s="26"/>
      <c r="L537" s="26"/>
      <c r="M537" s="26"/>
      <c r="N537" s="26"/>
      <c r="O537" s="26"/>
      <c r="P537" s="26"/>
      <c r="Q537" s="26"/>
      <c r="R537" s="26"/>
    </row>
    <row r="538" spans="1:18">
      <c r="A538" s="86" t="s">
        <v>52</v>
      </c>
      <c r="B538" s="87" t="s">
        <v>325</v>
      </c>
      <c r="C538" s="87" t="s">
        <v>3279</v>
      </c>
      <c r="D538" s="89" t="n">
        <v>7.16504782875628E14</v>
      </c>
      <c r="E538" s="87" t="s">
        <v>3280</v>
      </c>
      <c r="F538" s="89" t="n">
        <v>358000.0</v>
      </c>
      <c r="G538" s="41" t="s">
        <v>19</v>
      </c>
      <c r="H538" s="85" t="n">
        <v>44079.0</v>
      </c>
      <c r="I538" s="26"/>
      <c r="J538" s="26"/>
      <c r="K538" s="26"/>
      <c r="L538" s="26"/>
      <c r="M538" s="26"/>
      <c r="N538" s="26"/>
      <c r="O538" s="26"/>
      <c r="P538" s="26"/>
      <c r="Q538" s="26"/>
      <c r="R538" s="26"/>
    </row>
    <row r="539" spans="1:18">
      <c r="A539" s="86" t="s">
        <v>52</v>
      </c>
      <c r="B539" s="87" t="s">
        <v>325</v>
      </c>
      <c r="C539" s="87" t="s">
        <v>3281</v>
      </c>
      <c r="D539" s="89" t="n">
        <v>2.73959872365004E15</v>
      </c>
      <c r="E539" s="87" t="s">
        <v>3282</v>
      </c>
      <c r="F539" s="89" t="n">
        <v>391000.0</v>
      </c>
      <c r="G539" s="41" t="s">
        <v>19</v>
      </c>
      <c r="H539" s="85" t="n">
        <v>44079.0</v>
      </c>
      <c r="I539" s="26"/>
      <c r="J539" s="26"/>
      <c r="K539" s="26"/>
      <c r="L539" s="26"/>
      <c r="M539" s="26"/>
      <c r="N539" s="26"/>
      <c r="O539" s="26"/>
      <c r="P539" s="26"/>
      <c r="Q539" s="26"/>
      <c r="R539" s="26"/>
    </row>
    <row r="540" spans="1:18">
      <c r="A540" s="86" t="s">
        <v>52</v>
      </c>
      <c r="B540" s="87" t="s">
        <v>307</v>
      </c>
      <c r="C540" s="87" t="s">
        <v>3285</v>
      </c>
      <c r="D540" s="89" t="n">
        <v>4.21734243685956E15</v>
      </c>
      <c r="E540" s="87" t="s">
        <v>3286</v>
      </c>
      <c r="F540" s="89" t="n">
        <v>2579000.0</v>
      </c>
      <c r="G540" s="41" t="s">
        <v>19</v>
      </c>
      <c r="H540" s="85" t="n">
        <v>44079.0</v>
      </c>
      <c r="I540" s="26"/>
      <c r="J540" s="26"/>
      <c r="K540" s="26"/>
      <c r="L540" s="26"/>
      <c r="M540" s="26"/>
      <c r="N540" s="26"/>
      <c r="O540" s="26"/>
      <c r="P540" s="26"/>
      <c r="Q540" s="26"/>
      <c r="R540" s="26"/>
    </row>
    <row r="541" spans="1:18">
      <c r="A541" s="86" t="s">
        <v>52</v>
      </c>
      <c r="B541" s="87" t="s">
        <v>325</v>
      </c>
      <c r="C541" s="87" t="s">
        <v>3288</v>
      </c>
      <c r="D541" s="89" t="n">
        <v>3.56644751488357E15</v>
      </c>
      <c r="E541" s="87" t="s">
        <v>3289</v>
      </c>
      <c r="F541" s="89" t="n">
        <v>175000.0</v>
      </c>
      <c r="G541" s="41" t="s">
        <v>19</v>
      </c>
      <c r="H541" s="85" t="n">
        <v>44079.0</v>
      </c>
      <c r="I541" s="26"/>
      <c r="J541" s="26"/>
      <c r="K541" s="26"/>
      <c r="L541" s="26"/>
      <c r="M541" s="26"/>
      <c r="N541" s="26"/>
      <c r="O541" s="26"/>
      <c r="P541" s="26"/>
      <c r="Q541" s="26"/>
      <c r="R541" s="26"/>
    </row>
    <row r="542" spans="1:18">
      <c r="A542" s="86" t="s">
        <v>52</v>
      </c>
      <c r="B542" s="87" t="s">
        <v>366</v>
      </c>
      <c r="C542" s="87" t="s">
        <v>3290</v>
      </c>
      <c r="D542" s="89" t="n">
        <v>8.0967333099E10</v>
      </c>
      <c r="E542" s="87" t="s">
        <v>3291</v>
      </c>
      <c r="F542" s="89" t="n">
        <v>310000.0</v>
      </c>
      <c r="G542" s="41" t="s">
        <v>19</v>
      </c>
      <c r="H542" s="85" t="n">
        <v>44079.0</v>
      </c>
      <c r="I542" s="26"/>
      <c r="J542" s="26"/>
      <c r="K542" s="26"/>
      <c r="L542" s="26"/>
      <c r="M542" s="26"/>
      <c r="N542" s="26"/>
      <c r="O542" s="26"/>
      <c r="P542" s="26"/>
      <c r="Q542" s="26"/>
      <c r="R542" s="26"/>
    </row>
    <row r="543" spans="1:18">
      <c r="A543" s="86" t="s">
        <v>52</v>
      </c>
      <c r="B543" s="87" t="s">
        <v>325</v>
      </c>
      <c r="C543" s="87" t="s">
        <v>3292</v>
      </c>
      <c r="D543" s="89" t="n">
        <v>1.09146497274E11</v>
      </c>
      <c r="E543" s="87" t="s">
        <v>3293</v>
      </c>
      <c r="F543" s="89" t="n">
        <v>2672000.0</v>
      </c>
      <c r="G543" s="41" t="s">
        <v>19</v>
      </c>
      <c r="H543" s="85" t="n">
        <v>44079.0</v>
      </c>
      <c r="I543" s="26"/>
      <c r="J543" s="26"/>
      <c r="K543" s="26"/>
      <c r="L543" s="26"/>
      <c r="M543" s="26"/>
      <c r="N543" s="26"/>
      <c r="O543" s="26"/>
      <c r="P543" s="26"/>
      <c r="Q543" s="26"/>
      <c r="R543" s="26"/>
    </row>
    <row r="544" spans="1:18">
      <c r="A544" s="86" t="s">
        <v>52</v>
      </c>
      <c r="B544" s="87" t="s">
        <v>307</v>
      </c>
      <c r="C544" s="87" t="s">
        <v>3294</v>
      </c>
      <c r="D544" s="89" t="n">
        <v>1.93037801410009E15</v>
      </c>
      <c r="E544" s="87" t="s">
        <v>3295</v>
      </c>
      <c r="F544" s="89" t="n">
        <v>391000.0</v>
      </c>
      <c r="G544" s="41" t="s">
        <v>19</v>
      </c>
      <c r="H544" s="85" t="n">
        <v>44079.0</v>
      </c>
      <c r="I544" s="26"/>
      <c r="J544" s="26"/>
      <c r="K544" s="26"/>
      <c r="L544" s="26"/>
      <c r="M544" s="26"/>
      <c r="N544" s="26"/>
      <c r="O544" s="26"/>
      <c r="P544" s="26"/>
      <c r="Q544" s="26"/>
      <c r="R544" s="26"/>
    </row>
    <row r="545" spans="1:18">
      <c r="A545" s="86" t="s">
        <v>52</v>
      </c>
      <c r="B545" s="87" t="s">
        <v>325</v>
      </c>
      <c r="C545" s="87" t="s">
        <v>3296</v>
      </c>
      <c r="D545" s="89" t="n">
        <v>2.33496732370166E15</v>
      </c>
      <c r="E545" s="87" t="s">
        <v>3297</v>
      </c>
      <c r="F545" s="89" t="n">
        <v>612000.0</v>
      </c>
      <c r="G545" s="41" t="s">
        <v>19</v>
      </c>
      <c r="H545" s="85" t="n">
        <v>44079.0</v>
      </c>
      <c r="I545" s="26"/>
      <c r="J545" s="26"/>
      <c r="K545" s="26"/>
      <c r="L545" s="26"/>
      <c r="M545" s="26"/>
      <c r="N545" s="26"/>
      <c r="O545" s="26"/>
      <c r="P545" s="26"/>
      <c r="Q545" s="26"/>
      <c r="R545" s="26"/>
    </row>
    <row r="546" spans="1:18">
      <c r="A546" s="86" t="s">
        <v>52</v>
      </c>
      <c r="B546" s="87" t="s">
        <v>307</v>
      </c>
      <c r="C546" s="87" t="s">
        <v>3299</v>
      </c>
      <c r="D546" s="89" t="n">
        <v>4.52641484193405E14</v>
      </c>
      <c r="E546" s="87" t="s">
        <v>3300</v>
      </c>
      <c r="F546" s="89" t="n">
        <v>136000.0</v>
      </c>
      <c r="G546" s="41" t="s">
        <v>19</v>
      </c>
      <c r="H546" s="85" t="n">
        <v>44079.0</v>
      </c>
      <c r="I546" s="26"/>
      <c r="J546" s="26"/>
      <c r="K546" s="26"/>
      <c r="L546" s="26"/>
      <c r="M546" s="26"/>
      <c r="N546" s="26"/>
      <c r="O546" s="26"/>
      <c r="P546" s="26"/>
      <c r="Q546" s="26"/>
      <c r="R546" s="26"/>
    </row>
    <row r="547" spans="1:18">
      <c r="A547" s="86" t="s">
        <v>52</v>
      </c>
      <c r="B547" s="87" t="s">
        <v>325</v>
      </c>
      <c r="C547" s="87" t="s">
        <v>3301</v>
      </c>
      <c r="D547" s="89" t="n">
        <v>4.48124925877541E15</v>
      </c>
      <c r="E547" s="87" t="s">
        <v>3302</v>
      </c>
      <c r="F547" s="89" t="n">
        <v>125000.0</v>
      </c>
      <c r="G547" s="41" t="s">
        <v>19</v>
      </c>
      <c r="H547" s="85" t="n">
        <v>44079.0</v>
      </c>
      <c r="I547" s="26"/>
      <c r="J547" s="26"/>
      <c r="K547" s="26"/>
      <c r="L547" s="26"/>
      <c r="M547" s="26"/>
      <c r="N547" s="26"/>
      <c r="O547" s="26"/>
      <c r="P547" s="26"/>
      <c r="Q547" s="26"/>
      <c r="R547" s="26"/>
    </row>
    <row r="548" spans="1:18">
      <c r="A548" s="86" t="s">
        <v>52</v>
      </c>
      <c r="B548" s="87" t="s">
        <v>307</v>
      </c>
      <c r="C548" s="87" t="s">
        <v>3303</v>
      </c>
      <c r="D548" s="89" t="n">
        <v>8.39669583451256E14</v>
      </c>
      <c r="E548" s="87" t="s">
        <v>3304</v>
      </c>
      <c r="F548" s="89" t="n">
        <v>218000.0</v>
      </c>
      <c r="G548" s="41" t="s">
        <v>19</v>
      </c>
      <c r="H548" s="85" t="n">
        <v>44079.0</v>
      </c>
      <c r="I548" s="26"/>
      <c r="J548" s="26"/>
      <c r="K548" s="26"/>
      <c r="L548" s="26"/>
      <c r="M548" s="26"/>
      <c r="N548" s="26"/>
      <c r="O548" s="26"/>
      <c r="P548" s="26"/>
      <c r="Q548" s="26"/>
      <c r="R548" s="26"/>
    </row>
    <row r="549" spans="1:18">
      <c r="A549" s="86" t="s">
        <v>52</v>
      </c>
      <c r="B549" s="87" t="s">
        <v>307</v>
      </c>
      <c r="C549" s="87" t="s">
        <v>3305</v>
      </c>
      <c r="D549" s="89" t="n">
        <v>3.82255422780716E14</v>
      </c>
      <c r="E549" s="87" t="s">
        <v>3306</v>
      </c>
      <c r="F549" s="89" t="n">
        <v>401000.0</v>
      </c>
      <c r="G549" s="41" t="s">
        <v>19</v>
      </c>
      <c r="H549" s="85" t="n">
        <v>44079.0</v>
      </c>
      <c r="I549" s="26"/>
      <c r="J549" s="26"/>
      <c r="K549" s="26"/>
      <c r="L549" s="26"/>
      <c r="M549" s="26"/>
      <c r="N549" s="26"/>
      <c r="O549" s="26"/>
      <c r="P549" s="26"/>
      <c r="Q549" s="26"/>
      <c r="R549" s="26"/>
    </row>
    <row r="550" spans="1:18">
      <c r="A550" s="86" t="s">
        <v>52</v>
      </c>
      <c r="B550" s="87" t="s">
        <v>325</v>
      </c>
      <c r="C550" s="87" t="s">
        <v>3308</v>
      </c>
      <c r="D550" s="89" t="n">
        <v>1.0331712619828E15</v>
      </c>
      <c r="E550" s="87" t="s">
        <v>3309</v>
      </c>
      <c r="F550" s="89" t="n">
        <v>777000.0</v>
      </c>
      <c r="G550" s="41" t="s">
        <v>19</v>
      </c>
      <c r="H550" s="85" t="n">
        <v>44079.0</v>
      </c>
      <c r="I550" s="26"/>
      <c r="J550" s="26"/>
      <c r="K550" s="26"/>
      <c r="L550" s="26"/>
      <c r="M550" s="26"/>
      <c r="N550" s="26"/>
      <c r="O550" s="26"/>
      <c r="P550" s="26"/>
      <c r="Q550" s="26"/>
      <c r="R550" s="26"/>
    </row>
    <row r="551" spans="1:18">
      <c r="A551" s="86" t="s">
        <v>52</v>
      </c>
      <c r="B551" s="87" t="s">
        <v>325</v>
      </c>
      <c r="C551" s="87" t="s">
        <v>3311</v>
      </c>
      <c r="D551" s="89" t="n">
        <v>5.165976163E10</v>
      </c>
      <c r="E551" s="87" t="s">
        <v>3312</v>
      </c>
      <c r="F551" s="89" t="n">
        <v>502000.0</v>
      </c>
      <c r="G551" s="41" t="s">
        <v>19</v>
      </c>
      <c r="H551" s="85" t="n">
        <v>44079.0</v>
      </c>
      <c r="I551" s="26"/>
      <c r="J551" s="26"/>
      <c r="K551" s="26"/>
      <c r="L551" s="26"/>
      <c r="M551" s="26"/>
      <c r="N551" s="26"/>
      <c r="O551" s="26"/>
      <c r="P551" s="26"/>
      <c r="Q551" s="26"/>
      <c r="R551" s="26"/>
    </row>
    <row r="552" spans="1:18">
      <c r="A552" s="86" t="s">
        <v>52</v>
      </c>
      <c r="B552" s="87" t="s">
        <v>325</v>
      </c>
      <c r="C552" s="87" t="s">
        <v>3314</v>
      </c>
      <c r="D552" s="89" t="n">
        <v>8.7188672797E10</v>
      </c>
      <c r="E552" s="87" t="s">
        <v>3315</v>
      </c>
      <c r="F552" s="89" t="n">
        <v>175000.0</v>
      </c>
      <c r="G552" s="41" t="s">
        <v>19</v>
      </c>
      <c r="H552" s="85" t="n">
        <v>44079.0</v>
      </c>
      <c r="I552" s="26"/>
      <c r="J552" s="26"/>
      <c r="K552" s="26"/>
      <c r="L552" s="26"/>
      <c r="M552" s="26"/>
      <c r="N552" s="26"/>
      <c r="O552" s="26"/>
      <c r="P552" s="26"/>
      <c r="Q552" s="26"/>
      <c r="R552" s="26"/>
    </row>
    <row r="553" spans="1:18">
      <c r="A553" s="86" t="s">
        <v>52</v>
      </c>
      <c r="B553" s="87" t="s">
        <v>325</v>
      </c>
      <c r="C553" s="87" t="s">
        <v>3316</v>
      </c>
      <c r="D553" s="89" t="n">
        <v>7.2216519385E10</v>
      </c>
      <c r="E553" s="87" t="s">
        <v>3317</v>
      </c>
      <c r="F553" s="89" t="n">
        <v>188000.0</v>
      </c>
      <c r="G553" s="41" t="s">
        <v>19</v>
      </c>
      <c r="H553" s="85" t="n">
        <v>44079.0</v>
      </c>
      <c r="I553" s="26"/>
      <c r="J553" s="26"/>
      <c r="K553" s="26"/>
      <c r="L553" s="26"/>
      <c r="M553" s="26"/>
      <c r="N553" s="26"/>
      <c r="O553" s="26"/>
      <c r="P553" s="26"/>
      <c r="Q553" s="26"/>
      <c r="R553" s="26"/>
    </row>
    <row r="554" spans="1:18">
      <c r="A554" s="86" t="s">
        <v>52</v>
      </c>
      <c r="B554" s="87" t="s">
        <v>307</v>
      </c>
      <c r="C554" s="87" t="s">
        <v>3318</v>
      </c>
      <c r="D554" s="89" t="n">
        <v>2.80999442829228E15</v>
      </c>
      <c r="E554" s="87" t="s">
        <v>3319</v>
      </c>
      <c r="F554" s="89" t="n">
        <v>514000.0</v>
      </c>
      <c r="G554" s="41" t="s">
        <v>19</v>
      </c>
      <c r="H554" s="85" t="n">
        <v>44079.0</v>
      </c>
      <c r="I554" s="26"/>
      <c r="J554" s="26"/>
      <c r="K554" s="26"/>
      <c r="L554" s="26"/>
      <c r="M554" s="26"/>
      <c r="N554" s="26"/>
      <c r="O554" s="26"/>
      <c r="P554" s="26"/>
      <c r="Q554" s="26"/>
      <c r="R554" s="26"/>
    </row>
    <row r="555" spans="1:18">
      <c r="A555" s="86" t="s">
        <v>52</v>
      </c>
      <c r="B555" s="87" t="s">
        <v>325</v>
      </c>
      <c r="C555" s="87" t="s">
        <v>3320</v>
      </c>
      <c r="D555" s="89" t="n">
        <v>2.10629247946669E15</v>
      </c>
      <c r="E555" s="87" t="s">
        <v>3321</v>
      </c>
      <c r="F555" s="89" t="n">
        <v>221000.0</v>
      </c>
      <c r="G555" s="41" t="s">
        <v>19</v>
      </c>
      <c r="H555" s="85" t="n">
        <v>44079.0</v>
      </c>
      <c r="I555" s="26"/>
      <c r="J555" s="26"/>
      <c r="K555" s="26"/>
      <c r="L555" s="26"/>
      <c r="M555" s="26"/>
      <c r="N555" s="26"/>
      <c r="O555" s="26"/>
      <c r="P555" s="26"/>
      <c r="Q555" s="26"/>
      <c r="R555" s="26"/>
    </row>
    <row r="556" spans="1:18">
      <c r="A556" s="86" t="s">
        <v>52</v>
      </c>
      <c r="B556" s="87" t="s">
        <v>325</v>
      </c>
      <c r="C556" s="87" t="s">
        <v>3322</v>
      </c>
      <c r="D556" s="89" t="n">
        <v>3.00349503964613E15</v>
      </c>
      <c r="E556" s="87" t="s">
        <v>3323</v>
      </c>
      <c r="F556" s="89" t="n">
        <v>240000.0</v>
      </c>
      <c r="G556" s="41" t="s">
        <v>19</v>
      </c>
      <c r="H556" s="85" t="n">
        <v>44079.0</v>
      </c>
      <c r="I556" s="26"/>
      <c r="J556" s="26"/>
      <c r="K556" s="26"/>
      <c r="L556" s="26"/>
      <c r="M556" s="26"/>
      <c r="N556" s="26"/>
      <c r="O556" s="26"/>
      <c r="P556" s="26"/>
      <c r="Q556" s="26"/>
      <c r="R556" s="26"/>
    </row>
    <row r="557" spans="1:18">
      <c r="A557" s="86" t="s">
        <v>52</v>
      </c>
      <c r="B557" s="87" t="s">
        <v>325</v>
      </c>
      <c r="C557" s="87" t="s">
        <v>3324</v>
      </c>
      <c r="D557" s="89" t="n">
        <v>3.29489967496792E14</v>
      </c>
      <c r="E557" s="87" t="s">
        <v>3325</v>
      </c>
      <c r="F557" s="89" t="n">
        <v>195000.0</v>
      </c>
      <c r="G557" s="41" t="s">
        <v>19</v>
      </c>
      <c r="H557" s="85" t="n">
        <v>44079.0</v>
      </c>
      <c r="I557" s="26"/>
      <c r="J557" s="26"/>
      <c r="K557" s="26"/>
      <c r="L557" s="26"/>
      <c r="M557" s="26"/>
      <c r="N557" s="26"/>
      <c r="O557" s="26"/>
      <c r="P557" s="26"/>
      <c r="Q557" s="26"/>
      <c r="R557" s="26"/>
    </row>
    <row r="558" spans="1:18">
      <c r="A558" s="86" t="s">
        <v>52</v>
      </c>
      <c r="B558" s="87" t="s">
        <v>325</v>
      </c>
      <c r="C558" s="87" t="s">
        <v>3326</v>
      </c>
      <c r="D558" s="89" t="n">
        <v>2.59097368199211E14</v>
      </c>
      <c r="E558" s="87" t="s">
        <v>3327</v>
      </c>
      <c r="F558" s="89" t="n">
        <v>245000.0</v>
      </c>
      <c r="G558" s="41" t="s">
        <v>19</v>
      </c>
      <c r="H558" s="85" t="n">
        <v>44079.0</v>
      </c>
      <c r="I558" s="26"/>
      <c r="J558" s="26"/>
      <c r="K558" s="26"/>
      <c r="L558" s="26"/>
      <c r="M558" s="26"/>
      <c r="N558" s="26"/>
      <c r="O558" s="26"/>
      <c r="P558" s="26"/>
      <c r="Q558" s="26"/>
      <c r="R558" s="26"/>
    </row>
    <row r="559" spans="1:18">
      <c r="A559" s="86" t="s">
        <v>52</v>
      </c>
      <c r="B559" s="87" t="s">
        <v>325</v>
      </c>
      <c r="C559" s="87" t="s">
        <v>3329</v>
      </c>
      <c r="D559" s="89" t="n">
        <v>2.66925976008117E15</v>
      </c>
      <c r="E559" s="87" t="s">
        <v>3330</v>
      </c>
      <c r="F559" s="89" t="n">
        <v>131000.0</v>
      </c>
      <c r="G559" s="41" t="s">
        <v>19</v>
      </c>
      <c r="H559" s="85" t="n">
        <v>44079.0</v>
      </c>
      <c r="I559" s="26"/>
      <c r="J559" s="26"/>
      <c r="K559" s="26"/>
      <c r="L559" s="26"/>
      <c r="M559" s="26"/>
      <c r="N559" s="26"/>
      <c r="O559" s="26"/>
      <c r="P559" s="26"/>
      <c r="Q559" s="26"/>
      <c r="R559" s="26"/>
    </row>
    <row r="560" spans="1:18">
      <c r="A560" s="86" t="s">
        <v>52</v>
      </c>
      <c r="B560" s="87" t="s">
        <v>307</v>
      </c>
      <c r="C560" s="87" t="s">
        <v>3331</v>
      </c>
      <c r="D560" s="89" t="n">
        <v>1.06646483604E11</v>
      </c>
      <c r="E560" s="87" t="s">
        <v>3332</v>
      </c>
      <c r="F560" s="89" t="n">
        <v>410000.0</v>
      </c>
      <c r="G560" s="41" t="s">
        <v>19</v>
      </c>
      <c r="H560" s="85" t="n">
        <v>44079.0</v>
      </c>
      <c r="I560" s="26"/>
      <c r="J560" s="26"/>
      <c r="K560" s="26"/>
      <c r="L560" s="26"/>
      <c r="M560" s="26"/>
      <c r="N560" s="26"/>
      <c r="O560" s="26"/>
      <c r="P560" s="26"/>
      <c r="Q560" s="26"/>
      <c r="R560" s="26"/>
    </row>
    <row r="561" spans="1:18">
      <c r="A561" s="86" t="s">
        <v>52</v>
      </c>
      <c r="B561" s="87" t="s">
        <v>307</v>
      </c>
      <c r="C561" s="87" t="s">
        <v>3333</v>
      </c>
      <c r="D561" s="89" t="n">
        <v>1.78964947456259E15</v>
      </c>
      <c r="E561" s="87" t="s">
        <v>3334</v>
      </c>
      <c r="F561" s="89" t="n">
        <v>1373570.0</v>
      </c>
      <c r="G561" s="41" t="s">
        <v>19</v>
      </c>
      <c r="H561" s="85" t="n">
        <v>44079.0</v>
      </c>
      <c r="I561" s="26"/>
      <c r="J561" s="26"/>
      <c r="K561" s="26"/>
      <c r="L561" s="26"/>
      <c r="M561" s="26"/>
      <c r="N561" s="26"/>
      <c r="O561" s="26"/>
      <c r="P561" s="26"/>
      <c r="Q561" s="26"/>
      <c r="R561" s="26"/>
    </row>
    <row r="562" spans="1:18">
      <c r="A562" s="86" t="s">
        <v>52</v>
      </c>
      <c r="B562" s="87" t="s">
        <v>307</v>
      </c>
      <c r="C562" s="87" t="s">
        <v>3335</v>
      </c>
      <c r="D562" s="89" t="n">
        <v>4.32292233530812E15</v>
      </c>
      <c r="E562" s="87" t="s">
        <v>3336</v>
      </c>
      <c r="F562" s="89" t="n">
        <v>449000.0</v>
      </c>
      <c r="G562" s="41" t="s">
        <v>19</v>
      </c>
      <c r="H562" s="85" t="n">
        <v>44079.0</v>
      </c>
      <c r="I562" s="26"/>
      <c r="J562" s="26"/>
      <c r="K562" s="26"/>
      <c r="L562" s="26"/>
      <c r="M562" s="26"/>
      <c r="N562" s="26"/>
      <c r="O562" s="26"/>
      <c r="P562" s="26"/>
      <c r="Q562" s="26"/>
      <c r="R562" s="26"/>
    </row>
    <row r="563" spans="1:18">
      <c r="A563" s="86" t="s">
        <v>52</v>
      </c>
      <c r="B563" s="87" t="s">
        <v>325</v>
      </c>
      <c r="C563" s="87" t="s">
        <v>3338</v>
      </c>
      <c r="D563" s="89" t="n">
        <v>1.2090590625885E15</v>
      </c>
      <c r="E563" s="87" t="s">
        <v>3339</v>
      </c>
      <c r="F563" s="89" t="n">
        <v>146000.0</v>
      </c>
      <c r="G563" s="41" t="s">
        <v>19</v>
      </c>
      <c r="H563" s="85" t="n">
        <v>44079.0</v>
      </c>
      <c r="I563" s="26"/>
      <c r="J563" s="26"/>
      <c r="K563" s="26"/>
      <c r="L563" s="26"/>
      <c r="M563" s="26"/>
      <c r="N563" s="26"/>
      <c r="O563" s="26"/>
      <c r="P563" s="26"/>
      <c r="Q563" s="26"/>
      <c r="R563" s="26"/>
    </row>
    <row r="564" spans="1:18">
      <c r="A564" s="86" t="s">
        <v>52</v>
      </c>
      <c r="B564" s="87" t="s">
        <v>325</v>
      </c>
      <c r="C564" s="87" t="s">
        <v>3340</v>
      </c>
      <c r="D564" s="89" t="n">
        <v>4.41087431226763E15</v>
      </c>
      <c r="E564" s="87" t="s">
        <v>3341</v>
      </c>
      <c r="F564" s="89" t="n">
        <v>2725000.0</v>
      </c>
      <c r="G564" s="41" t="s">
        <v>19</v>
      </c>
      <c r="H564" s="85" t="n">
        <v>44079.0</v>
      </c>
      <c r="I564" s="26"/>
      <c r="J564" s="26"/>
      <c r="K564" s="26"/>
      <c r="L564" s="26"/>
      <c r="M564" s="26"/>
      <c r="N564" s="26"/>
      <c r="O564" s="26"/>
      <c r="P564" s="26"/>
      <c r="Q564" s="26"/>
      <c r="R564" s="26"/>
    </row>
    <row r="565" spans="1:18">
      <c r="A565" s="86" t="s">
        <v>52</v>
      </c>
      <c r="B565" s="87" t="s">
        <v>325</v>
      </c>
      <c r="C565" s="87" t="s">
        <v>3342</v>
      </c>
      <c r="D565" s="89" t="n">
        <v>2.1513568336059E14</v>
      </c>
      <c r="E565" s="87" t="s">
        <v>3343</v>
      </c>
      <c r="F565" s="89" t="n">
        <v>276000.0</v>
      </c>
      <c r="G565" s="41" t="s">
        <v>19</v>
      </c>
      <c r="H565" s="85" t="n">
        <v>44079.0</v>
      </c>
      <c r="I565" s="26"/>
      <c r="J565" s="26"/>
      <c r="K565" s="26"/>
      <c r="L565" s="26"/>
      <c r="M565" s="26"/>
      <c r="N565" s="26"/>
      <c r="O565" s="26"/>
      <c r="P565" s="26"/>
      <c r="Q565" s="26"/>
      <c r="R565" s="26"/>
    </row>
    <row r="566" spans="1:18">
      <c r="A566" s="86" t="s">
        <v>52</v>
      </c>
      <c r="B566" s="87" t="s">
        <v>325</v>
      </c>
      <c r="C566" s="87" t="s">
        <v>3345</v>
      </c>
      <c r="D566" s="89" t="n">
        <v>1.01174520801E11</v>
      </c>
      <c r="E566" s="87" t="s">
        <v>3346</v>
      </c>
      <c r="F566" s="89" t="n">
        <v>297524.0</v>
      </c>
      <c r="G566" s="41" t="s">
        <v>19</v>
      </c>
      <c r="H566" s="85" t="n">
        <v>44079.0</v>
      </c>
      <c r="I566" s="26"/>
      <c r="J566" s="26"/>
      <c r="K566" s="26"/>
      <c r="L566" s="26"/>
      <c r="M566" s="26"/>
      <c r="N566" s="26"/>
      <c r="O566" s="26"/>
      <c r="P566" s="26"/>
      <c r="Q566" s="26"/>
      <c r="R566" s="26"/>
    </row>
    <row r="567" spans="1:18">
      <c r="A567" s="86" t="s">
        <v>52</v>
      </c>
      <c r="B567" s="87" t="s">
        <v>325</v>
      </c>
      <c r="C567" s="87" t="s">
        <v>3350</v>
      </c>
      <c r="D567" s="89" t="n">
        <v>7.0078658981E10</v>
      </c>
      <c r="E567" s="87" t="s">
        <v>3351</v>
      </c>
      <c r="F567" s="89" t="n">
        <v>278000.0</v>
      </c>
      <c r="G567" s="41" t="s">
        <v>19</v>
      </c>
      <c r="H567" s="85" t="n">
        <v>44079.0</v>
      </c>
      <c r="I567" s="26"/>
      <c r="J567" s="26"/>
      <c r="K567" s="26"/>
      <c r="L567" s="26"/>
      <c r="M567" s="26"/>
      <c r="N567" s="26"/>
      <c r="O567" s="26"/>
      <c r="P567" s="26"/>
      <c r="Q567" s="26"/>
      <c r="R567" s="26"/>
    </row>
    <row r="568" spans="1:18">
      <c r="A568" s="86" t="s">
        <v>52</v>
      </c>
      <c r="B568" s="87" t="s">
        <v>307</v>
      </c>
      <c r="C568" s="87" t="s">
        <v>3353</v>
      </c>
      <c r="D568" s="89" t="n">
        <v>3.07388285689001E15</v>
      </c>
      <c r="E568" s="87" t="s">
        <v>3354</v>
      </c>
      <c r="F568" s="89" t="n">
        <v>122000.0</v>
      </c>
      <c r="G568" s="41" t="s">
        <v>19</v>
      </c>
      <c r="H568" s="85" t="n">
        <v>44079.0</v>
      </c>
      <c r="I568" s="26"/>
      <c r="J568" s="26"/>
      <c r="K568" s="26"/>
      <c r="L568" s="26"/>
      <c r="M568" s="26"/>
      <c r="N568" s="26"/>
      <c r="O568" s="26"/>
      <c r="P568" s="26"/>
      <c r="Q568" s="26"/>
      <c r="R568" s="26"/>
    </row>
    <row r="569" spans="1:18">
      <c r="A569" s="86" t="s">
        <v>52</v>
      </c>
      <c r="B569" s="87" t="s">
        <v>307</v>
      </c>
      <c r="C569" s="87" t="s">
        <v>3355</v>
      </c>
      <c r="D569" s="89" t="n">
        <v>3.98865403216771E15</v>
      </c>
      <c r="E569" s="87" t="s">
        <v>3356</v>
      </c>
      <c r="F569" s="89" t="n">
        <v>413000.0</v>
      </c>
      <c r="G569" s="41" t="s">
        <v>19</v>
      </c>
      <c r="H569" s="85" t="n">
        <v>44079.0</v>
      </c>
      <c r="I569" s="26"/>
      <c r="J569" s="26"/>
      <c r="K569" s="26"/>
      <c r="L569" s="26"/>
      <c r="M569" s="26"/>
      <c r="N569" s="26"/>
      <c r="O569" s="26"/>
      <c r="P569" s="26"/>
      <c r="Q569" s="26"/>
      <c r="R569" s="26"/>
    </row>
    <row r="570" spans="1:18">
      <c r="A570" s="86" t="s">
        <v>52</v>
      </c>
      <c r="B570" s="87" t="s">
        <v>325</v>
      </c>
      <c r="C570" s="87" t="s">
        <v>3357</v>
      </c>
      <c r="D570" s="89" t="n">
        <v>2.21182148136968E15</v>
      </c>
      <c r="E570" s="87" t="s">
        <v>3358</v>
      </c>
      <c r="F570" s="89" t="n">
        <v>179000.0</v>
      </c>
      <c r="G570" s="41" t="s">
        <v>19</v>
      </c>
      <c r="H570" s="85" t="n">
        <v>44079.0</v>
      </c>
      <c r="I570" s="26"/>
      <c r="J570" s="26"/>
      <c r="K570" s="26"/>
      <c r="L570" s="26"/>
      <c r="M570" s="26"/>
      <c r="N570" s="26"/>
      <c r="O570" s="26"/>
      <c r="P570" s="26"/>
      <c r="Q570" s="26"/>
      <c r="R570" s="26"/>
    </row>
    <row r="571" spans="1:18">
      <c r="A571" s="86" t="s">
        <v>52</v>
      </c>
      <c r="B571" s="87" t="s">
        <v>307</v>
      </c>
      <c r="C571" s="87" t="s">
        <v>3359</v>
      </c>
      <c r="D571" s="89" t="n">
        <v>5.911977558E10</v>
      </c>
      <c r="E571" s="87" t="s">
        <v>3360</v>
      </c>
      <c r="F571" s="89" t="n">
        <v>411000.0</v>
      </c>
      <c r="G571" s="41" t="s">
        <v>19</v>
      </c>
      <c r="H571" s="85" t="n">
        <v>44079.0</v>
      </c>
      <c r="I571" s="26"/>
      <c r="J571" s="26"/>
      <c r="K571" s="26"/>
      <c r="L571" s="26"/>
      <c r="M571" s="26"/>
      <c r="N571" s="26"/>
      <c r="O571" s="26"/>
      <c r="P571" s="26"/>
      <c r="Q571" s="26"/>
      <c r="R571" s="26"/>
    </row>
    <row r="572" spans="1:18">
      <c r="A572" s="86" t="s">
        <v>52</v>
      </c>
      <c r="B572" s="87" t="s">
        <v>325</v>
      </c>
      <c r="C572" s="87" t="s">
        <v>3361</v>
      </c>
      <c r="D572" s="89" t="n">
        <v>8.04492311003208E14</v>
      </c>
      <c r="E572" s="87" t="s">
        <v>3362</v>
      </c>
      <c r="F572" s="89" t="n">
        <v>876000.0</v>
      </c>
      <c r="G572" s="41" t="s">
        <v>19</v>
      </c>
      <c r="H572" s="85" t="n">
        <v>44079.0</v>
      </c>
      <c r="I572" s="26"/>
      <c r="J572" s="26"/>
      <c r="K572" s="26"/>
      <c r="L572" s="26"/>
      <c r="M572" s="26"/>
      <c r="N572" s="26"/>
      <c r="O572" s="26"/>
      <c r="P572" s="26"/>
      <c r="Q572" s="26"/>
      <c r="R572" s="26"/>
    </row>
    <row r="573" spans="1:18">
      <c r="A573" s="86" t="s">
        <v>52</v>
      </c>
      <c r="B573" s="87" t="s">
        <v>325</v>
      </c>
      <c r="C573" s="87" t="s">
        <v>3363</v>
      </c>
      <c r="D573" s="89" t="n">
        <v>7.5941312141E10</v>
      </c>
      <c r="E573" s="87" t="s">
        <v>3364</v>
      </c>
      <c r="F573" s="89" t="n">
        <v>163000.0</v>
      </c>
      <c r="G573" s="41" t="s">
        <v>19</v>
      </c>
      <c r="H573" s="85" t="n">
        <v>44079.0</v>
      </c>
      <c r="I573" s="26"/>
      <c r="J573" s="26"/>
      <c r="K573" s="26"/>
      <c r="L573" s="26"/>
      <c r="M573" s="26"/>
      <c r="N573" s="26"/>
      <c r="O573" s="26"/>
      <c r="P573" s="26"/>
      <c r="Q573" s="26"/>
      <c r="R573" s="26"/>
    </row>
    <row r="574" spans="1:18">
      <c r="A574" s="86" t="s">
        <v>52</v>
      </c>
      <c r="B574" s="87" t="s">
        <v>307</v>
      </c>
      <c r="C574" s="87" t="s">
        <v>3365</v>
      </c>
      <c r="D574" s="89" t="n">
        <v>1.05263165906E11</v>
      </c>
      <c r="E574" s="87" t="s">
        <v>3366</v>
      </c>
      <c r="F574" s="89" t="n">
        <v>182673.0</v>
      </c>
      <c r="G574" s="41" t="s">
        <v>19</v>
      </c>
      <c r="H574" s="85" t="n">
        <v>44079.0</v>
      </c>
      <c r="I574" s="26"/>
      <c r="J574" s="26"/>
      <c r="K574" s="26"/>
      <c r="L574" s="26"/>
      <c r="M574" s="26"/>
      <c r="N574" s="26"/>
      <c r="O574" s="26"/>
      <c r="P574" s="26"/>
      <c r="Q574" s="26"/>
      <c r="R574" s="26"/>
    </row>
    <row r="575" spans="1:18">
      <c r="A575" s="86" t="s">
        <v>52</v>
      </c>
      <c r="B575" s="87" t="s">
        <v>307</v>
      </c>
      <c r="C575" s="87" t="s">
        <v>3367</v>
      </c>
      <c r="D575" s="89" t="n">
        <v>1.8775731517568E15</v>
      </c>
      <c r="E575" s="87" t="s">
        <v>3368</v>
      </c>
      <c r="F575" s="89" t="n">
        <v>3047000.0</v>
      </c>
      <c r="G575" s="41" t="s">
        <v>19</v>
      </c>
      <c r="H575" s="85" t="n">
        <v>44079.0</v>
      </c>
      <c r="I575" s="26"/>
      <c r="J575" s="26"/>
      <c r="K575" s="26"/>
      <c r="L575" s="26"/>
      <c r="M575" s="26"/>
      <c r="N575" s="26"/>
      <c r="O575" s="26"/>
      <c r="P575" s="26"/>
      <c r="Q575" s="26"/>
      <c r="R575" s="26"/>
    </row>
    <row r="576" spans="1:18">
      <c r="A576" s="86" t="s">
        <v>52</v>
      </c>
      <c r="B576" s="87" t="s">
        <v>325</v>
      </c>
      <c r="C576" s="87" t="s">
        <v>3370</v>
      </c>
      <c r="D576" s="89" t="n">
        <v>1.82484454632162E15</v>
      </c>
      <c r="E576" s="87" t="s">
        <v>3371</v>
      </c>
      <c r="F576" s="89" t="n">
        <v>438000.0</v>
      </c>
      <c r="G576" s="41" t="s">
        <v>19</v>
      </c>
      <c r="H576" s="85" t="n">
        <v>44079.0</v>
      </c>
      <c r="I576" s="26"/>
      <c r="J576" s="26"/>
      <c r="K576" s="26"/>
      <c r="L576" s="26"/>
      <c r="M576" s="26"/>
      <c r="N576" s="26"/>
      <c r="O576" s="26"/>
      <c r="P576" s="26"/>
      <c r="Q576" s="26"/>
      <c r="R576" s="26"/>
    </row>
    <row r="577" spans="1:18">
      <c r="A577" s="86" t="s">
        <v>52</v>
      </c>
      <c r="B577" s="87" t="s">
        <v>325</v>
      </c>
      <c r="C577" s="87" t="s">
        <v>3373</v>
      </c>
      <c r="D577" s="89" t="n">
        <v>2.66926037952922E15</v>
      </c>
      <c r="E577" s="87" t="s">
        <v>3374</v>
      </c>
      <c r="F577" s="89" t="n">
        <v>541000.0</v>
      </c>
      <c r="G577" s="41" t="s">
        <v>19</v>
      </c>
      <c r="H577" s="85" t="n">
        <v>44079.0</v>
      </c>
      <c r="I577" s="26"/>
      <c r="J577" s="26"/>
      <c r="K577" s="26"/>
      <c r="L577" s="26"/>
      <c r="M577" s="26"/>
      <c r="N577" s="26"/>
      <c r="O577" s="26"/>
      <c r="P577" s="26"/>
      <c r="Q577" s="26"/>
      <c r="R577" s="26"/>
    </row>
    <row r="578" spans="1:18">
      <c r="A578" s="86" t="s">
        <v>52</v>
      </c>
      <c r="B578" s="87" t="s">
        <v>325</v>
      </c>
      <c r="C578" s="87" t="s">
        <v>3376</v>
      </c>
      <c r="D578" s="89" t="n">
        <v>2.23906422078535E14</v>
      </c>
      <c r="E578" s="87" t="s">
        <v>3377</v>
      </c>
      <c r="F578" s="89" t="n">
        <v>158000.0</v>
      </c>
      <c r="G578" s="41" t="s">
        <v>19</v>
      </c>
      <c r="H578" s="85" t="n">
        <v>44079.0</v>
      </c>
      <c r="I578" s="26"/>
      <c r="J578" s="26"/>
      <c r="K578" s="26"/>
      <c r="L578" s="26"/>
      <c r="M578" s="26"/>
      <c r="N578" s="26"/>
      <c r="O578" s="26"/>
      <c r="P578" s="26"/>
      <c r="Q578" s="26"/>
      <c r="R578" s="26"/>
    </row>
    <row r="579" spans="1:18">
      <c r="A579" s="86" t="s">
        <v>52</v>
      </c>
      <c r="B579" s="87" t="s">
        <v>325</v>
      </c>
      <c r="C579" s="87" t="s">
        <v>3378</v>
      </c>
      <c r="D579" s="89" t="n">
        <v>3.03108612174035E14</v>
      </c>
      <c r="E579" s="87" t="s">
        <v>3379</v>
      </c>
      <c r="F579" s="89" t="n">
        <v>222000.0</v>
      </c>
      <c r="G579" s="41" t="s">
        <v>19</v>
      </c>
      <c r="H579" s="85" t="n">
        <v>44079.0</v>
      </c>
      <c r="I579" s="26"/>
      <c r="J579" s="26"/>
      <c r="K579" s="26"/>
      <c r="L579" s="26"/>
      <c r="M579" s="26"/>
      <c r="N579" s="26"/>
      <c r="O579" s="26"/>
      <c r="P579" s="26"/>
      <c r="Q579" s="26"/>
      <c r="R579" s="26"/>
    </row>
    <row r="580" spans="1:18">
      <c r="A580" s="86" t="s">
        <v>52</v>
      </c>
      <c r="B580" s="87" t="s">
        <v>325</v>
      </c>
      <c r="C580" s="87" t="s">
        <v>3380</v>
      </c>
      <c r="D580" s="89" t="n">
        <v>1.47300132952912E15</v>
      </c>
      <c r="E580" s="87" t="s">
        <v>3381</v>
      </c>
      <c r="F580" s="89" t="n">
        <v>204000.0</v>
      </c>
      <c r="G580" s="41" t="s">
        <v>19</v>
      </c>
      <c r="H580" s="85" t="n">
        <v>44079.0</v>
      </c>
      <c r="I580" s="26"/>
      <c r="J580" s="26"/>
      <c r="K580" s="26"/>
      <c r="L580" s="26"/>
      <c r="M580" s="26"/>
      <c r="N580" s="26"/>
      <c r="O580" s="26"/>
      <c r="P580" s="26"/>
      <c r="Q580" s="26"/>
      <c r="R580" s="26"/>
    </row>
    <row r="581" spans="1:18">
      <c r="A581" s="86" t="s">
        <v>52</v>
      </c>
      <c r="B581" s="87" t="s">
        <v>307</v>
      </c>
      <c r="C581" s="87" t="s">
        <v>3384</v>
      </c>
      <c r="D581" s="89" t="n">
        <v>8.0809694927E10</v>
      </c>
      <c r="E581" s="87" t="s">
        <v>3385</v>
      </c>
      <c r="F581" s="89" t="n">
        <v>317000.0</v>
      </c>
      <c r="G581" s="41" t="s">
        <v>19</v>
      </c>
      <c r="H581" s="85" t="n">
        <v>44079.0</v>
      </c>
      <c r="I581" s="26"/>
      <c r="J581" s="26"/>
      <c r="K581" s="26"/>
      <c r="L581" s="26"/>
      <c r="M581" s="26"/>
      <c r="N581" s="26"/>
      <c r="O581" s="26"/>
      <c r="P581" s="26"/>
      <c r="Q581" s="26"/>
      <c r="R581" s="26"/>
    </row>
    <row r="582" spans="1:18">
      <c r="A582" s="86" t="s">
        <v>52</v>
      </c>
      <c r="B582" s="87" t="s">
        <v>307</v>
      </c>
      <c r="C582" s="87" t="s">
        <v>3390</v>
      </c>
      <c r="D582" s="89" t="n">
        <v>1.04299780338E11</v>
      </c>
      <c r="E582" s="87" t="s">
        <v>3391</v>
      </c>
      <c r="F582" s="89" t="n">
        <v>969000.0</v>
      </c>
      <c r="G582" s="41" t="s">
        <v>19</v>
      </c>
      <c r="H582" s="85" t="n">
        <v>44079.0</v>
      </c>
      <c r="I582" s="26"/>
      <c r="J582" s="26"/>
      <c r="K582" s="26"/>
      <c r="L582" s="26"/>
      <c r="M582" s="26"/>
      <c r="N582" s="26"/>
      <c r="O582" s="26"/>
      <c r="P582" s="26"/>
      <c r="Q582" s="26"/>
      <c r="R582" s="26"/>
    </row>
    <row r="583" spans="1:18">
      <c r="A583" s="86" t="s">
        <v>52</v>
      </c>
      <c r="B583" s="87" t="s">
        <v>307</v>
      </c>
      <c r="C583" s="87" t="s">
        <v>3392</v>
      </c>
      <c r="D583" s="89" t="n">
        <v>9.9206705663E10</v>
      </c>
      <c r="E583" s="87" t="s">
        <v>3393</v>
      </c>
      <c r="F583" s="89" t="n">
        <v>1510000.0</v>
      </c>
      <c r="G583" s="41" t="s">
        <v>19</v>
      </c>
      <c r="H583" s="85" t="n">
        <v>44079.0</v>
      </c>
      <c r="I583" s="26"/>
      <c r="J583" s="26"/>
      <c r="K583" s="26"/>
      <c r="L583" s="26"/>
      <c r="M583" s="26"/>
      <c r="N583" s="26"/>
      <c r="O583" s="26"/>
      <c r="P583" s="26"/>
      <c r="Q583" s="26"/>
      <c r="R583" s="26"/>
    </row>
    <row r="584" spans="1:18">
      <c r="A584" s="86" t="s">
        <v>52</v>
      </c>
      <c r="B584" s="87" t="s">
        <v>307</v>
      </c>
      <c r="C584" s="87" t="s">
        <v>3394</v>
      </c>
      <c r="D584" s="89" t="n">
        <v>1.31552580222367E14</v>
      </c>
      <c r="E584" s="87" t="s">
        <v>3395</v>
      </c>
      <c r="F584" s="89" t="n">
        <v>159000.0</v>
      </c>
      <c r="G584" s="41" t="s">
        <v>19</v>
      </c>
      <c r="H584" s="85" t="n">
        <v>44079.0</v>
      </c>
      <c r="I584" s="26"/>
      <c r="J584" s="26"/>
      <c r="K584" s="26"/>
      <c r="L584" s="26"/>
      <c r="M584" s="26"/>
      <c r="N584" s="26"/>
      <c r="O584" s="26"/>
      <c r="P584" s="26"/>
      <c r="Q584" s="26"/>
      <c r="R584" s="26"/>
    </row>
    <row r="585" spans="1:18">
      <c r="A585" s="86" t="s">
        <v>52</v>
      </c>
      <c r="B585" s="87" t="s">
        <v>325</v>
      </c>
      <c r="C585" s="87" t="s">
        <v>3396</v>
      </c>
      <c r="D585" s="89" t="n">
        <v>1.05092357297E11</v>
      </c>
      <c r="E585" s="87" t="s">
        <v>3397</v>
      </c>
      <c r="F585" s="89" t="n">
        <v>442000.0</v>
      </c>
      <c r="G585" s="41" t="s">
        <v>19</v>
      </c>
      <c r="H585" s="85" t="n">
        <v>44079.0</v>
      </c>
      <c r="I585" s="26"/>
      <c r="J585" s="26"/>
      <c r="K585" s="26"/>
      <c r="L585" s="26"/>
      <c r="M585" s="26"/>
      <c r="N585" s="26"/>
      <c r="O585" s="26"/>
      <c r="P585" s="26"/>
      <c r="Q585" s="26"/>
      <c r="R585" s="26"/>
    </row>
    <row r="586" spans="1:18">
      <c r="A586" s="86" t="s">
        <v>52</v>
      </c>
      <c r="B586" s="87" t="s">
        <v>307</v>
      </c>
      <c r="C586" s="87" t="s">
        <v>3398</v>
      </c>
      <c r="D586" s="89" t="n">
        <v>5.9360365765E10</v>
      </c>
      <c r="E586" s="87" t="s">
        <v>3399</v>
      </c>
      <c r="F586" s="89" t="n">
        <v>160000.0</v>
      </c>
      <c r="G586" s="41" t="s">
        <v>19</v>
      </c>
      <c r="H586" s="85" t="n">
        <v>44079.0</v>
      </c>
      <c r="I586" s="26"/>
      <c r="J586" s="26"/>
      <c r="K586" s="26"/>
      <c r="L586" s="26"/>
      <c r="M586" s="26"/>
      <c r="N586" s="26"/>
      <c r="O586" s="26"/>
      <c r="P586" s="26"/>
      <c r="Q586" s="26"/>
      <c r="R586" s="26"/>
    </row>
    <row r="587" spans="1:18">
      <c r="A587" s="86" t="s">
        <v>52</v>
      </c>
      <c r="B587" s="87" t="s">
        <v>307</v>
      </c>
      <c r="C587" s="87" t="s">
        <v>3401</v>
      </c>
      <c r="D587" s="89" t="n">
        <v>7.0794563211E10</v>
      </c>
      <c r="E587" s="87" t="s">
        <v>3402</v>
      </c>
      <c r="F587" s="89" t="n">
        <v>633000.0</v>
      </c>
      <c r="G587" s="41" t="s">
        <v>19</v>
      </c>
      <c r="H587" s="85" t="n">
        <v>44079.0</v>
      </c>
      <c r="I587" s="26"/>
      <c r="J587" s="26"/>
      <c r="K587" s="26"/>
      <c r="L587" s="26"/>
      <c r="M587" s="26"/>
      <c r="N587" s="26"/>
      <c r="O587" s="26"/>
      <c r="P587" s="26"/>
      <c r="Q587" s="26"/>
      <c r="R587" s="26"/>
    </row>
    <row r="588" spans="1:18">
      <c r="A588" s="86" t="s">
        <v>52</v>
      </c>
      <c r="B588" s="87" t="s">
        <v>325</v>
      </c>
      <c r="C588" s="87" t="s">
        <v>3403</v>
      </c>
      <c r="D588" s="89" t="n">
        <v>8.7362471256E10</v>
      </c>
      <c r="E588" s="87" t="s">
        <v>3404</v>
      </c>
      <c r="F588" s="89" t="n">
        <v>364692.0</v>
      </c>
      <c r="G588" s="41" t="s">
        <v>19</v>
      </c>
      <c r="H588" s="85" t="n">
        <v>44079.0</v>
      </c>
      <c r="I588" s="26"/>
      <c r="J588" s="26"/>
      <c r="K588" s="26"/>
      <c r="L588" s="26"/>
      <c r="M588" s="26"/>
      <c r="N588" s="26"/>
      <c r="O588" s="26"/>
      <c r="P588" s="26"/>
      <c r="Q588" s="26"/>
      <c r="R588" s="26"/>
    </row>
    <row r="589" spans="1:18">
      <c r="A589" s="86" t="s">
        <v>52</v>
      </c>
      <c r="B589" s="87" t="s">
        <v>325</v>
      </c>
      <c r="C589" s="87" t="s">
        <v>3405</v>
      </c>
      <c r="D589" s="89" t="n">
        <v>9.8868591572E10</v>
      </c>
      <c r="E589" s="87" t="s">
        <v>3406</v>
      </c>
      <c r="F589" s="89" t="n">
        <v>383000.0</v>
      </c>
      <c r="G589" s="41" t="s">
        <v>19</v>
      </c>
      <c r="H589" s="85" t="n">
        <v>44079.0</v>
      </c>
      <c r="I589" s="26"/>
      <c r="J589" s="26"/>
      <c r="K589" s="26"/>
      <c r="L589" s="26"/>
      <c r="M589" s="26"/>
      <c r="N589" s="26"/>
      <c r="O589" s="26"/>
      <c r="P589" s="26"/>
      <c r="Q589" s="26"/>
      <c r="R589" s="26"/>
    </row>
    <row r="590" spans="1:18">
      <c r="A590" s="86" t="s">
        <v>52</v>
      </c>
      <c r="B590" s="87" t="s">
        <v>307</v>
      </c>
      <c r="C590" s="87" t="s">
        <v>3407</v>
      </c>
      <c r="D590" s="89" t="n">
        <v>1.01244334913E11</v>
      </c>
      <c r="E590" s="87" t="s">
        <v>3408</v>
      </c>
      <c r="F590" s="89" t="n">
        <v>553000.0</v>
      </c>
      <c r="G590" s="41" t="s">
        <v>19</v>
      </c>
      <c r="H590" s="85" t="n">
        <v>44079.0</v>
      </c>
      <c r="I590" s="26"/>
      <c r="J590" s="26"/>
      <c r="K590" s="26"/>
      <c r="L590" s="26"/>
      <c r="M590" s="26"/>
      <c r="N590" s="26"/>
      <c r="O590" s="26"/>
      <c r="P590" s="26"/>
      <c r="Q590" s="26"/>
      <c r="R590" s="26"/>
    </row>
    <row r="591" spans="1:18">
      <c r="A591" s="86" t="s">
        <v>52</v>
      </c>
      <c r="B591" s="87" t="s">
        <v>307</v>
      </c>
      <c r="C591" s="87" t="s">
        <v>3409</v>
      </c>
      <c r="D591" s="89" t="n">
        <v>1.00637240139E11</v>
      </c>
      <c r="E591" s="87" t="s">
        <v>3410</v>
      </c>
      <c r="F591" s="89" t="n">
        <v>1.0373932E7</v>
      </c>
      <c r="G591" s="41" t="s">
        <v>19</v>
      </c>
      <c r="H591" s="85" t="n">
        <v>44079.0</v>
      </c>
      <c r="I591" s="26"/>
      <c r="J591" s="26"/>
      <c r="K591" s="26"/>
      <c r="L591" s="26"/>
      <c r="M591" s="26"/>
      <c r="N591" s="26"/>
      <c r="O591" s="26"/>
      <c r="P591" s="26"/>
      <c r="Q591" s="26"/>
      <c r="R591" s="26"/>
    </row>
    <row r="592" spans="1:18">
      <c r="A592" s="86" t="s">
        <v>52</v>
      </c>
      <c r="B592" s="87" t="s">
        <v>366</v>
      </c>
      <c r="C592" s="87" t="s">
        <v>3412</v>
      </c>
      <c r="D592" s="89" t="n">
        <v>9.8697290102E10</v>
      </c>
      <c r="E592" s="87" t="s">
        <v>3413</v>
      </c>
      <c r="F592" s="89" t="n">
        <v>1198000.0</v>
      </c>
      <c r="G592" s="41" t="s">
        <v>19</v>
      </c>
      <c r="H592" s="85" t="n">
        <v>44079.0</v>
      </c>
      <c r="I592" s="26"/>
      <c r="J592" s="26"/>
      <c r="K592" s="26"/>
      <c r="L592" s="26"/>
      <c r="M592" s="26"/>
      <c r="N592" s="26"/>
      <c r="O592" s="26"/>
      <c r="P592" s="26"/>
      <c r="Q592" s="26"/>
      <c r="R592" s="26"/>
    </row>
    <row r="593" spans="1:18">
      <c r="A593" s="86" t="s">
        <v>52</v>
      </c>
      <c r="B593" s="87" t="s">
        <v>325</v>
      </c>
      <c r="C593" s="87" t="s">
        <v>3414</v>
      </c>
      <c r="D593" s="89" t="n">
        <v>8.7850028156E10</v>
      </c>
      <c r="E593" s="87" t="s">
        <v>3415</v>
      </c>
      <c r="F593" s="89" t="n">
        <v>392587.0</v>
      </c>
      <c r="G593" s="41" t="s">
        <v>19</v>
      </c>
      <c r="H593" s="85" t="n">
        <v>44079.0</v>
      </c>
      <c r="I593" s="26"/>
      <c r="J593" s="26"/>
      <c r="K593" s="26"/>
      <c r="L593" s="26"/>
      <c r="M593" s="26"/>
      <c r="N593" s="26"/>
      <c r="O593" s="26"/>
      <c r="P593" s="26"/>
      <c r="Q593" s="26"/>
      <c r="R593" s="26"/>
    </row>
    <row r="594" spans="1:18">
      <c r="A594" s="86" t="s">
        <v>52</v>
      </c>
      <c r="B594" s="87" t="s">
        <v>307</v>
      </c>
      <c r="C594" s="87" t="s">
        <v>3416</v>
      </c>
      <c r="D594" s="89" t="n">
        <v>9.7078359588E10</v>
      </c>
      <c r="E594" s="87" t="s">
        <v>3417</v>
      </c>
      <c r="F594" s="89" t="n">
        <v>3779959.0</v>
      </c>
      <c r="G594" s="41" t="s">
        <v>19</v>
      </c>
      <c r="H594" s="85" t="n">
        <v>44079.0</v>
      </c>
      <c r="I594" s="26"/>
      <c r="J594" s="26"/>
      <c r="K594" s="26"/>
      <c r="L594" s="26"/>
      <c r="M594" s="26"/>
      <c r="N594" s="26"/>
      <c r="O594" s="26"/>
      <c r="P594" s="26"/>
      <c r="Q594" s="26"/>
      <c r="R594" s="26"/>
    </row>
    <row r="595" spans="1:18">
      <c r="A595" s="86" t="s">
        <v>52</v>
      </c>
      <c r="B595" s="87" t="s">
        <v>307</v>
      </c>
      <c r="C595" s="87" t="s">
        <v>3418</v>
      </c>
      <c r="D595" s="89" t="n">
        <v>6.044605958E10</v>
      </c>
      <c r="E595" s="87" t="s">
        <v>3419</v>
      </c>
      <c r="F595" s="89" t="n">
        <v>2225985.0</v>
      </c>
      <c r="G595" s="41" t="s">
        <v>19</v>
      </c>
      <c r="H595" s="85" t="n">
        <v>44079.0</v>
      </c>
      <c r="I595" s="26"/>
      <c r="J595" s="26"/>
      <c r="K595" s="26"/>
      <c r="L595" s="26"/>
      <c r="M595" s="26"/>
      <c r="N595" s="26"/>
      <c r="O595" s="26"/>
      <c r="P595" s="26"/>
      <c r="Q595" s="26"/>
      <c r="R595" s="26"/>
    </row>
    <row r="596" spans="1:18">
      <c r="A596" s="86" t="s">
        <v>52</v>
      </c>
      <c r="B596" s="87" t="s">
        <v>325</v>
      </c>
      <c r="C596" s="87" t="s">
        <v>3420</v>
      </c>
      <c r="D596" s="89" t="n">
        <v>6.7688854798E10</v>
      </c>
      <c r="E596" s="87" t="s">
        <v>3421</v>
      </c>
      <c r="F596" s="89" t="n">
        <v>332000.0</v>
      </c>
      <c r="G596" s="41" t="s">
        <v>19</v>
      </c>
      <c r="H596" s="85" t="n">
        <v>44079.0</v>
      </c>
      <c r="I596" s="26"/>
      <c r="J596" s="26"/>
      <c r="K596" s="26"/>
      <c r="L596" s="26"/>
      <c r="M596" s="26"/>
      <c r="N596" s="26"/>
      <c r="O596" s="26"/>
      <c r="P596" s="26"/>
      <c r="Q596" s="26"/>
      <c r="R596" s="26"/>
    </row>
    <row r="597" spans="1:18">
      <c r="A597" s="86" t="s">
        <v>52</v>
      </c>
      <c r="B597" s="87" t="s">
        <v>325</v>
      </c>
      <c r="C597" s="87" t="s">
        <v>3422</v>
      </c>
      <c r="D597" s="89" t="n">
        <v>9.9015613156E10</v>
      </c>
      <c r="E597" s="87" t="s">
        <v>3423</v>
      </c>
      <c r="F597" s="89" t="n">
        <v>1413000.0</v>
      </c>
      <c r="G597" s="41" t="s">
        <v>19</v>
      </c>
      <c r="H597" s="85" t="n">
        <v>44079.0</v>
      </c>
      <c r="I597" s="26"/>
      <c r="J597" s="26"/>
      <c r="K597" s="26"/>
      <c r="L597" s="26"/>
      <c r="M597" s="26"/>
      <c r="N597" s="26"/>
      <c r="O597" s="26"/>
      <c r="P597" s="26"/>
      <c r="Q597" s="26"/>
      <c r="R597" s="26"/>
    </row>
    <row r="598" spans="1:18">
      <c r="A598" s="86" t="s">
        <v>52</v>
      </c>
      <c r="B598" s="87" t="s">
        <v>325</v>
      </c>
      <c r="C598" s="87" t="s">
        <v>3427</v>
      </c>
      <c r="D598" s="89" t="n">
        <v>7.6033210983E10</v>
      </c>
      <c r="E598" s="87" t="s">
        <v>3428</v>
      </c>
      <c r="F598" s="89" t="n">
        <v>727000.0</v>
      </c>
      <c r="G598" s="41" t="s">
        <v>19</v>
      </c>
      <c r="H598" s="85" t="n">
        <v>44079.0</v>
      </c>
      <c r="I598" s="26"/>
      <c r="J598" s="26"/>
      <c r="K598" s="26"/>
      <c r="L598" s="26"/>
      <c r="M598" s="26"/>
      <c r="N598" s="26"/>
      <c r="O598" s="26"/>
      <c r="P598" s="26"/>
      <c r="Q598" s="26"/>
      <c r="R598" s="26"/>
    </row>
    <row r="599" spans="1:18">
      <c r="A599" s="86" t="s">
        <v>52</v>
      </c>
      <c r="B599" s="87" t="s">
        <v>325</v>
      </c>
      <c r="C599" s="87" t="s">
        <v>3429</v>
      </c>
      <c r="D599" s="89" t="n">
        <v>7.0515005009E10</v>
      </c>
      <c r="E599" s="87" t="s">
        <v>3430</v>
      </c>
      <c r="F599" s="89" t="n">
        <v>195000.0</v>
      </c>
      <c r="G599" s="41" t="s">
        <v>19</v>
      </c>
      <c r="H599" s="85" t="n">
        <v>44079.0</v>
      </c>
      <c r="I599" s="26"/>
      <c r="J599" s="26"/>
      <c r="K599" s="26"/>
      <c r="L599" s="26"/>
      <c r="M599" s="26"/>
      <c r="N599" s="26"/>
      <c r="O599" s="26"/>
      <c r="P599" s="26"/>
      <c r="Q599" s="26"/>
      <c r="R599" s="26"/>
    </row>
    <row r="600" spans="1:18">
      <c r="A600" s="86" t="s">
        <v>52</v>
      </c>
      <c r="B600" s="87" t="s">
        <v>307</v>
      </c>
      <c r="C600" s="87" t="s">
        <v>3431</v>
      </c>
      <c r="D600" s="89" t="n">
        <v>6.5054059459E10</v>
      </c>
      <c r="E600" s="87" t="s">
        <v>3432</v>
      </c>
      <c r="F600" s="89" t="n">
        <v>101000.0</v>
      </c>
      <c r="G600" s="41" t="s">
        <v>19</v>
      </c>
      <c r="H600" s="85" t="n">
        <v>44079.0</v>
      </c>
      <c r="I600" s="26"/>
      <c r="J600" s="26"/>
      <c r="K600" s="26"/>
      <c r="L600" s="26"/>
      <c r="M600" s="26"/>
      <c r="N600" s="26"/>
      <c r="O600" s="26"/>
      <c r="P600" s="26"/>
      <c r="Q600" s="26"/>
      <c r="R600" s="26"/>
    </row>
    <row r="601" spans="1:18">
      <c r="A601" s="86" t="s">
        <v>52</v>
      </c>
      <c r="B601" s="87" t="s">
        <v>307</v>
      </c>
      <c r="C601" s="88" t="s">
        <v>3433</v>
      </c>
      <c r="D601" s="89" t="n">
        <v>8.2486478734E10</v>
      </c>
      <c r="E601" s="87" t="s">
        <v>3434</v>
      </c>
      <c r="F601" s="89" t="n">
        <v>324000.0</v>
      </c>
      <c r="G601" s="41" t="s">
        <v>19</v>
      </c>
      <c r="H601" s="85" t="n">
        <v>44079.0</v>
      </c>
      <c r="I601" s="26"/>
      <c r="J601" s="26"/>
      <c r="K601" s="26"/>
      <c r="L601" s="26"/>
      <c r="M601" s="26"/>
      <c r="N601" s="26"/>
      <c r="O601" s="26"/>
      <c r="P601" s="26"/>
      <c r="Q601" s="26"/>
      <c r="R601" s="26"/>
    </row>
    <row r="602" spans="1:18">
      <c r="A602" s="81" t="s">
        <v>52</v>
      </c>
      <c r="B602" s="82" t="s">
        <v>307</v>
      </c>
      <c r="C602" s="82" t="s">
        <v>4075</v>
      </c>
      <c r="D602" s="84" t="n">
        <v>7.311227263E10</v>
      </c>
      <c r="E602" s="82" t="s">
        <v>1275</v>
      </c>
      <c r="F602" s="84" t="n">
        <v>1044120.0</v>
      </c>
      <c r="G602" s="33" t="s">
        <v>4076</v>
      </c>
      <c r="H602" s="85" t="n">
        <v>44079.0</v>
      </c>
      <c r="I602" s="26"/>
      <c r="J602" s="26"/>
      <c r="K602" s="26"/>
      <c r="L602" s="26"/>
      <c r="M602" s="26"/>
      <c r="N602" s="26"/>
      <c r="O602" s="26"/>
      <c r="P602" s="26"/>
      <c r="Q602" s="26"/>
      <c r="R602" s="26"/>
    </row>
    <row r="603" spans="1:18">
      <c r="A603" s="86" t="s">
        <v>52</v>
      </c>
      <c r="B603" s="87" t="s">
        <v>328</v>
      </c>
      <c r="C603" s="87" t="s">
        <v>4077</v>
      </c>
      <c r="D603" s="89" t="n">
        <v>8.4708317216E10</v>
      </c>
      <c r="E603" s="87" t="s">
        <v>1277</v>
      </c>
      <c r="F603" s="89" t="n">
        <v>113000.0</v>
      </c>
      <c r="G603" s="33" t="s">
        <v>4076</v>
      </c>
      <c r="H603" s="85" t="n">
        <v>44079.0</v>
      </c>
      <c r="I603" s="26"/>
      <c r="J603" s="26"/>
      <c r="K603" s="26"/>
      <c r="L603" s="26"/>
      <c r="M603" s="26"/>
      <c r="N603" s="26"/>
      <c r="O603" s="26"/>
      <c r="P603" s="26"/>
      <c r="Q603" s="26"/>
      <c r="R603" s="26"/>
    </row>
    <row r="604" spans="1:18">
      <c r="A604" s="86" t="s">
        <v>52</v>
      </c>
      <c r="B604" s="87" t="s">
        <v>307</v>
      </c>
      <c r="C604" s="87" t="s">
        <v>4078</v>
      </c>
      <c r="D604" s="89" t="n">
        <v>7.385779308E10</v>
      </c>
      <c r="E604" s="87" t="s">
        <v>1279</v>
      </c>
      <c r="F604" s="89" t="n">
        <v>2588000.0</v>
      </c>
      <c r="G604" s="33" t="s">
        <v>4076</v>
      </c>
      <c r="H604" s="85" t="n">
        <v>44079.0</v>
      </c>
      <c r="I604" s="26"/>
      <c r="J604" s="26"/>
      <c r="K604" s="26"/>
      <c r="L604" s="26"/>
      <c r="M604" s="26"/>
      <c r="N604" s="26"/>
      <c r="O604" s="26"/>
      <c r="P604" s="26"/>
      <c r="Q604" s="26"/>
      <c r="R604" s="26"/>
    </row>
    <row r="605" spans="1:18">
      <c r="A605" s="86" t="s">
        <v>52</v>
      </c>
      <c r="B605" s="87" t="s">
        <v>307</v>
      </c>
      <c r="C605" s="87" t="s">
        <v>4079</v>
      </c>
      <c r="D605" s="89" t="n">
        <v>1.0349824002E11</v>
      </c>
      <c r="E605" s="87" t="s">
        <v>1281</v>
      </c>
      <c r="F605" s="89" t="n">
        <v>233000.0</v>
      </c>
      <c r="G605" s="33" t="s">
        <v>4076</v>
      </c>
      <c r="H605" s="85" t="n">
        <v>44079.0</v>
      </c>
      <c r="I605" s="26"/>
      <c r="J605" s="26"/>
      <c r="K605" s="26"/>
      <c r="L605" s="26"/>
      <c r="M605" s="26"/>
      <c r="N605" s="26"/>
      <c r="O605" s="26"/>
      <c r="P605" s="26"/>
      <c r="Q605" s="26"/>
      <c r="R605" s="26"/>
    </row>
    <row r="606" spans="1:18">
      <c r="A606" s="86" t="s">
        <v>52</v>
      </c>
      <c r="B606" s="87" t="s">
        <v>325</v>
      </c>
      <c r="C606" s="87" t="s">
        <v>4080</v>
      </c>
      <c r="D606" s="89" t="n">
        <v>9.5994291397E10</v>
      </c>
      <c r="E606" s="87" t="s">
        <v>1283</v>
      </c>
      <c r="F606" s="89" t="n">
        <v>994805.0</v>
      </c>
      <c r="G606" s="33" t="s">
        <v>4076</v>
      </c>
      <c r="H606" s="85" t="n">
        <v>44079.0</v>
      </c>
      <c r="I606" s="26"/>
      <c r="J606" s="26"/>
      <c r="K606" s="26"/>
      <c r="L606" s="26"/>
      <c r="M606" s="26"/>
      <c r="N606" s="26"/>
      <c r="O606" s="26"/>
      <c r="P606" s="26"/>
      <c r="Q606" s="26"/>
      <c r="R606" s="26"/>
    </row>
    <row r="607" spans="1:18">
      <c r="A607" s="86" t="s">
        <v>52</v>
      </c>
      <c r="B607" s="87" t="s">
        <v>307</v>
      </c>
      <c r="C607" s="87" t="s">
        <v>4081</v>
      </c>
      <c r="D607" s="89" t="n">
        <v>8.0641669992E10</v>
      </c>
      <c r="E607" s="87" t="s">
        <v>1285</v>
      </c>
      <c r="F607" s="89" t="n">
        <v>2263000.0</v>
      </c>
      <c r="G607" s="33" t="s">
        <v>4076</v>
      </c>
      <c r="H607" s="85" t="n">
        <v>44079.0</v>
      </c>
      <c r="I607" s="26"/>
      <c r="J607" s="26"/>
      <c r="K607" s="26"/>
      <c r="L607" s="26"/>
      <c r="M607" s="26"/>
      <c r="N607" s="26"/>
      <c r="O607" s="26"/>
      <c r="P607" s="26"/>
      <c r="Q607" s="26"/>
      <c r="R607" s="26"/>
    </row>
    <row r="608" spans="1:18">
      <c r="A608" s="86" t="s">
        <v>52</v>
      </c>
      <c r="B608" s="87" t="s">
        <v>325</v>
      </c>
      <c r="C608" s="87" t="s">
        <v>4082</v>
      </c>
      <c r="D608" s="89" t="n">
        <v>9.4058787497E10</v>
      </c>
      <c r="E608" s="87" t="s">
        <v>1287</v>
      </c>
      <c r="F608" s="89" t="n">
        <v>123000.0</v>
      </c>
      <c r="G608" s="33" t="s">
        <v>4076</v>
      </c>
      <c r="H608" s="85" t="n">
        <v>44079.0</v>
      </c>
      <c r="I608" s="26"/>
      <c r="J608" s="26"/>
      <c r="K608" s="26"/>
      <c r="L608" s="26"/>
      <c r="M608" s="26"/>
      <c r="N608" s="26"/>
      <c r="O608" s="26"/>
      <c r="P608" s="26"/>
      <c r="Q608" s="26"/>
      <c r="R608" s="26"/>
    </row>
    <row r="609" spans="1:18">
      <c r="A609" s="86" t="s">
        <v>52</v>
      </c>
      <c r="B609" s="87" t="s">
        <v>325</v>
      </c>
      <c r="C609" s="87" t="s">
        <v>4083</v>
      </c>
      <c r="D609" s="89" t="n">
        <v>1.00444836119E11</v>
      </c>
      <c r="E609" s="87" t="s">
        <v>1289</v>
      </c>
      <c r="F609" s="89" t="n">
        <v>244000.0</v>
      </c>
      <c r="G609" s="33" t="s">
        <v>4076</v>
      </c>
      <c r="H609" s="85" t="n">
        <v>44079.0</v>
      </c>
      <c r="I609" s="26"/>
      <c r="J609" s="26"/>
      <c r="K609" s="26"/>
      <c r="L609" s="26"/>
      <c r="M609" s="26"/>
      <c r="N609" s="26"/>
      <c r="O609" s="26"/>
      <c r="P609" s="26"/>
      <c r="Q609" s="26"/>
      <c r="R609" s="26"/>
    </row>
    <row r="610" spans="1:18">
      <c r="A610" s="86" t="s">
        <v>52</v>
      </c>
      <c r="B610" s="87" t="s">
        <v>325</v>
      </c>
      <c r="C610" s="87" t="s">
        <v>4084</v>
      </c>
      <c r="D610" s="89" t="n">
        <v>1.06577020717E11</v>
      </c>
      <c r="E610" s="87" t="s">
        <v>1291</v>
      </c>
      <c r="F610" s="89" t="n">
        <v>593256.0</v>
      </c>
      <c r="G610" s="33" t="s">
        <v>4076</v>
      </c>
      <c r="H610" s="85" t="n">
        <v>44079.0</v>
      </c>
      <c r="I610" s="26"/>
      <c r="J610" s="26"/>
      <c r="K610" s="26"/>
      <c r="L610" s="26"/>
      <c r="M610" s="26"/>
      <c r="N610" s="26"/>
      <c r="O610" s="26"/>
      <c r="P610" s="26"/>
      <c r="Q610" s="26"/>
      <c r="R610" s="26"/>
    </row>
    <row r="611" spans="1:18">
      <c r="A611" s="86" t="s">
        <v>52</v>
      </c>
      <c r="B611" s="87" t="s">
        <v>307</v>
      </c>
      <c r="C611" s="87" t="s">
        <v>4085</v>
      </c>
      <c r="D611" s="89" t="n">
        <v>1.01248224821E11</v>
      </c>
      <c r="E611" s="87" t="s">
        <v>1293</v>
      </c>
      <c r="F611" s="89" t="n">
        <v>320165.0</v>
      </c>
      <c r="G611" s="33" t="s">
        <v>4076</v>
      </c>
      <c r="H611" s="85" t="n">
        <v>44079.0</v>
      </c>
      <c r="I611" s="26"/>
      <c r="J611" s="26"/>
      <c r="K611" s="26"/>
      <c r="L611" s="26"/>
      <c r="M611" s="26"/>
      <c r="N611" s="26"/>
      <c r="O611" s="26"/>
      <c r="P611" s="26"/>
      <c r="Q611" s="26"/>
      <c r="R611" s="26"/>
    </row>
    <row r="612" spans="1:18">
      <c r="A612" s="86" t="s">
        <v>52</v>
      </c>
      <c r="B612" s="87" t="s">
        <v>325</v>
      </c>
      <c r="C612" s="87" t="s">
        <v>4086</v>
      </c>
      <c r="D612" s="89" t="n">
        <v>7.0590308319E10</v>
      </c>
      <c r="E612" s="87" t="s">
        <v>1295</v>
      </c>
      <c r="F612" s="89" t="n">
        <v>554000.0</v>
      </c>
      <c r="G612" s="33" t="s">
        <v>4076</v>
      </c>
      <c r="H612" s="85" t="n">
        <v>44079.0</v>
      </c>
      <c r="I612" s="26"/>
      <c r="J612" s="26"/>
      <c r="K612" s="26"/>
      <c r="L612" s="26"/>
      <c r="M612" s="26"/>
      <c r="N612" s="26"/>
      <c r="O612" s="26"/>
      <c r="P612" s="26"/>
      <c r="Q612" s="26"/>
      <c r="R612" s="26"/>
    </row>
    <row r="613" spans="1:18">
      <c r="A613" s="86" t="s">
        <v>52</v>
      </c>
      <c r="B613" s="87" t="s">
        <v>307</v>
      </c>
      <c r="C613" s="87" t="s">
        <v>4087</v>
      </c>
      <c r="D613" s="89" t="n">
        <v>1.05127722676E11</v>
      </c>
      <c r="E613" s="87" t="s">
        <v>1297</v>
      </c>
      <c r="F613" s="89" t="n">
        <v>602000.0</v>
      </c>
      <c r="G613" s="33" t="s">
        <v>4076</v>
      </c>
      <c r="H613" s="85" t="n">
        <v>44079.0</v>
      </c>
      <c r="I613" s="26"/>
      <c r="J613" s="26"/>
      <c r="K613" s="26"/>
      <c r="L613" s="26"/>
      <c r="M613" s="26"/>
      <c r="N613" s="26"/>
      <c r="O613" s="26"/>
      <c r="P613" s="26"/>
      <c r="Q613" s="26"/>
      <c r="R613" s="26"/>
    </row>
    <row r="614" spans="1:18">
      <c r="A614" s="86" t="s">
        <v>52</v>
      </c>
      <c r="B614" s="87" t="s">
        <v>307</v>
      </c>
      <c r="C614" s="87" t="s">
        <v>4088</v>
      </c>
      <c r="D614" s="89" t="n">
        <v>8.5946624178E10</v>
      </c>
      <c r="E614" s="87" t="s">
        <v>1299</v>
      </c>
      <c r="F614" s="89" t="n">
        <v>113000.0</v>
      </c>
      <c r="G614" s="33" t="s">
        <v>4076</v>
      </c>
      <c r="H614" s="85" t="n">
        <v>44079.0</v>
      </c>
      <c r="I614" s="26"/>
      <c r="J614" s="26"/>
      <c r="K614" s="26"/>
      <c r="L614" s="26"/>
      <c r="M614" s="26"/>
      <c r="N614" s="26"/>
      <c r="O614" s="26"/>
      <c r="P614" s="26"/>
      <c r="Q614" s="26"/>
      <c r="R614" s="26"/>
    </row>
    <row r="615" spans="1:18">
      <c r="A615" s="86" t="s">
        <v>52</v>
      </c>
      <c r="B615" s="87" t="s">
        <v>325</v>
      </c>
      <c r="C615" s="87" t="s">
        <v>4089</v>
      </c>
      <c r="D615" s="89" t="n">
        <v>6.0651561064E10</v>
      </c>
      <c r="E615" s="87" t="s">
        <v>1301</v>
      </c>
      <c r="F615" s="89" t="n">
        <v>280000.0</v>
      </c>
      <c r="G615" s="33" t="s">
        <v>4076</v>
      </c>
      <c r="H615" s="85" t="n">
        <v>44079.0</v>
      </c>
      <c r="I615" s="26"/>
      <c r="J615" s="26"/>
      <c r="K615" s="26"/>
      <c r="L615" s="26"/>
      <c r="M615" s="26"/>
      <c r="N615" s="26"/>
      <c r="O615" s="26"/>
      <c r="P615" s="26"/>
      <c r="Q615" s="26"/>
      <c r="R615" s="26"/>
    </row>
    <row r="616" spans="1:18">
      <c r="A616" s="86" t="s">
        <v>52</v>
      </c>
      <c r="B616" s="87" t="s">
        <v>328</v>
      </c>
      <c r="C616" s="87" t="s">
        <v>4090</v>
      </c>
      <c r="D616" s="89" t="n">
        <v>5.2451582926E10</v>
      </c>
      <c r="E616" s="87" t="s">
        <v>1303</v>
      </c>
      <c r="F616" s="89" t="n">
        <v>220000.0</v>
      </c>
      <c r="G616" s="33" t="s">
        <v>4076</v>
      </c>
      <c r="H616" s="85" t="n">
        <v>44079.0</v>
      </c>
      <c r="I616" s="26"/>
      <c r="J616" s="26"/>
      <c r="K616" s="26"/>
      <c r="L616" s="26"/>
      <c r="M616" s="26"/>
      <c r="N616" s="26"/>
      <c r="O616" s="26"/>
      <c r="P616" s="26"/>
      <c r="Q616" s="26"/>
      <c r="R616" s="26"/>
    </row>
    <row r="617" spans="1:18">
      <c r="A617" s="86" t="s">
        <v>52</v>
      </c>
      <c r="B617" s="87" t="s">
        <v>307</v>
      </c>
      <c r="C617" s="87" t="s">
        <v>4091</v>
      </c>
      <c r="D617" s="89" t="n">
        <v>1.05265941216E11</v>
      </c>
      <c r="E617" s="87" t="s">
        <v>1305</v>
      </c>
      <c r="F617" s="89" t="n">
        <v>368000.0</v>
      </c>
      <c r="G617" s="33" t="s">
        <v>4076</v>
      </c>
      <c r="H617" s="85" t="n">
        <v>44079.0</v>
      </c>
      <c r="I617" s="26"/>
      <c r="J617" s="26"/>
      <c r="K617" s="26"/>
      <c r="L617" s="26"/>
      <c r="M617" s="26"/>
      <c r="N617" s="26"/>
      <c r="O617" s="26"/>
      <c r="P617" s="26"/>
      <c r="Q617" s="26"/>
      <c r="R617" s="26"/>
    </row>
    <row r="618" spans="1:18">
      <c r="A618" s="86" t="s">
        <v>52</v>
      </c>
      <c r="B618" s="87" t="s">
        <v>325</v>
      </c>
      <c r="C618" s="87" t="s">
        <v>4092</v>
      </c>
      <c r="D618" s="89" t="n">
        <v>9.1566235407E10</v>
      </c>
      <c r="E618" s="87" t="s">
        <v>1307</v>
      </c>
      <c r="F618" s="89" t="n">
        <v>255587.0</v>
      </c>
      <c r="G618" s="33" t="s">
        <v>4076</v>
      </c>
      <c r="H618" s="85" t="n">
        <v>44079.0</v>
      </c>
      <c r="I618" s="26"/>
      <c r="J618" s="26"/>
      <c r="K618" s="26"/>
      <c r="L618" s="26"/>
      <c r="M618" s="26"/>
      <c r="N618" s="26"/>
      <c r="O618" s="26"/>
      <c r="P618" s="26"/>
      <c r="Q618" s="26"/>
      <c r="R618" s="26"/>
    </row>
    <row r="619" spans="1:18">
      <c r="A619" s="86" t="s">
        <v>52</v>
      </c>
      <c r="B619" s="87" t="s">
        <v>307</v>
      </c>
      <c r="C619" s="87" t="s">
        <v>1308</v>
      </c>
      <c r="D619" s="89" t="n">
        <v>7.3350157777E10</v>
      </c>
      <c r="E619" s="87" t="s">
        <v>1309</v>
      </c>
      <c r="F619" s="89" t="n">
        <v>218000.0</v>
      </c>
      <c r="G619" s="33" t="s">
        <v>4076</v>
      </c>
      <c r="H619" s="85" t="n">
        <v>44079.0</v>
      </c>
      <c r="I619" s="26"/>
      <c r="J619" s="26"/>
      <c r="K619" s="26"/>
      <c r="L619" s="26"/>
      <c r="M619" s="26"/>
      <c r="N619" s="26"/>
      <c r="O619" s="26"/>
      <c r="P619" s="26"/>
      <c r="Q619" s="26"/>
      <c r="R619" s="26"/>
    </row>
    <row r="620" spans="1:18">
      <c r="A620" s="86" t="s">
        <v>52</v>
      </c>
      <c r="B620" s="87" t="s">
        <v>307</v>
      </c>
      <c r="C620" s="87" t="s">
        <v>4093</v>
      </c>
      <c r="D620" s="89" t="n">
        <v>6.2387817212E10</v>
      </c>
      <c r="E620" s="87" t="s">
        <v>1311</v>
      </c>
      <c r="F620" s="89" t="n">
        <v>1083000.0</v>
      </c>
      <c r="G620" s="33" t="s">
        <v>4076</v>
      </c>
      <c r="H620" s="85" t="n">
        <v>44079.0</v>
      </c>
      <c r="I620" s="26"/>
      <c r="J620" s="26"/>
      <c r="K620" s="26"/>
      <c r="L620" s="26"/>
      <c r="M620" s="26"/>
      <c r="N620" s="26"/>
      <c r="O620" s="26"/>
      <c r="P620" s="26"/>
      <c r="Q620" s="26"/>
      <c r="R620" s="26"/>
    </row>
    <row r="621" spans="1:18">
      <c r="A621" s="86" t="s">
        <v>52</v>
      </c>
      <c r="B621" s="87" t="s">
        <v>366</v>
      </c>
      <c r="C621" s="87" t="s">
        <v>1315</v>
      </c>
      <c r="D621" s="89" t="n">
        <v>1.04460072471E11</v>
      </c>
      <c r="E621" s="87" t="s">
        <v>1316</v>
      </c>
      <c r="F621" s="89" t="n">
        <v>831000.0</v>
      </c>
      <c r="G621" s="33" t="s">
        <v>4076</v>
      </c>
      <c r="H621" s="85" t="n">
        <v>44079.0</v>
      </c>
      <c r="I621" s="26"/>
      <c r="J621" s="26"/>
      <c r="K621" s="26"/>
      <c r="L621" s="26"/>
      <c r="M621" s="26"/>
      <c r="N621" s="26"/>
      <c r="O621" s="26"/>
      <c r="P621" s="26"/>
      <c r="Q621" s="26"/>
      <c r="R621" s="26"/>
    </row>
    <row r="622" spans="1:18">
      <c r="A622" s="86" t="s">
        <v>52</v>
      </c>
      <c r="B622" s="87" t="s">
        <v>325</v>
      </c>
      <c r="C622" s="87" t="s">
        <v>4094</v>
      </c>
      <c r="D622" s="89" t="n">
        <v>8.4181613284E10</v>
      </c>
      <c r="E622" s="87" t="s">
        <v>1318</v>
      </c>
      <c r="F622" s="89" t="n">
        <v>256000.0</v>
      </c>
      <c r="G622" s="33" t="s">
        <v>4076</v>
      </c>
      <c r="H622" s="85" t="n">
        <v>44079.0</v>
      </c>
      <c r="I622" s="26"/>
      <c r="J622" s="26"/>
      <c r="K622" s="26"/>
      <c r="L622" s="26"/>
      <c r="M622" s="26"/>
      <c r="N622" s="26"/>
      <c r="O622" s="26"/>
      <c r="P622" s="26"/>
      <c r="Q622" s="26"/>
      <c r="R622" s="26"/>
    </row>
    <row r="623" spans="1:18">
      <c r="A623" s="86" t="s">
        <v>52</v>
      </c>
      <c r="B623" s="87" t="s">
        <v>325</v>
      </c>
      <c r="C623" s="87" t="s">
        <v>1319</v>
      </c>
      <c r="D623" s="89" t="n">
        <v>9.6169716014E10</v>
      </c>
      <c r="E623" s="87" t="s">
        <v>1320</v>
      </c>
      <c r="F623" s="89" t="n">
        <v>366000.0</v>
      </c>
      <c r="G623" s="33" t="s">
        <v>4076</v>
      </c>
      <c r="H623" s="85" t="n">
        <v>44079.0</v>
      </c>
      <c r="I623" s="26"/>
      <c r="J623" s="26"/>
      <c r="K623" s="26"/>
      <c r="L623" s="26"/>
      <c r="M623" s="26"/>
      <c r="N623" s="26"/>
      <c r="O623" s="26"/>
      <c r="P623" s="26"/>
      <c r="Q623" s="26"/>
      <c r="R623" s="26"/>
    </row>
    <row r="624" spans="1:18">
      <c r="A624" s="86" t="s">
        <v>52</v>
      </c>
      <c r="B624" s="87" t="s">
        <v>325</v>
      </c>
      <c r="C624" s="87" t="s">
        <v>1321</v>
      </c>
      <c r="D624" s="89" t="n">
        <v>5.8657611627E10</v>
      </c>
      <c r="E624" s="87" t="s">
        <v>1322</v>
      </c>
      <c r="F624" s="89" t="n">
        <v>200000.0</v>
      </c>
      <c r="G624" s="33" t="s">
        <v>4076</v>
      </c>
      <c r="H624" s="85" t="n">
        <v>44079.0</v>
      </c>
      <c r="I624" s="26"/>
      <c r="J624" s="26"/>
      <c r="K624" s="26"/>
      <c r="L624" s="26"/>
      <c r="M624" s="26"/>
      <c r="N624" s="26"/>
      <c r="O624" s="26"/>
      <c r="P624" s="26"/>
      <c r="Q624" s="26"/>
      <c r="R624" s="26"/>
    </row>
    <row r="625" spans="1:18">
      <c r="A625" s="86" t="s">
        <v>52</v>
      </c>
      <c r="B625" s="87" t="s">
        <v>325</v>
      </c>
      <c r="C625" s="87" t="s">
        <v>1323</v>
      </c>
      <c r="D625" s="89" t="n">
        <v>7.1203145005E10</v>
      </c>
      <c r="E625" s="87" t="s">
        <v>1324</v>
      </c>
      <c r="F625" s="89" t="n">
        <v>198867.0</v>
      </c>
      <c r="G625" s="33" t="s">
        <v>4076</v>
      </c>
      <c r="H625" s="85" t="n">
        <v>44079.0</v>
      </c>
      <c r="I625" s="26"/>
      <c r="J625" s="26"/>
      <c r="K625" s="26"/>
      <c r="L625" s="26"/>
      <c r="M625" s="26"/>
      <c r="N625" s="26"/>
      <c r="O625" s="26"/>
      <c r="P625" s="26"/>
      <c r="Q625" s="26"/>
      <c r="R625" s="26"/>
    </row>
    <row r="626" spans="1:18">
      <c r="A626" s="86" t="s">
        <v>52</v>
      </c>
      <c r="B626" s="87" t="s">
        <v>307</v>
      </c>
      <c r="C626" s="87" t="s">
        <v>1325</v>
      </c>
      <c r="D626" s="89" t="n">
        <v>6.9892264935E10</v>
      </c>
      <c r="E626" s="87" t="s">
        <v>1326</v>
      </c>
      <c r="F626" s="89" t="n">
        <v>1736000.0</v>
      </c>
      <c r="G626" s="33" t="s">
        <v>4076</v>
      </c>
      <c r="H626" s="85" t="n">
        <v>44079.0</v>
      </c>
      <c r="I626" s="26"/>
      <c r="J626" s="26"/>
      <c r="K626" s="26"/>
      <c r="L626" s="26"/>
      <c r="M626" s="26"/>
      <c r="N626" s="26"/>
      <c r="O626" s="26"/>
      <c r="P626" s="26"/>
      <c r="Q626" s="26"/>
      <c r="R626" s="26"/>
    </row>
    <row r="627" spans="1:18">
      <c r="A627" s="86" t="s">
        <v>52</v>
      </c>
      <c r="B627" s="87" t="s">
        <v>325</v>
      </c>
      <c r="C627" s="87" t="s">
        <v>1327</v>
      </c>
      <c r="D627" s="89" t="n">
        <v>9.7166510296E10</v>
      </c>
      <c r="E627" s="87" t="s">
        <v>1328</v>
      </c>
      <c r="F627" s="89" t="n">
        <v>2022653.0</v>
      </c>
      <c r="G627" s="33" t="s">
        <v>4076</v>
      </c>
      <c r="H627" s="85" t="n">
        <v>44079.0</v>
      </c>
      <c r="I627" s="26"/>
      <c r="J627" s="26"/>
      <c r="K627" s="26"/>
      <c r="L627" s="26"/>
      <c r="M627" s="26"/>
      <c r="N627" s="26"/>
      <c r="O627" s="26"/>
      <c r="P627" s="26"/>
      <c r="Q627" s="26"/>
      <c r="R627" s="26"/>
    </row>
    <row r="628" spans="1:18">
      <c r="A628" s="86" t="s">
        <v>52</v>
      </c>
      <c r="B628" s="87" t="s">
        <v>307</v>
      </c>
      <c r="C628" s="87" t="s">
        <v>1329</v>
      </c>
      <c r="D628" s="89" t="n">
        <v>9.5317051945E10</v>
      </c>
      <c r="E628" s="87" t="s">
        <v>1330</v>
      </c>
      <c r="F628" s="89" t="n">
        <v>201000.0</v>
      </c>
      <c r="G628" s="33" t="s">
        <v>4076</v>
      </c>
      <c r="H628" s="85" t="n">
        <v>44079.0</v>
      </c>
      <c r="I628" s="26"/>
      <c r="J628" s="26"/>
      <c r="K628" s="26"/>
      <c r="L628" s="26"/>
      <c r="M628" s="26"/>
      <c r="N628" s="26"/>
      <c r="O628" s="26"/>
      <c r="P628" s="26"/>
      <c r="Q628" s="26"/>
      <c r="R628" s="26"/>
    </row>
    <row r="629" spans="1:18">
      <c r="A629" s="86" t="s">
        <v>52</v>
      </c>
      <c r="B629" s="87" t="s">
        <v>307</v>
      </c>
      <c r="C629" s="87" t="s">
        <v>1331</v>
      </c>
      <c r="D629" s="89" t="n">
        <v>9.7929795277E10</v>
      </c>
      <c r="E629" s="87" t="s">
        <v>1332</v>
      </c>
      <c r="F629" s="89" t="n">
        <v>258000.0</v>
      </c>
      <c r="G629" s="33" t="s">
        <v>4076</v>
      </c>
      <c r="H629" s="85" t="n">
        <v>44079.0</v>
      </c>
      <c r="I629" s="26"/>
      <c r="J629" s="26"/>
      <c r="K629" s="26"/>
      <c r="L629" s="26"/>
      <c r="M629" s="26"/>
      <c r="N629" s="26"/>
      <c r="O629" s="26"/>
      <c r="P629" s="26"/>
      <c r="Q629" s="26"/>
      <c r="R629" s="26"/>
    </row>
    <row r="630" spans="1:18">
      <c r="A630" s="86" t="s">
        <v>52</v>
      </c>
      <c r="B630" s="87" t="s">
        <v>328</v>
      </c>
      <c r="C630" s="87" t="s">
        <v>1333</v>
      </c>
      <c r="D630" s="89" t="n">
        <v>9.3561888392E10</v>
      </c>
      <c r="E630" s="87" t="s">
        <v>1334</v>
      </c>
      <c r="F630" s="89" t="n">
        <v>472000.0</v>
      </c>
      <c r="G630" s="33" t="s">
        <v>4076</v>
      </c>
      <c r="H630" s="85" t="n">
        <v>44079.0</v>
      </c>
      <c r="I630" s="26"/>
      <c r="J630" s="26"/>
      <c r="K630" s="26"/>
      <c r="L630" s="26"/>
      <c r="M630" s="26"/>
      <c r="N630" s="26"/>
      <c r="O630" s="26"/>
      <c r="P630" s="26"/>
      <c r="Q630" s="26"/>
      <c r="R630" s="26"/>
    </row>
    <row r="631" spans="1:18">
      <c r="A631" s="86" t="s">
        <v>52</v>
      </c>
      <c r="B631" s="87" t="s">
        <v>325</v>
      </c>
      <c r="C631" s="87" t="s">
        <v>1335</v>
      </c>
      <c r="D631" s="89" t="n">
        <v>7.1120615146E10</v>
      </c>
      <c r="E631" s="87" t="s">
        <v>1336</v>
      </c>
      <c r="F631" s="89" t="n">
        <v>302000.0</v>
      </c>
      <c r="G631" s="33" t="s">
        <v>4076</v>
      </c>
      <c r="H631" s="85" t="n">
        <v>44079.0</v>
      </c>
      <c r="I631" s="26"/>
      <c r="J631" s="26"/>
      <c r="K631" s="26"/>
      <c r="L631" s="26"/>
      <c r="M631" s="26"/>
      <c r="N631" s="26"/>
      <c r="O631" s="26"/>
      <c r="P631" s="26"/>
      <c r="Q631" s="26"/>
      <c r="R631" s="26"/>
    </row>
    <row r="632" spans="1:18">
      <c r="A632" s="86" t="s">
        <v>52</v>
      </c>
      <c r="B632" s="87" t="s">
        <v>307</v>
      </c>
      <c r="C632" s="87" t="s">
        <v>1337</v>
      </c>
      <c r="D632" s="89" t="n">
        <v>7.7967810242E10</v>
      </c>
      <c r="E632" s="87" t="s">
        <v>1338</v>
      </c>
      <c r="F632" s="89" t="n">
        <v>1289000.0</v>
      </c>
      <c r="G632" s="33" t="s">
        <v>4076</v>
      </c>
      <c r="H632" s="85" t="n">
        <v>44079.0</v>
      </c>
      <c r="I632" s="26"/>
      <c r="J632" s="26"/>
      <c r="K632" s="26"/>
      <c r="L632" s="26"/>
      <c r="M632" s="26"/>
      <c r="N632" s="26"/>
      <c r="O632" s="26"/>
      <c r="P632" s="26"/>
      <c r="Q632" s="26"/>
      <c r="R632" s="26"/>
    </row>
    <row r="633" spans="1:18">
      <c r="A633" s="86" t="s">
        <v>52</v>
      </c>
      <c r="B633" s="87" t="s">
        <v>325</v>
      </c>
      <c r="C633" s="87" t="s">
        <v>1339</v>
      </c>
      <c r="D633" s="89" t="n">
        <v>9.9470779698E10</v>
      </c>
      <c r="E633" s="87" t="s">
        <v>1340</v>
      </c>
      <c r="F633" s="89" t="n">
        <v>148000.0</v>
      </c>
      <c r="G633" s="33" t="s">
        <v>4076</v>
      </c>
      <c r="H633" s="85" t="n">
        <v>44079.0</v>
      </c>
      <c r="I633" s="26"/>
      <c r="J633" s="26"/>
      <c r="K633" s="26"/>
      <c r="L633" s="26"/>
      <c r="M633" s="26"/>
      <c r="N633" s="26"/>
      <c r="O633" s="26"/>
      <c r="P633" s="26"/>
      <c r="Q633" s="26"/>
      <c r="R633" s="26"/>
    </row>
    <row r="634" spans="1:18">
      <c r="A634" s="86" t="s">
        <v>52</v>
      </c>
      <c r="B634" s="87" t="s">
        <v>307</v>
      </c>
      <c r="C634" s="87" t="s">
        <v>1341</v>
      </c>
      <c r="D634" s="89" t="n">
        <v>1.05785750032E11</v>
      </c>
      <c r="E634" s="87" t="s">
        <v>1342</v>
      </c>
      <c r="F634" s="89" t="n">
        <v>446000.0</v>
      </c>
      <c r="G634" s="33" t="s">
        <v>4076</v>
      </c>
      <c r="H634" s="85" t="n">
        <v>44079.0</v>
      </c>
      <c r="I634" s="26"/>
      <c r="J634" s="26"/>
      <c r="K634" s="26"/>
      <c r="L634" s="26"/>
      <c r="M634" s="26"/>
      <c r="N634" s="26"/>
      <c r="O634" s="26"/>
      <c r="P634" s="26"/>
      <c r="Q634" s="26"/>
      <c r="R634" s="26"/>
    </row>
    <row r="635" spans="1:18">
      <c r="A635" s="86" t="s">
        <v>52</v>
      </c>
      <c r="B635" s="87" t="s">
        <v>325</v>
      </c>
      <c r="C635" s="87" t="s">
        <v>1343</v>
      </c>
      <c r="D635" s="89" t="n">
        <v>4.30531821097154E15</v>
      </c>
      <c r="E635" s="87" t="s">
        <v>1344</v>
      </c>
      <c r="F635" s="89" t="n">
        <v>207000.0</v>
      </c>
      <c r="G635" s="33" t="s">
        <v>4076</v>
      </c>
      <c r="H635" s="85" t="n">
        <v>44079.0</v>
      </c>
      <c r="I635" s="26"/>
      <c r="J635" s="26"/>
      <c r="K635" s="26"/>
      <c r="L635" s="26"/>
      <c r="M635" s="26"/>
      <c r="N635" s="26"/>
      <c r="O635" s="26"/>
      <c r="P635" s="26"/>
      <c r="Q635" s="26"/>
      <c r="R635" s="26"/>
    </row>
    <row r="636" spans="1:18">
      <c r="A636" s="86" t="s">
        <v>52</v>
      </c>
      <c r="B636" s="87" t="s">
        <v>307</v>
      </c>
      <c r="C636" s="87" t="s">
        <v>1345</v>
      </c>
      <c r="D636" s="89" t="n">
        <v>5.8803183732E10</v>
      </c>
      <c r="E636" s="87" t="s">
        <v>1346</v>
      </c>
      <c r="F636" s="89" t="n">
        <v>182000.0</v>
      </c>
      <c r="G636" s="33" t="s">
        <v>4076</v>
      </c>
      <c r="H636" s="85" t="n">
        <v>44079.0</v>
      </c>
      <c r="I636" s="26"/>
      <c r="J636" s="26"/>
      <c r="K636" s="26"/>
      <c r="L636" s="26"/>
      <c r="M636" s="26"/>
      <c r="N636" s="26"/>
      <c r="O636" s="26"/>
      <c r="P636" s="26"/>
      <c r="Q636" s="26"/>
      <c r="R636" s="26"/>
    </row>
    <row r="637" spans="1:18">
      <c r="A637" s="86" t="s">
        <v>52</v>
      </c>
      <c r="B637" s="87" t="s">
        <v>307</v>
      </c>
      <c r="C637" s="87" t="s">
        <v>1347</v>
      </c>
      <c r="D637" s="89" t="n">
        <v>2.58128480750874E15</v>
      </c>
      <c r="E637" s="87" t="s">
        <v>1348</v>
      </c>
      <c r="F637" s="89" t="n">
        <v>986000.0</v>
      </c>
      <c r="G637" s="33" t="s">
        <v>4076</v>
      </c>
      <c r="H637" s="85" t="n">
        <v>44079.0</v>
      </c>
      <c r="I637" s="26"/>
      <c r="J637" s="26"/>
      <c r="K637" s="26"/>
      <c r="L637" s="26"/>
      <c r="M637" s="26"/>
      <c r="N637" s="26"/>
      <c r="O637" s="26"/>
      <c r="P637" s="26"/>
      <c r="Q637" s="26"/>
      <c r="R637" s="26"/>
    </row>
    <row r="638" spans="1:18">
      <c r="A638" s="86" t="s">
        <v>52</v>
      </c>
      <c r="B638" s="87" t="s">
        <v>307</v>
      </c>
      <c r="C638" s="87" t="s">
        <v>1349</v>
      </c>
      <c r="D638" s="89" t="n">
        <v>1.11045387656E11</v>
      </c>
      <c r="E638" s="87" t="s">
        <v>1350</v>
      </c>
      <c r="F638" s="89" t="n">
        <v>225000.0</v>
      </c>
      <c r="G638" s="33" t="s">
        <v>4076</v>
      </c>
      <c r="H638" s="85" t="n">
        <v>44079.0</v>
      </c>
      <c r="I638" s="26"/>
      <c r="J638" s="26"/>
      <c r="K638" s="26"/>
      <c r="L638" s="26"/>
      <c r="M638" s="26"/>
      <c r="N638" s="26"/>
      <c r="O638" s="26"/>
      <c r="P638" s="26"/>
      <c r="Q638" s="26"/>
      <c r="R638" s="26"/>
    </row>
    <row r="639" spans="1:18">
      <c r="A639" s="86" t="s">
        <v>52</v>
      </c>
      <c r="B639" s="87" t="s">
        <v>307</v>
      </c>
      <c r="C639" s="87" t="n">
        <v>603.0</v>
      </c>
      <c r="D639" s="89" t="n">
        <v>9.6635637098E10</v>
      </c>
      <c r="E639" s="87" t="s">
        <v>1351</v>
      </c>
      <c r="F639" s="89" t="n">
        <v>267000.0</v>
      </c>
      <c r="G639" s="33" t="s">
        <v>4076</v>
      </c>
      <c r="H639" s="85" t="n">
        <v>44079.0</v>
      </c>
      <c r="I639" s="26"/>
      <c r="J639" s="26"/>
      <c r="K639" s="26"/>
      <c r="L639" s="26"/>
      <c r="M639" s="26"/>
      <c r="N639" s="26"/>
      <c r="O639" s="26"/>
      <c r="P639" s="26"/>
      <c r="Q639" s="26"/>
      <c r="R639" s="26"/>
    </row>
    <row r="640" spans="1:18">
      <c r="A640" s="86" t="s">
        <v>52</v>
      </c>
      <c r="B640" s="87" t="s">
        <v>307</v>
      </c>
      <c r="C640" s="87" t="s">
        <v>1352</v>
      </c>
      <c r="D640" s="89" t="n">
        <v>1.09702825712E11</v>
      </c>
      <c r="E640" s="87" t="s">
        <v>1353</v>
      </c>
      <c r="F640" s="89" t="n">
        <v>872302.0</v>
      </c>
      <c r="G640" s="33" t="s">
        <v>4076</v>
      </c>
      <c r="H640" s="85" t="n">
        <v>44079.0</v>
      </c>
      <c r="I640" s="26"/>
      <c r="J640" s="26"/>
      <c r="K640" s="26"/>
      <c r="L640" s="26"/>
      <c r="M640" s="26"/>
      <c r="N640" s="26"/>
      <c r="O640" s="26"/>
      <c r="P640" s="26"/>
      <c r="Q640" s="26"/>
      <c r="R640" s="26"/>
    </row>
    <row r="641" spans="1:18">
      <c r="A641" s="86" t="s">
        <v>52</v>
      </c>
      <c r="B641" s="87" t="s">
        <v>325</v>
      </c>
      <c r="C641" s="87" t="s">
        <v>1354</v>
      </c>
      <c r="D641" s="89" t="n">
        <v>2.80998414543914E15</v>
      </c>
      <c r="E641" s="87" t="s">
        <v>1355</v>
      </c>
      <c r="F641" s="89" t="n">
        <v>112000.0</v>
      </c>
      <c r="G641" s="33" t="s">
        <v>4076</v>
      </c>
      <c r="H641" s="85" t="n">
        <v>44079.0</v>
      </c>
      <c r="I641" s="26"/>
      <c r="J641" s="26"/>
      <c r="K641" s="26"/>
      <c r="L641" s="26"/>
      <c r="M641" s="26"/>
      <c r="N641" s="26"/>
      <c r="O641" s="26"/>
      <c r="P641" s="26"/>
      <c r="Q641" s="26"/>
      <c r="R641" s="26"/>
    </row>
    <row r="642" spans="1:18">
      <c r="A642" s="86" t="s">
        <v>52</v>
      </c>
      <c r="B642" s="87" t="s">
        <v>325</v>
      </c>
      <c r="C642" s="87" t="s">
        <v>1356</v>
      </c>
      <c r="D642" s="89" t="n">
        <v>8.5475686676E10</v>
      </c>
      <c r="E642" s="87" t="s">
        <v>1357</v>
      </c>
      <c r="F642" s="89" t="n">
        <v>105000.0</v>
      </c>
      <c r="G642" s="33" t="s">
        <v>4076</v>
      </c>
      <c r="H642" s="85" t="n">
        <v>44079.0</v>
      </c>
      <c r="I642" s="26"/>
      <c r="J642" s="26"/>
      <c r="K642" s="26"/>
      <c r="L642" s="26"/>
      <c r="M642" s="26"/>
      <c r="N642" s="26"/>
      <c r="O642" s="26"/>
      <c r="P642" s="26"/>
      <c r="Q642" s="26"/>
      <c r="R642" s="26"/>
    </row>
    <row r="643" spans="1:18">
      <c r="A643" s="86" t="s">
        <v>52</v>
      </c>
      <c r="B643" s="87" t="s">
        <v>325</v>
      </c>
      <c r="C643" s="87" t="s">
        <v>1358</v>
      </c>
      <c r="D643" s="89" t="n">
        <v>8.57237007898446E14</v>
      </c>
      <c r="E643" s="87" t="s">
        <v>1359</v>
      </c>
      <c r="F643" s="89" t="n">
        <v>213000.0</v>
      </c>
      <c r="G643" s="33" t="s">
        <v>4076</v>
      </c>
      <c r="H643" s="85" t="n">
        <v>44079.0</v>
      </c>
      <c r="I643" s="26"/>
      <c r="J643" s="26"/>
      <c r="K643" s="26"/>
      <c r="L643" s="26"/>
      <c r="M643" s="26"/>
      <c r="N643" s="26"/>
      <c r="O643" s="26"/>
      <c r="P643" s="26"/>
      <c r="Q643" s="26"/>
      <c r="R643" s="26"/>
    </row>
    <row r="644" spans="1:18">
      <c r="A644" s="86" t="s">
        <v>52</v>
      </c>
      <c r="B644" s="87" t="s">
        <v>325</v>
      </c>
      <c r="C644" s="87" t="s">
        <v>1360</v>
      </c>
      <c r="D644" s="89" t="n">
        <v>2.73960412199158E15</v>
      </c>
      <c r="E644" s="87" t="s">
        <v>1361</v>
      </c>
      <c r="F644" s="89" t="n">
        <v>1233000.0</v>
      </c>
      <c r="G644" s="33" t="s">
        <v>4076</v>
      </c>
      <c r="H644" s="85" t="n">
        <v>44079.0</v>
      </c>
      <c r="I644" s="26"/>
      <c r="J644" s="26"/>
      <c r="K644" s="26"/>
      <c r="L644" s="26"/>
      <c r="M644" s="26"/>
      <c r="N644" s="26"/>
      <c r="O644" s="26"/>
      <c r="P644" s="26"/>
      <c r="Q644" s="26"/>
      <c r="R644" s="26"/>
    </row>
    <row r="645" spans="1:18">
      <c r="A645" s="86" t="s">
        <v>52</v>
      </c>
      <c r="B645" s="87" t="s">
        <v>325</v>
      </c>
      <c r="C645" s="87" t="s">
        <v>1362</v>
      </c>
      <c r="D645" s="89" t="n">
        <v>9.80397889423611E14</v>
      </c>
      <c r="E645" s="87" t="s">
        <v>1363</v>
      </c>
      <c r="F645" s="89" t="n">
        <v>232448.0</v>
      </c>
      <c r="G645" s="33" t="s">
        <v>4076</v>
      </c>
      <c r="H645" s="85" t="n">
        <v>44079.0</v>
      </c>
      <c r="I645" s="26"/>
      <c r="J645" s="26"/>
      <c r="K645" s="26"/>
      <c r="L645" s="26"/>
      <c r="M645" s="26"/>
      <c r="N645" s="26"/>
      <c r="O645" s="26"/>
      <c r="P645" s="26"/>
      <c r="Q645" s="26"/>
      <c r="R645" s="26"/>
    </row>
    <row r="646" spans="1:18">
      <c r="A646" s="86" t="s">
        <v>52</v>
      </c>
      <c r="B646" s="87" t="s">
        <v>325</v>
      </c>
      <c r="C646" s="87" t="s">
        <v>1364</v>
      </c>
      <c r="D646" s="89" t="n">
        <v>1.02743928402E11</v>
      </c>
      <c r="E646" s="87" t="s">
        <v>1365</v>
      </c>
      <c r="F646" s="89" t="n">
        <v>539000.0</v>
      </c>
      <c r="G646" s="33" t="s">
        <v>4076</v>
      </c>
      <c r="H646" s="85" t="n">
        <v>44079.0</v>
      </c>
      <c r="I646" s="26"/>
      <c r="J646" s="26"/>
      <c r="K646" s="26"/>
      <c r="L646" s="26"/>
      <c r="M646" s="26"/>
      <c r="N646" s="26"/>
      <c r="O646" s="26"/>
      <c r="P646" s="26"/>
      <c r="Q646" s="26"/>
      <c r="R646" s="26"/>
    </row>
    <row r="647" spans="1:18">
      <c r="A647" s="86" t="s">
        <v>52</v>
      </c>
      <c r="B647" s="87" t="s">
        <v>366</v>
      </c>
      <c r="C647" s="87" t="s">
        <v>1366</v>
      </c>
      <c r="D647" s="89" t="n">
        <v>1.00803151041E11</v>
      </c>
      <c r="E647" s="87" t="s">
        <v>1367</v>
      </c>
      <c r="F647" s="89" t="n">
        <v>101000.0</v>
      </c>
      <c r="G647" s="33" t="s">
        <v>4076</v>
      </c>
      <c r="H647" s="85" t="n">
        <v>44079.0</v>
      </c>
      <c r="I647" s="26"/>
      <c r="J647" s="26"/>
      <c r="K647" s="26"/>
      <c r="L647" s="26"/>
      <c r="M647" s="26"/>
      <c r="N647" s="26"/>
      <c r="O647" s="26"/>
      <c r="P647" s="26"/>
      <c r="Q647" s="26"/>
      <c r="R647" s="26"/>
    </row>
    <row r="648" spans="1:18">
      <c r="A648" s="86" t="s">
        <v>52</v>
      </c>
      <c r="B648" s="87" t="s">
        <v>325</v>
      </c>
      <c r="C648" s="87" t="s">
        <v>1368</v>
      </c>
      <c r="D648" s="89" t="n">
        <v>1.77204875441604E15</v>
      </c>
      <c r="E648" s="87" t="s">
        <v>1369</v>
      </c>
      <c r="F648" s="89" t="n">
        <v>1023000.0</v>
      </c>
      <c r="G648" s="33" t="s">
        <v>4076</v>
      </c>
      <c r="H648" s="85" t="n">
        <v>44079.0</v>
      </c>
      <c r="I648" s="26"/>
      <c r="J648" s="26"/>
      <c r="K648" s="26"/>
      <c r="L648" s="26"/>
      <c r="M648" s="26"/>
      <c r="N648" s="26"/>
      <c r="O648" s="26"/>
      <c r="P648" s="26"/>
      <c r="Q648" s="26"/>
      <c r="R648" s="26"/>
    </row>
    <row r="649" spans="1:18">
      <c r="A649" s="86" t="s">
        <v>52</v>
      </c>
      <c r="B649" s="87" t="s">
        <v>366</v>
      </c>
      <c r="C649" s="87" t="s">
        <v>4095</v>
      </c>
      <c r="D649" s="89" t="n">
        <v>1.57850179548022E15</v>
      </c>
      <c r="E649" s="87" t="s">
        <v>4096</v>
      </c>
      <c r="F649" s="89" t="n">
        <v>345000.0</v>
      </c>
      <c r="G649" s="33" t="s">
        <v>4076</v>
      </c>
      <c r="H649" s="85" t="n">
        <v>44079.0</v>
      </c>
      <c r="I649" s="26"/>
      <c r="J649" s="26"/>
      <c r="K649" s="26"/>
      <c r="L649" s="26"/>
      <c r="M649" s="26"/>
      <c r="N649" s="26"/>
      <c r="O649" s="26"/>
      <c r="P649" s="26"/>
      <c r="Q649" s="26"/>
      <c r="R649" s="26"/>
    </row>
    <row r="650" spans="1:18">
      <c r="A650" s="86" t="s">
        <v>52</v>
      </c>
      <c r="B650" s="87" t="s">
        <v>307</v>
      </c>
      <c r="C650" s="87" t="s">
        <v>1374</v>
      </c>
      <c r="D650" s="89" t="n">
        <v>2.51092692370292E15</v>
      </c>
      <c r="E650" s="87" t="s">
        <v>1375</v>
      </c>
      <c r="F650" s="89" t="n">
        <v>122000.0</v>
      </c>
      <c r="G650" s="33" t="s">
        <v>4076</v>
      </c>
      <c r="H650" s="85" t="n">
        <v>44079.0</v>
      </c>
      <c r="I650" s="26"/>
      <c r="J650" s="26"/>
      <c r="K650" s="26"/>
      <c r="L650" s="26"/>
      <c r="M650" s="26"/>
      <c r="N650" s="26"/>
      <c r="O650" s="26"/>
      <c r="P650" s="26"/>
      <c r="Q650" s="26"/>
      <c r="R650" s="26"/>
    </row>
    <row r="651" spans="1:18">
      <c r="A651" s="86" t="s">
        <v>52</v>
      </c>
      <c r="B651" s="87" t="s">
        <v>328</v>
      </c>
      <c r="C651" s="87" t="s">
        <v>1376</v>
      </c>
      <c r="D651" s="89" t="n">
        <v>9.1682787863E10</v>
      </c>
      <c r="E651" s="87" t="s">
        <v>4097</v>
      </c>
      <c r="F651" s="89" t="n">
        <v>322000.0</v>
      </c>
      <c r="G651" s="33" t="s">
        <v>4076</v>
      </c>
      <c r="H651" s="85" t="n">
        <v>44079.0</v>
      </c>
      <c r="I651" s="26"/>
      <c r="J651" s="26"/>
      <c r="K651" s="26"/>
      <c r="L651" s="26"/>
      <c r="M651" s="26"/>
      <c r="N651" s="26"/>
      <c r="O651" s="26"/>
      <c r="P651" s="26"/>
      <c r="Q651" s="26"/>
      <c r="R651" s="26"/>
    </row>
    <row r="652" spans="1:18">
      <c r="A652" s="86" t="s">
        <v>52</v>
      </c>
      <c r="B652" s="87" t="s">
        <v>328</v>
      </c>
      <c r="C652" s="87" t="s">
        <v>1378</v>
      </c>
      <c r="D652" s="89" t="n">
        <v>3.9007064031242E15</v>
      </c>
      <c r="E652" s="87" t="s">
        <v>1379</v>
      </c>
      <c r="F652" s="89" t="n">
        <v>144000.0</v>
      </c>
      <c r="G652" s="33" t="s">
        <v>4076</v>
      </c>
      <c r="H652" s="85" t="n">
        <v>44079.0</v>
      </c>
      <c r="I652" s="26"/>
      <c r="J652" s="26"/>
      <c r="K652" s="26"/>
      <c r="L652" s="26"/>
      <c r="M652" s="26"/>
      <c r="N652" s="26"/>
      <c r="O652" s="26"/>
      <c r="P652" s="26"/>
      <c r="Q652" s="26"/>
      <c r="R652" s="26"/>
    </row>
    <row r="653" spans="1:18">
      <c r="A653" s="86" t="s">
        <v>52</v>
      </c>
      <c r="B653" s="87" t="s">
        <v>325</v>
      </c>
      <c r="C653" s="87" t="s">
        <v>1380</v>
      </c>
      <c r="D653" s="89" t="n">
        <v>6.4269332554E10</v>
      </c>
      <c r="E653" s="87" t="s">
        <v>1381</v>
      </c>
      <c r="F653" s="89" t="n">
        <v>922455.0</v>
      </c>
      <c r="G653" s="33" t="s">
        <v>4076</v>
      </c>
      <c r="H653" s="85" t="n">
        <v>44079.0</v>
      </c>
      <c r="I653" s="26"/>
      <c r="J653" s="26"/>
      <c r="K653" s="26"/>
      <c r="L653" s="26"/>
      <c r="M653" s="26"/>
      <c r="N653" s="26"/>
      <c r="O653" s="26"/>
      <c r="P653" s="26"/>
      <c r="Q653" s="26"/>
      <c r="R653" s="26"/>
    </row>
    <row r="654" spans="1:18">
      <c r="A654" s="86" t="s">
        <v>52</v>
      </c>
      <c r="B654" s="87" t="s">
        <v>325</v>
      </c>
      <c r="C654" s="87" t="s">
        <v>1382</v>
      </c>
      <c r="D654" s="89" t="n">
        <v>3.19701236792207E15</v>
      </c>
      <c r="E654" s="87" t="s">
        <v>1383</v>
      </c>
      <c r="F654" s="89" t="n">
        <v>579000.0</v>
      </c>
      <c r="G654" s="33" t="s">
        <v>4076</v>
      </c>
      <c r="H654" s="85" t="n">
        <v>44079.0</v>
      </c>
      <c r="I654" s="26"/>
      <c r="J654" s="26"/>
      <c r="K654" s="26"/>
      <c r="L654" s="26"/>
      <c r="M654" s="26"/>
      <c r="N654" s="26"/>
      <c r="O654" s="26"/>
      <c r="P654" s="26"/>
      <c r="Q654" s="26"/>
      <c r="R654" s="26"/>
    </row>
    <row r="655" spans="1:18">
      <c r="A655" s="86" t="s">
        <v>52</v>
      </c>
      <c r="B655" s="87" t="s">
        <v>325</v>
      </c>
      <c r="C655" s="87" t="s">
        <v>1384</v>
      </c>
      <c r="D655" s="89" t="n">
        <v>2.5812931274379E15</v>
      </c>
      <c r="E655" s="87" t="s">
        <v>1385</v>
      </c>
      <c r="F655" s="89" t="n">
        <v>103000.0</v>
      </c>
      <c r="G655" s="33" t="s">
        <v>4076</v>
      </c>
      <c r="H655" s="85" t="n">
        <v>44079.0</v>
      </c>
      <c r="I655" s="26"/>
      <c r="J655" s="26"/>
      <c r="K655" s="26"/>
      <c r="L655" s="26"/>
      <c r="M655" s="26"/>
      <c r="N655" s="26"/>
      <c r="O655" s="26"/>
      <c r="P655" s="26"/>
      <c r="Q655" s="26"/>
      <c r="R655" s="26"/>
    </row>
    <row r="656" spans="1:18">
      <c r="A656" s="86" t="s">
        <v>52</v>
      </c>
      <c r="B656" s="87" t="s">
        <v>325</v>
      </c>
      <c r="C656" s="87" t="s">
        <v>1386</v>
      </c>
      <c r="D656" s="89" t="n">
        <v>5.8960414598E10</v>
      </c>
      <c r="E656" s="87" t="s">
        <v>1387</v>
      </c>
      <c r="F656" s="89" t="n">
        <v>106000.0</v>
      </c>
      <c r="G656" s="33" t="s">
        <v>4076</v>
      </c>
      <c r="H656" s="85" t="n">
        <v>44079.0</v>
      </c>
      <c r="I656" s="26"/>
      <c r="J656" s="26"/>
      <c r="K656" s="26"/>
      <c r="L656" s="26"/>
      <c r="M656" s="26"/>
      <c r="N656" s="26"/>
      <c r="O656" s="26"/>
      <c r="P656" s="26"/>
      <c r="Q656" s="26"/>
      <c r="R656" s="26"/>
    </row>
    <row r="657" spans="1:18">
      <c r="A657" s="86" t="s">
        <v>52</v>
      </c>
      <c r="B657" s="87" t="s">
        <v>307</v>
      </c>
      <c r="C657" s="87" t="s">
        <v>1388</v>
      </c>
      <c r="D657" s="89" t="n">
        <v>1.47294876075486E15</v>
      </c>
      <c r="E657" s="87" t="s">
        <v>1389</v>
      </c>
      <c r="F657" s="89" t="n">
        <v>287000.0</v>
      </c>
      <c r="G657" s="33" t="s">
        <v>4076</v>
      </c>
      <c r="H657" s="85" t="n">
        <v>44079.0</v>
      </c>
      <c r="I657" s="26"/>
      <c r="J657" s="26"/>
      <c r="K657" s="26"/>
      <c r="L657" s="26"/>
      <c r="M657" s="26"/>
      <c r="N657" s="26"/>
      <c r="O657" s="26"/>
      <c r="P657" s="26"/>
      <c r="Q657" s="26"/>
      <c r="R657" s="26"/>
    </row>
    <row r="658" spans="1:18">
      <c r="A658" s="86" t="s">
        <v>52</v>
      </c>
      <c r="B658" s="87" t="s">
        <v>307</v>
      </c>
      <c r="C658" s="87" t="s">
        <v>1390</v>
      </c>
      <c r="D658" s="89" t="n">
        <v>3.77756155590306E15</v>
      </c>
      <c r="E658" s="87" t="s">
        <v>1391</v>
      </c>
      <c r="F658" s="89" t="n">
        <v>137000.0</v>
      </c>
      <c r="G658" s="33" t="s">
        <v>4076</v>
      </c>
      <c r="H658" s="85" t="n">
        <v>44079.0</v>
      </c>
      <c r="I658" s="26"/>
      <c r="J658" s="26"/>
      <c r="K658" s="26"/>
      <c r="L658" s="26"/>
      <c r="M658" s="26"/>
      <c r="N658" s="26"/>
      <c r="O658" s="26"/>
      <c r="P658" s="26"/>
      <c r="Q658" s="26"/>
      <c r="R658" s="26"/>
    </row>
    <row r="659" spans="1:18">
      <c r="A659" s="86" t="s">
        <v>52</v>
      </c>
      <c r="B659" s="87" t="s">
        <v>325</v>
      </c>
      <c r="C659" s="87" t="s">
        <v>1392</v>
      </c>
      <c r="D659" s="89" t="n">
        <v>6.1898241367E10</v>
      </c>
      <c r="E659" s="87" t="s">
        <v>1393</v>
      </c>
      <c r="F659" s="89" t="n">
        <v>103000.0</v>
      </c>
      <c r="G659" s="33" t="s">
        <v>4076</v>
      </c>
      <c r="H659" s="85" t="n">
        <v>44079.0</v>
      </c>
      <c r="I659" s="26"/>
      <c r="J659" s="26"/>
      <c r="K659" s="26"/>
      <c r="L659" s="26"/>
      <c r="M659" s="26"/>
      <c r="N659" s="26"/>
      <c r="O659" s="26"/>
      <c r="P659" s="26"/>
      <c r="Q659" s="26"/>
      <c r="R659" s="26"/>
    </row>
    <row r="660" spans="1:18">
      <c r="A660" s="86" t="s">
        <v>52</v>
      </c>
      <c r="B660" s="87" t="s">
        <v>325</v>
      </c>
      <c r="C660" s="87" t="s">
        <v>1394</v>
      </c>
      <c r="D660" s="89" t="n">
        <v>5.8057867041E10</v>
      </c>
      <c r="E660" s="87" t="s">
        <v>1395</v>
      </c>
      <c r="F660" s="89" t="n">
        <v>145000.0</v>
      </c>
      <c r="G660" s="33" t="s">
        <v>4076</v>
      </c>
      <c r="H660" s="85" t="n">
        <v>44079.0</v>
      </c>
      <c r="I660" s="26"/>
      <c r="J660" s="26"/>
      <c r="K660" s="26"/>
      <c r="L660" s="26"/>
      <c r="M660" s="26"/>
      <c r="N660" s="26"/>
      <c r="O660" s="26"/>
      <c r="P660" s="26"/>
      <c r="Q660" s="26"/>
      <c r="R660" s="26"/>
    </row>
    <row r="661" spans="1:18">
      <c r="A661" s="86" t="s">
        <v>52</v>
      </c>
      <c r="B661" s="87" t="s">
        <v>325</v>
      </c>
      <c r="C661" s="87" t="s">
        <v>1396</v>
      </c>
      <c r="D661" s="89" t="n">
        <v>5.9579246628E10</v>
      </c>
      <c r="E661" s="87" t="s">
        <v>1397</v>
      </c>
      <c r="F661" s="89" t="n">
        <v>107000.0</v>
      </c>
      <c r="G661" s="33" t="s">
        <v>4076</v>
      </c>
      <c r="H661" s="85" t="n">
        <v>44079.0</v>
      </c>
      <c r="I661" s="26"/>
      <c r="J661" s="26"/>
      <c r="K661" s="26"/>
      <c r="L661" s="26"/>
      <c r="M661" s="26"/>
      <c r="N661" s="26"/>
      <c r="O661" s="26"/>
      <c r="P661" s="26"/>
      <c r="Q661" s="26"/>
      <c r="R661" s="26"/>
    </row>
    <row r="662" spans="1:18">
      <c r="A662" s="86" t="s">
        <v>52</v>
      </c>
      <c r="B662" s="87" t="s">
        <v>307</v>
      </c>
      <c r="C662" s="87" t="s">
        <v>1398</v>
      </c>
      <c r="D662" s="89" t="n">
        <v>1.00382586476E11</v>
      </c>
      <c r="E662" s="87" t="s">
        <v>1399</v>
      </c>
      <c r="F662" s="89" t="n">
        <v>256000.0</v>
      </c>
      <c r="G662" s="33" t="s">
        <v>4076</v>
      </c>
      <c r="H662" s="85" t="n">
        <v>44079.0</v>
      </c>
      <c r="I662" s="26"/>
      <c r="J662" s="26"/>
      <c r="K662" s="26"/>
      <c r="L662" s="26"/>
      <c r="M662" s="26"/>
      <c r="N662" s="26"/>
      <c r="O662" s="26"/>
      <c r="P662" s="26"/>
      <c r="Q662" s="26"/>
      <c r="R662" s="26"/>
    </row>
    <row r="663" spans="1:18">
      <c r="A663" s="86" t="s">
        <v>52</v>
      </c>
      <c r="B663" s="87" t="s">
        <v>307</v>
      </c>
      <c r="C663" s="87" t="s">
        <v>1400</v>
      </c>
      <c r="D663" s="89" t="n">
        <v>5.823049494E10</v>
      </c>
      <c r="E663" s="87" t="s">
        <v>1401</v>
      </c>
      <c r="F663" s="89" t="n">
        <v>366000.0</v>
      </c>
      <c r="G663" s="33" t="s">
        <v>4076</v>
      </c>
      <c r="H663" s="85" t="n">
        <v>44079.0</v>
      </c>
      <c r="I663" s="26"/>
      <c r="J663" s="26"/>
      <c r="K663" s="26"/>
      <c r="L663" s="26"/>
      <c r="M663" s="26"/>
      <c r="N663" s="26"/>
      <c r="O663" s="26"/>
      <c r="P663" s="26"/>
      <c r="Q663" s="26"/>
      <c r="R663" s="26"/>
    </row>
    <row r="664" spans="1:18">
      <c r="A664" s="86" t="s">
        <v>52</v>
      </c>
      <c r="B664" s="87" t="s">
        <v>325</v>
      </c>
      <c r="C664" s="87" t="s">
        <v>1402</v>
      </c>
      <c r="D664" s="89" t="n">
        <v>5.9406863901E10</v>
      </c>
      <c r="E664" s="87" t="s">
        <v>1403</v>
      </c>
      <c r="F664" s="89" t="n">
        <v>420000.0</v>
      </c>
      <c r="G664" s="33" t="s">
        <v>4076</v>
      </c>
      <c r="H664" s="85" t="n">
        <v>44079.0</v>
      </c>
      <c r="I664" s="26"/>
      <c r="J664" s="26"/>
      <c r="K664" s="26"/>
      <c r="L664" s="26"/>
      <c r="M664" s="26"/>
      <c r="N664" s="26"/>
      <c r="O664" s="26"/>
      <c r="P664" s="26"/>
      <c r="Q664" s="26"/>
      <c r="R664" s="26"/>
    </row>
    <row r="665" spans="1:18">
      <c r="A665" s="86" t="s">
        <v>52</v>
      </c>
      <c r="B665" s="87" t="s">
        <v>307</v>
      </c>
      <c r="C665" s="87" t="s">
        <v>1404</v>
      </c>
      <c r="D665" s="89" t="n">
        <v>1.11112531451E11</v>
      </c>
      <c r="E665" s="87" t="s">
        <v>1405</v>
      </c>
      <c r="F665" s="89" t="n">
        <v>362000.0</v>
      </c>
      <c r="G665" s="33" t="s">
        <v>4076</v>
      </c>
      <c r="H665" s="85" t="n">
        <v>44079.0</v>
      </c>
      <c r="I665" s="26"/>
      <c r="J665" s="26"/>
      <c r="K665" s="26"/>
      <c r="L665" s="26"/>
      <c r="M665" s="26"/>
      <c r="N665" s="26"/>
      <c r="O665" s="26"/>
      <c r="P665" s="26"/>
      <c r="Q665" s="26"/>
      <c r="R665" s="26"/>
    </row>
    <row r="666" spans="1:18">
      <c r="A666" s="86" t="s">
        <v>52</v>
      </c>
      <c r="B666" s="87" t="s">
        <v>325</v>
      </c>
      <c r="C666" s="87" t="s">
        <v>1406</v>
      </c>
      <c r="D666" s="89" t="n">
        <v>6.094810729E10</v>
      </c>
      <c r="E666" s="87" t="s">
        <v>1407</v>
      </c>
      <c r="F666" s="89" t="n">
        <v>1533000.0</v>
      </c>
      <c r="G666" s="33" t="s">
        <v>4076</v>
      </c>
      <c r="H666" s="85" t="n">
        <v>44079.0</v>
      </c>
      <c r="I666" s="26"/>
      <c r="J666" s="26"/>
      <c r="K666" s="26"/>
      <c r="L666" s="26"/>
      <c r="M666" s="26"/>
      <c r="N666" s="26"/>
      <c r="O666" s="26"/>
      <c r="P666" s="26"/>
      <c r="Q666" s="26"/>
      <c r="R666" s="26"/>
    </row>
    <row r="667" spans="1:18">
      <c r="A667" s="86" t="s">
        <v>52</v>
      </c>
      <c r="B667" s="87" t="s">
        <v>307</v>
      </c>
      <c r="C667" s="87" t="s">
        <v>1408</v>
      </c>
      <c r="D667" s="89" t="n">
        <v>1.02850171632E11</v>
      </c>
      <c r="E667" s="87" t="s">
        <v>1409</v>
      </c>
      <c r="F667" s="89" t="n">
        <v>387748.0</v>
      </c>
      <c r="G667" s="33" t="s">
        <v>4076</v>
      </c>
      <c r="H667" s="85" t="n">
        <v>44079.0</v>
      </c>
      <c r="I667" s="26"/>
      <c r="J667" s="26"/>
      <c r="K667" s="26"/>
      <c r="L667" s="26"/>
      <c r="M667" s="26"/>
      <c r="N667" s="26"/>
      <c r="O667" s="26"/>
      <c r="P667" s="26"/>
      <c r="Q667" s="26"/>
      <c r="R667" s="26"/>
    </row>
    <row r="668" spans="1:18">
      <c r="A668" s="86" t="s">
        <v>52</v>
      </c>
      <c r="B668" s="87" t="s">
        <v>307</v>
      </c>
      <c r="C668" s="87" t="s">
        <v>1410</v>
      </c>
      <c r="D668" s="89" t="n">
        <v>1.11004756058E11</v>
      </c>
      <c r="E668" s="87" t="s">
        <v>1411</v>
      </c>
      <c r="F668" s="89" t="n">
        <v>255000.0</v>
      </c>
      <c r="G668" s="33" t="s">
        <v>4076</v>
      </c>
      <c r="H668" s="85" t="n">
        <v>44079.0</v>
      </c>
      <c r="I668" s="26"/>
      <c r="J668" s="26"/>
      <c r="K668" s="26"/>
      <c r="L668" s="26"/>
      <c r="M668" s="26"/>
      <c r="N668" s="26"/>
      <c r="O668" s="26"/>
      <c r="P668" s="26"/>
      <c r="Q668" s="26"/>
      <c r="R668" s="26"/>
    </row>
    <row r="669" spans="1:18">
      <c r="A669" s="86" t="s">
        <v>52</v>
      </c>
      <c r="B669" s="87" t="s">
        <v>325</v>
      </c>
      <c r="C669" s="87" t="s">
        <v>1412</v>
      </c>
      <c r="D669" s="89" t="n">
        <v>7.4293591101E10</v>
      </c>
      <c r="E669" s="87" t="s">
        <v>1413</v>
      </c>
      <c r="F669" s="89" t="n">
        <v>647554.0</v>
      </c>
      <c r="G669" s="33" t="s">
        <v>4076</v>
      </c>
      <c r="H669" s="85" t="n">
        <v>44079.0</v>
      </c>
      <c r="I669" s="26"/>
      <c r="J669" s="26"/>
      <c r="K669" s="26"/>
      <c r="L669" s="26"/>
      <c r="M669" s="26"/>
      <c r="N669" s="26"/>
      <c r="O669" s="26"/>
      <c r="P669" s="26"/>
      <c r="Q669" s="26"/>
      <c r="R669" s="26"/>
    </row>
    <row r="670" spans="1:18">
      <c r="A670" s="86" t="s">
        <v>52</v>
      </c>
      <c r="B670" s="87" t="s">
        <v>325</v>
      </c>
      <c r="C670" s="87" t="s">
        <v>1414</v>
      </c>
      <c r="D670" s="89" t="n">
        <v>9.7605545317E10</v>
      </c>
      <c r="E670" s="87" t="s">
        <v>1415</v>
      </c>
      <c r="F670" s="89" t="n">
        <v>792000.0</v>
      </c>
      <c r="G670" s="33" t="s">
        <v>4076</v>
      </c>
      <c r="H670" s="85" t="n">
        <v>44079.0</v>
      </c>
      <c r="I670" s="26"/>
      <c r="J670" s="26"/>
      <c r="K670" s="26"/>
      <c r="L670" s="26"/>
      <c r="M670" s="26"/>
      <c r="N670" s="26"/>
      <c r="O670" s="26"/>
      <c r="P670" s="26"/>
      <c r="Q670" s="26"/>
      <c r="R670" s="26"/>
    </row>
    <row r="671" spans="1:18">
      <c r="A671" s="86" t="s">
        <v>52</v>
      </c>
      <c r="B671" s="87" t="s">
        <v>325</v>
      </c>
      <c r="C671" s="87" t="s">
        <v>1416</v>
      </c>
      <c r="D671" s="89" t="n">
        <v>1.00148915012E11</v>
      </c>
      <c r="E671" s="87" t="s">
        <v>1417</v>
      </c>
      <c r="F671" s="89" t="n">
        <v>517000.0</v>
      </c>
      <c r="G671" s="33" t="s">
        <v>4076</v>
      </c>
      <c r="H671" s="85" t="n">
        <v>44079.0</v>
      </c>
      <c r="I671" s="26"/>
      <c r="J671" s="26"/>
      <c r="K671" s="26"/>
      <c r="L671" s="26"/>
      <c r="M671" s="26"/>
      <c r="N671" s="26"/>
      <c r="O671" s="26"/>
      <c r="P671" s="26"/>
      <c r="Q671" s="26"/>
      <c r="R671" s="26"/>
    </row>
    <row r="672" spans="1:18">
      <c r="A672" s="86" t="s">
        <v>52</v>
      </c>
      <c r="B672" s="87" t="s">
        <v>325</v>
      </c>
      <c r="C672" s="87" t="s">
        <v>1418</v>
      </c>
      <c r="D672" s="89" t="n">
        <v>6.1342834114E10</v>
      </c>
      <c r="E672" s="87" t="s">
        <v>1419</v>
      </c>
      <c r="F672" s="89" t="n">
        <v>612000.0</v>
      </c>
      <c r="G672" s="33" t="s">
        <v>4076</v>
      </c>
      <c r="H672" s="85" t="n">
        <v>44079.0</v>
      </c>
      <c r="I672" s="26"/>
      <c r="J672" s="26"/>
      <c r="K672" s="26"/>
      <c r="L672" s="26"/>
      <c r="M672" s="26"/>
      <c r="N672" s="26"/>
      <c r="O672" s="26"/>
      <c r="P672" s="26"/>
      <c r="Q672" s="26"/>
      <c r="R672" s="26"/>
    </row>
    <row r="673" spans="1:18">
      <c r="A673" s="86" t="s">
        <v>52</v>
      </c>
      <c r="B673" s="87" t="s">
        <v>325</v>
      </c>
      <c r="C673" s="87" t="s">
        <v>1420</v>
      </c>
      <c r="D673" s="89" t="n">
        <v>8.9867760601E10</v>
      </c>
      <c r="E673" s="87" t="s">
        <v>1421</v>
      </c>
      <c r="F673" s="89" t="n">
        <v>217000.0</v>
      </c>
      <c r="G673" s="33" t="s">
        <v>4076</v>
      </c>
      <c r="H673" s="85" t="n">
        <v>44079.0</v>
      </c>
      <c r="I673" s="26"/>
      <c r="J673" s="26"/>
      <c r="K673" s="26"/>
      <c r="L673" s="26"/>
      <c r="M673" s="26"/>
      <c r="N673" s="26"/>
      <c r="O673" s="26"/>
      <c r="P673" s="26"/>
      <c r="Q673" s="26"/>
      <c r="R673" s="26"/>
    </row>
    <row r="674" spans="1:18">
      <c r="A674" s="86" t="s">
        <v>52</v>
      </c>
      <c r="B674" s="87" t="s">
        <v>307</v>
      </c>
      <c r="C674" s="87" t="s">
        <v>1422</v>
      </c>
      <c r="D674" s="89" t="n">
        <v>9.8704919075E10</v>
      </c>
      <c r="E674" s="87" t="s">
        <v>1423</v>
      </c>
      <c r="F674" s="89" t="n">
        <v>159000.0</v>
      </c>
      <c r="G674" s="33" t="s">
        <v>4076</v>
      </c>
      <c r="H674" s="85" t="n">
        <v>44079.0</v>
      </c>
      <c r="I674" s="26"/>
      <c r="J674" s="26"/>
      <c r="K674" s="26"/>
      <c r="L674" s="26"/>
      <c r="M674" s="26"/>
      <c r="N674" s="26"/>
      <c r="O674" s="26"/>
      <c r="P674" s="26"/>
      <c r="Q674" s="26"/>
      <c r="R674" s="26"/>
    </row>
    <row r="675" spans="1:18">
      <c r="A675" s="86" t="s">
        <v>52</v>
      </c>
      <c r="B675" s="87" t="s">
        <v>325</v>
      </c>
      <c r="C675" s="87" t="s">
        <v>1424</v>
      </c>
      <c r="D675" s="89" t="n">
        <v>1.05328500252E11</v>
      </c>
      <c r="E675" s="87" t="s">
        <v>1425</v>
      </c>
      <c r="F675" s="89" t="n">
        <v>1437000.0</v>
      </c>
      <c r="G675" s="33" t="s">
        <v>4076</v>
      </c>
      <c r="H675" s="85" t="n">
        <v>44079.0</v>
      </c>
      <c r="I675" s="26"/>
      <c r="J675" s="26"/>
      <c r="K675" s="26"/>
      <c r="L675" s="26"/>
      <c r="M675" s="26"/>
      <c r="N675" s="26"/>
      <c r="O675" s="26"/>
      <c r="P675" s="26"/>
      <c r="Q675" s="26"/>
      <c r="R675" s="26"/>
    </row>
    <row r="676" spans="1:18">
      <c r="A676" s="86" t="s">
        <v>52</v>
      </c>
      <c r="B676" s="87" t="s">
        <v>307</v>
      </c>
      <c r="C676" s="87" t="s">
        <v>1426</v>
      </c>
      <c r="D676" s="89" t="n">
        <v>9.5503994828E10</v>
      </c>
      <c r="E676" s="87" t="s">
        <v>1427</v>
      </c>
      <c r="F676" s="89" t="n">
        <v>934000.0</v>
      </c>
      <c r="G676" s="33" t="s">
        <v>4076</v>
      </c>
      <c r="H676" s="85" t="n">
        <v>44079.0</v>
      </c>
      <c r="I676" s="26"/>
      <c r="J676" s="26"/>
      <c r="K676" s="26"/>
      <c r="L676" s="26"/>
      <c r="M676" s="26"/>
      <c r="N676" s="26"/>
      <c r="O676" s="26"/>
      <c r="P676" s="26"/>
      <c r="Q676" s="26"/>
      <c r="R676" s="26"/>
    </row>
    <row r="677" spans="1:18">
      <c r="A677" s="86" t="s">
        <v>52</v>
      </c>
      <c r="B677" s="87" t="s">
        <v>325</v>
      </c>
      <c r="C677" s="87" t="s">
        <v>1428</v>
      </c>
      <c r="D677" s="89" t="n">
        <v>1.01502872831E11</v>
      </c>
      <c r="E677" s="87" t="s">
        <v>1429</v>
      </c>
      <c r="F677" s="89" t="n">
        <v>989000.0</v>
      </c>
      <c r="G677" s="33" t="s">
        <v>4076</v>
      </c>
      <c r="H677" s="85" t="n">
        <v>44079.0</v>
      </c>
      <c r="I677" s="26"/>
      <c r="J677" s="26"/>
      <c r="K677" s="26"/>
      <c r="L677" s="26"/>
      <c r="M677" s="26"/>
      <c r="N677" s="26"/>
      <c r="O677" s="26"/>
      <c r="P677" s="26"/>
      <c r="Q677" s="26"/>
      <c r="R677" s="26"/>
    </row>
    <row r="678" spans="1:18">
      <c r="A678" s="86" t="s">
        <v>52</v>
      </c>
      <c r="B678" s="87" t="s">
        <v>325</v>
      </c>
      <c r="C678" s="87" t="s">
        <v>1430</v>
      </c>
      <c r="D678" s="89" t="n">
        <v>1.00677169343035E15</v>
      </c>
      <c r="E678" s="87" t="s">
        <v>1431</v>
      </c>
      <c r="F678" s="89" t="n">
        <v>115000.0</v>
      </c>
      <c r="G678" s="33" t="s">
        <v>4076</v>
      </c>
      <c r="H678" s="85" t="n">
        <v>44079.0</v>
      </c>
      <c r="I678" s="26"/>
      <c r="J678" s="26"/>
      <c r="K678" s="26"/>
      <c r="L678" s="26"/>
      <c r="M678" s="26"/>
      <c r="N678" s="26"/>
      <c r="O678" s="26"/>
      <c r="P678" s="26"/>
      <c r="Q678" s="26"/>
      <c r="R678" s="26"/>
    </row>
    <row r="679" spans="1:18">
      <c r="A679" s="86" t="s">
        <v>52</v>
      </c>
      <c r="B679" s="87" t="s">
        <v>325</v>
      </c>
      <c r="C679" s="87" t="s">
        <v>1432</v>
      </c>
      <c r="D679" s="89" t="n">
        <v>7.3114488754E10</v>
      </c>
      <c r="E679" s="87" t="s">
        <v>1433</v>
      </c>
      <c r="F679" s="89" t="n">
        <v>136000.0</v>
      </c>
      <c r="G679" s="33" t="s">
        <v>4076</v>
      </c>
      <c r="H679" s="85" t="n">
        <v>44079.0</v>
      </c>
      <c r="I679" s="26"/>
      <c r="J679" s="26"/>
      <c r="K679" s="26"/>
      <c r="L679" s="26"/>
      <c r="M679" s="26"/>
      <c r="N679" s="26"/>
      <c r="O679" s="26"/>
      <c r="P679" s="26"/>
      <c r="Q679" s="26"/>
      <c r="R679" s="26"/>
    </row>
    <row r="680" spans="1:18">
      <c r="A680" s="86" t="s">
        <v>52</v>
      </c>
      <c r="B680" s="87" t="s">
        <v>325</v>
      </c>
      <c r="C680" s="87" t="s">
        <v>1434</v>
      </c>
      <c r="D680" s="89" t="n">
        <v>7.3217973257E10</v>
      </c>
      <c r="E680" s="87" t="s">
        <v>1435</v>
      </c>
      <c r="F680" s="89" t="n">
        <v>128000.0</v>
      </c>
      <c r="G680" s="33" t="s">
        <v>4076</v>
      </c>
      <c r="H680" s="85" t="n">
        <v>44079.0</v>
      </c>
      <c r="I680" s="26"/>
      <c r="J680" s="26"/>
      <c r="K680" s="26"/>
      <c r="L680" s="26"/>
      <c r="M680" s="26"/>
      <c r="N680" s="26"/>
      <c r="O680" s="26"/>
      <c r="P680" s="26"/>
      <c r="Q680" s="26"/>
      <c r="R680" s="26"/>
    </row>
    <row r="681" spans="1:18">
      <c r="A681" s="86" t="s">
        <v>52</v>
      </c>
      <c r="B681" s="87" t="s">
        <v>307</v>
      </c>
      <c r="C681" s="87" t="s">
        <v>1436</v>
      </c>
      <c r="D681" s="89" t="n">
        <v>9.7094101645E10</v>
      </c>
      <c r="E681" s="87" t="s">
        <v>1437</v>
      </c>
      <c r="F681" s="89" t="n">
        <v>101000.0</v>
      </c>
      <c r="G681" s="33" t="s">
        <v>4076</v>
      </c>
      <c r="H681" s="85" t="n">
        <v>44079.0</v>
      </c>
      <c r="I681" s="26"/>
      <c r="J681" s="26"/>
      <c r="K681" s="26"/>
      <c r="L681" s="26"/>
      <c r="M681" s="26"/>
      <c r="N681" s="26"/>
      <c r="O681" s="26"/>
      <c r="P681" s="26"/>
      <c r="Q681" s="26"/>
      <c r="R681" s="26"/>
    </row>
    <row r="682" spans="1:18">
      <c r="A682" s="86" t="s">
        <v>52</v>
      </c>
      <c r="B682" s="87" t="s">
        <v>325</v>
      </c>
      <c r="C682" s="87" t="s">
        <v>1438</v>
      </c>
      <c r="D682" s="89" t="n">
        <v>1.0101897654E11</v>
      </c>
      <c r="E682" s="87" t="s">
        <v>1439</v>
      </c>
      <c r="F682" s="89" t="n">
        <v>1240572.0</v>
      </c>
      <c r="G682" s="33" t="s">
        <v>4076</v>
      </c>
      <c r="H682" s="85" t="n">
        <v>44079.0</v>
      </c>
      <c r="I682" s="26"/>
      <c r="J682" s="26"/>
      <c r="K682" s="26"/>
      <c r="L682" s="26"/>
      <c r="M682" s="26"/>
      <c r="N682" s="26"/>
      <c r="O682" s="26"/>
      <c r="P682" s="26"/>
      <c r="Q682" s="26"/>
      <c r="R682" s="26"/>
    </row>
    <row r="683" spans="1:18">
      <c r="A683" s="86" t="s">
        <v>52</v>
      </c>
      <c r="B683" s="87" t="s">
        <v>307</v>
      </c>
      <c r="C683" s="87" t="s">
        <v>1440</v>
      </c>
      <c r="D683" s="89" t="n">
        <v>1.06120248081E11</v>
      </c>
      <c r="E683" s="87" t="s">
        <v>1441</v>
      </c>
      <c r="F683" s="89" t="n">
        <v>176254.0</v>
      </c>
      <c r="G683" s="33" t="s">
        <v>4076</v>
      </c>
      <c r="H683" s="85" t="n">
        <v>44079.0</v>
      </c>
      <c r="I683" s="26"/>
      <c r="J683" s="26"/>
      <c r="K683" s="26"/>
      <c r="L683" s="26"/>
      <c r="M683" s="26"/>
      <c r="N683" s="26"/>
      <c r="O683" s="26"/>
      <c r="P683" s="26"/>
      <c r="Q683" s="26"/>
      <c r="R683" s="26"/>
    </row>
    <row r="684" spans="1:18">
      <c r="A684" s="86" t="s">
        <v>52</v>
      </c>
      <c r="B684" s="87" t="s">
        <v>325</v>
      </c>
      <c r="C684" s="87" t="s">
        <v>1444</v>
      </c>
      <c r="D684" s="89" t="n">
        <v>4.27891902959723E15</v>
      </c>
      <c r="E684" s="87" t="s">
        <v>1445</v>
      </c>
      <c r="F684" s="89" t="n">
        <v>157000.0</v>
      </c>
      <c r="G684" s="33" t="s">
        <v>4076</v>
      </c>
      <c r="H684" s="85" t="n">
        <v>44079.0</v>
      </c>
      <c r="I684" s="26"/>
      <c r="J684" s="26"/>
      <c r="K684" s="26"/>
      <c r="L684" s="26"/>
      <c r="M684" s="26"/>
      <c r="N684" s="26"/>
      <c r="O684" s="26"/>
      <c r="P684" s="26"/>
      <c r="Q684" s="26"/>
      <c r="R684" s="26"/>
    </row>
    <row r="685" spans="1:18">
      <c r="A685" s="86" t="s">
        <v>52</v>
      </c>
      <c r="B685" s="87" t="s">
        <v>325</v>
      </c>
      <c r="C685" s="87" t="s">
        <v>1446</v>
      </c>
      <c r="D685" s="89" t="n">
        <v>6.9038513437E10</v>
      </c>
      <c r="E685" s="87" t="s">
        <v>1447</v>
      </c>
      <c r="F685" s="89" t="n">
        <v>758537.0</v>
      </c>
      <c r="G685" s="33" t="s">
        <v>4076</v>
      </c>
      <c r="H685" s="85" t="n">
        <v>44079.0</v>
      </c>
      <c r="I685" s="26"/>
      <c r="J685" s="26"/>
      <c r="K685" s="26"/>
      <c r="L685" s="26"/>
      <c r="M685" s="26"/>
      <c r="N685" s="26"/>
      <c r="O685" s="26"/>
      <c r="P685" s="26"/>
      <c r="Q685" s="26"/>
      <c r="R685" s="26"/>
    </row>
    <row r="686" spans="1:18">
      <c r="A686" s="86" t="s">
        <v>52</v>
      </c>
      <c r="B686" s="87" t="s">
        <v>307</v>
      </c>
      <c r="C686" s="87" t="s">
        <v>1448</v>
      </c>
      <c r="D686" s="89" t="n">
        <v>1.00279377046E11</v>
      </c>
      <c r="E686" s="87" t="s">
        <v>1449</v>
      </c>
      <c r="F686" s="89" t="n">
        <v>120000.0</v>
      </c>
      <c r="G686" s="33" t="s">
        <v>4076</v>
      </c>
      <c r="H686" s="85" t="n">
        <v>44079.0</v>
      </c>
      <c r="I686" s="26"/>
      <c r="J686" s="26"/>
      <c r="K686" s="26"/>
      <c r="L686" s="26"/>
      <c r="M686" s="26"/>
      <c r="N686" s="26"/>
      <c r="O686" s="26"/>
      <c r="P686" s="26"/>
      <c r="Q686" s="26"/>
      <c r="R686" s="26"/>
    </row>
    <row r="687" spans="1:18">
      <c r="A687" s="86" t="s">
        <v>52</v>
      </c>
      <c r="B687" s="87" t="s">
        <v>1140</v>
      </c>
      <c r="C687" s="87" t="s">
        <v>1450</v>
      </c>
      <c r="D687" s="89" t="n">
        <v>1.053278915E11</v>
      </c>
      <c r="E687" s="87" t="s">
        <v>1451</v>
      </c>
      <c r="F687" s="89" t="n">
        <v>129000.0</v>
      </c>
      <c r="G687" s="33" t="s">
        <v>4076</v>
      </c>
      <c r="H687" s="85" t="n">
        <v>44079.0</v>
      </c>
      <c r="I687" s="26"/>
      <c r="J687" s="26"/>
      <c r="K687" s="26"/>
      <c r="L687" s="26"/>
      <c r="M687" s="26"/>
      <c r="N687" s="26"/>
      <c r="O687" s="26"/>
      <c r="P687" s="26"/>
      <c r="Q687" s="26"/>
      <c r="R687" s="26"/>
    </row>
    <row r="688" spans="1:18">
      <c r="A688" s="86" t="s">
        <v>52</v>
      </c>
      <c r="B688" s="87" t="s">
        <v>325</v>
      </c>
      <c r="C688" s="87" t="s">
        <v>1452</v>
      </c>
      <c r="D688" s="89" t="n">
        <v>7.5239214813E10</v>
      </c>
      <c r="E688" s="87" t="s">
        <v>1453</v>
      </c>
      <c r="F688" s="89" t="n">
        <v>478000.0</v>
      </c>
      <c r="G688" s="33" t="s">
        <v>4076</v>
      </c>
      <c r="H688" s="85" t="n">
        <v>44079.0</v>
      </c>
      <c r="I688" s="26"/>
      <c r="J688" s="26"/>
      <c r="K688" s="26"/>
      <c r="L688" s="26"/>
      <c r="M688" s="26"/>
      <c r="N688" s="26"/>
      <c r="O688" s="26"/>
      <c r="P688" s="26"/>
      <c r="Q688" s="26"/>
      <c r="R688" s="26"/>
    </row>
    <row r="689" spans="1:18">
      <c r="A689" s="86" t="s">
        <v>52</v>
      </c>
      <c r="B689" s="87" t="s">
        <v>325</v>
      </c>
      <c r="C689" s="87" t="s">
        <v>1454</v>
      </c>
      <c r="D689" s="89" t="n">
        <v>2.95950399702474E15</v>
      </c>
      <c r="E689" s="87" t="s">
        <v>1455</v>
      </c>
      <c r="F689" s="89" t="n">
        <v>2245701.0</v>
      </c>
      <c r="G689" s="33" t="s">
        <v>4076</v>
      </c>
      <c r="H689" s="85" t="n">
        <v>44079.0</v>
      </c>
      <c r="I689" s="26"/>
      <c r="J689" s="26"/>
      <c r="K689" s="26"/>
      <c r="L689" s="26"/>
      <c r="M689" s="26"/>
      <c r="N689" s="26"/>
      <c r="O689" s="26"/>
      <c r="P689" s="26"/>
      <c r="Q689" s="26"/>
      <c r="R689" s="26"/>
    </row>
    <row r="690" spans="1:18">
      <c r="A690" s="86" t="s">
        <v>52</v>
      </c>
      <c r="B690" s="87" t="s">
        <v>307</v>
      </c>
      <c r="C690" s="87" t="s">
        <v>1456</v>
      </c>
      <c r="D690" s="89" t="n">
        <v>9.5699116056E10</v>
      </c>
      <c r="E690" s="87" t="s">
        <v>1457</v>
      </c>
      <c r="F690" s="89" t="n">
        <v>277000.0</v>
      </c>
      <c r="G690" s="33" t="s">
        <v>4076</v>
      </c>
      <c r="H690" s="85" t="n">
        <v>44079.0</v>
      </c>
      <c r="I690" s="26"/>
      <c r="J690" s="26"/>
      <c r="K690" s="26"/>
      <c r="L690" s="26"/>
      <c r="M690" s="26"/>
      <c r="N690" s="26"/>
      <c r="O690" s="26"/>
      <c r="P690" s="26"/>
      <c r="Q690" s="26"/>
      <c r="R690" s="26"/>
    </row>
    <row r="691" spans="1:18">
      <c r="A691" s="86" t="s">
        <v>52</v>
      </c>
      <c r="B691" s="87" t="s">
        <v>325</v>
      </c>
      <c r="C691" s="87" t="s">
        <v>1458</v>
      </c>
      <c r="D691" s="89" t="n">
        <v>1.69286558627456E15</v>
      </c>
      <c r="E691" s="87" t="s">
        <v>1459</v>
      </c>
      <c r="F691" s="89" t="n">
        <v>2780909.0</v>
      </c>
      <c r="G691" s="33" t="s">
        <v>4076</v>
      </c>
      <c r="H691" s="85" t="n">
        <v>44079.0</v>
      </c>
      <c r="I691" s="26"/>
      <c r="J691" s="26"/>
      <c r="K691" s="26"/>
      <c r="L691" s="26"/>
      <c r="M691" s="26"/>
      <c r="N691" s="26"/>
      <c r="O691" s="26"/>
      <c r="P691" s="26"/>
      <c r="Q691" s="26"/>
      <c r="R691" s="26"/>
    </row>
    <row r="692" spans="1:18">
      <c r="A692" s="86" t="s">
        <v>52</v>
      </c>
      <c r="B692" s="87" t="s">
        <v>325</v>
      </c>
      <c r="C692" s="87" t="s">
        <v>1460</v>
      </c>
      <c r="D692" s="89" t="n">
        <v>6.9934152661E10</v>
      </c>
      <c r="E692" s="87" t="s">
        <v>1461</v>
      </c>
      <c r="F692" s="89" t="n">
        <v>154155.0</v>
      </c>
      <c r="G692" s="33" t="s">
        <v>4076</v>
      </c>
      <c r="H692" s="85" t="n">
        <v>44079.0</v>
      </c>
      <c r="I692" s="26"/>
      <c r="J692" s="26"/>
      <c r="K692" s="26"/>
      <c r="L692" s="26"/>
      <c r="M692" s="26"/>
      <c r="N692" s="26"/>
      <c r="O692" s="26"/>
      <c r="P692" s="26"/>
      <c r="Q692" s="26"/>
      <c r="R692" s="26"/>
    </row>
    <row r="693" spans="1:18">
      <c r="A693" s="86" t="s">
        <v>52</v>
      </c>
      <c r="B693" s="87" t="s">
        <v>325</v>
      </c>
      <c r="C693" s="87" t="s">
        <v>1462</v>
      </c>
      <c r="D693" s="89" t="n">
        <v>8.5642372445E10</v>
      </c>
      <c r="E693" s="87" t="s">
        <v>1463</v>
      </c>
      <c r="F693" s="89" t="n">
        <v>128000.0</v>
      </c>
      <c r="G693" s="33" t="s">
        <v>4076</v>
      </c>
      <c r="H693" s="85" t="n">
        <v>44079.0</v>
      </c>
      <c r="I693" s="26"/>
      <c r="J693" s="26"/>
      <c r="K693" s="26"/>
      <c r="L693" s="26"/>
      <c r="M693" s="26"/>
      <c r="N693" s="26"/>
      <c r="O693" s="26"/>
      <c r="P693" s="26"/>
      <c r="Q693" s="26"/>
      <c r="R693" s="26"/>
    </row>
    <row r="694" spans="1:18">
      <c r="A694" s="86" t="s">
        <v>52</v>
      </c>
      <c r="B694" s="87" t="s">
        <v>325</v>
      </c>
      <c r="C694" s="87" t="s">
        <v>1464</v>
      </c>
      <c r="D694" s="89" t="n">
        <v>1.02090488053E11</v>
      </c>
      <c r="E694" s="87" t="s">
        <v>1465</v>
      </c>
      <c r="F694" s="89" t="n">
        <v>130582.0</v>
      </c>
      <c r="G694" s="33" t="s">
        <v>4076</v>
      </c>
      <c r="H694" s="85" t="n">
        <v>44079.0</v>
      </c>
      <c r="I694" s="26"/>
      <c r="J694" s="26"/>
      <c r="K694" s="26"/>
      <c r="L694" s="26"/>
      <c r="M694" s="26"/>
      <c r="N694" s="26"/>
      <c r="O694" s="26"/>
      <c r="P694" s="26"/>
      <c r="Q694" s="26"/>
      <c r="R694" s="26"/>
    </row>
    <row r="695" spans="1:18">
      <c r="A695" s="86" t="s">
        <v>52</v>
      </c>
      <c r="B695" s="87" t="s">
        <v>325</v>
      </c>
      <c r="C695" s="87" t="s">
        <v>1466</v>
      </c>
      <c r="D695" s="89" t="n">
        <v>7.380992902E10</v>
      </c>
      <c r="E695" s="87" t="s">
        <v>1467</v>
      </c>
      <c r="F695" s="89" t="n">
        <v>525450.0</v>
      </c>
      <c r="G695" s="33" t="s">
        <v>4076</v>
      </c>
      <c r="H695" s="85" t="n">
        <v>44079.0</v>
      </c>
      <c r="I695" s="26"/>
      <c r="J695" s="26"/>
      <c r="K695" s="26"/>
      <c r="L695" s="26"/>
      <c r="M695" s="26"/>
      <c r="N695" s="26"/>
      <c r="O695" s="26"/>
      <c r="P695" s="26"/>
      <c r="Q695" s="26"/>
      <c r="R695" s="26"/>
    </row>
    <row r="696" spans="1:18">
      <c r="A696" s="86" t="s">
        <v>52</v>
      </c>
      <c r="B696" s="87" t="s">
        <v>307</v>
      </c>
      <c r="C696" s="87" t="s">
        <v>1468</v>
      </c>
      <c r="D696" s="89" t="n">
        <v>1.34104158648234E15</v>
      </c>
      <c r="E696" s="87" t="s">
        <v>1469</v>
      </c>
      <c r="F696" s="89" t="n">
        <v>166000.0</v>
      </c>
      <c r="G696" s="33" t="s">
        <v>4076</v>
      </c>
      <c r="H696" s="85" t="n">
        <v>44079.0</v>
      </c>
      <c r="I696" s="26"/>
      <c r="J696" s="26"/>
      <c r="K696" s="26"/>
      <c r="L696" s="26"/>
      <c r="M696" s="26"/>
      <c r="N696" s="26"/>
      <c r="O696" s="26"/>
      <c r="P696" s="26"/>
      <c r="Q696" s="26"/>
      <c r="R696" s="26"/>
    </row>
    <row r="697" spans="1:18">
      <c r="A697" s="86" t="s">
        <v>52</v>
      </c>
      <c r="B697" s="87" t="s">
        <v>307</v>
      </c>
      <c r="C697" s="87" t="s">
        <v>1470</v>
      </c>
      <c r="D697" s="89" t="n">
        <v>2.09749227864825E15</v>
      </c>
      <c r="E697" s="87" t="s">
        <v>1471</v>
      </c>
      <c r="F697" s="89" t="n">
        <v>171761.0</v>
      </c>
      <c r="G697" s="33" t="s">
        <v>4076</v>
      </c>
      <c r="H697" s="85" t="n">
        <v>44079.0</v>
      </c>
      <c r="I697" s="26"/>
      <c r="J697" s="26"/>
      <c r="K697" s="26"/>
      <c r="L697" s="26"/>
      <c r="M697" s="26"/>
      <c r="N697" s="26"/>
      <c r="O697" s="26"/>
      <c r="P697" s="26"/>
      <c r="Q697" s="26"/>
      <c r="R697" s="26"/>
    </row>
    <row r="698" spans="1:18">
      <c r="A698" s="86" t="s">
        <v>52</v>
      </c>
      <c r="B698" s="87" t="s">
        <v>307</v>
      </c>
      <c r="C698" s="87" t="s">
        <v>1472</v>
      </c>
      <c r="D698" s="89" t="n">
        <v>1.0224824712E11</v>
      </c>
      <c r="E698" s="87" t="s">
        <v>1473</v>
      </c>
      <c r="F698" s="89" t="n">
        <v>973000.0</v>
      </c>
      <c r="G698" s="33" t="s">
        <v>4076</v>
      </c>
      <c r="H698" s="85" t="n">
        <v>44079.0</v>
      </c>
      <c r="I698" s="26"/>
      <c r="J698" s="26"/>
      <c r="K698" s="26"/>
      <c r="L698" s="26"/>
      <c r="M698" s="26"/>
      <c r="N698" s="26"/>
      <c r="O698" s="26"/>
      <c r="P698" s="26"/>
      <c r="Q698" s="26"/>
      <c r="R698" s="26"/>
    </row>
    <row r="699" spans="1:18">
      <c r="A699" s="86" t="s">
        <v>52</v>
      </c>
      <c r="B699" s="87" t="s">
        <v>325</v>
      </c>
      <c r="C699" s="87" t="s">
        <v>1474</v>
      </c>
      <c r="D699" s="89" t="n">
        <v>7.9766531423E10</v>
      </c>
      <c r="E699" s="87" t="s">
        <v>1475</v>
      </c>
      <c r="F699" s="89" t="n">
        <v>118000.0</v>
      </c>
      <c r="G699" s="33" t="s">
        <v>4076</v>
      </c>
      <c r="H699" s="85" t="n">
        <v>44079.0</v>
      </c>
      <c r="I699" s="26"/>
      <c r="J699" s="26"/>
      <c r="K699" s="26"/>
      <c r="L699" s="26"/>
      <c r="M699" s="26"/>
      <c r="N699" s="26"/>
      <c r="O699" s="26"/>
      <c r="P699" s="26"/>
      <c r="Q699" s="26"/>
      <c r="R699" s="26"/>
    </row>
    <row r="700" spans="1:18">
      <c r="A700" s="86" t="s">
        <v>52</v>
      </c>
      <c r="B700" s="87" t="s">
        <v>325</v>
      </c>
      <c r="C700" s="87" t="s">
        <v>1476</v>
      </c>
      <c r="D700" s="89" t="n">
        <v>7.9968440877E10</v>
      </c>
      <c r="E700" s="87" t="s">
        <v>1477</v>
      </c>
      <c r="F700" s="89" t="n">
        <v>395000.0</v>
      </c>
      <c r="G700" s="33" t="s">
        <v>4076</v>
      </c>
      <c r="H700" s="85" t="n">
        <v>44079.0</v>
      </c>
      <c r="I700" s="26"/>
      <c r="J700" s="26"/>
      <c r="K700" s="26"/>
      <c r="L700" s="26"/>
      <c r="M700" s="26"/>
      <c r="N700" s="26"/>
      <c r="O700" s="26"/>
      <c r="P700" s="26"/>
      <c r="Q700" s="26"/>
      <c r="R700" s="26"/>
    </row>
    <row r="701" spans="1:18">
      <c r="A701" s="86" t="s">
        <v>52</v>
      </c>
      <c r="B701" s="87" t="s">
        <v>307</v>
      </c>
      <c r="C701" s="87" t="s">
        <v>1478</v>
      </c>
      <c r="D701" s="89" t="n">
        <v>9.2628908517E10</v>
      </c>
      <c r="E701" s="87" t="s">
        <v>1479</v>
      </c>
      <c r="F701" s="89" t="n">
        <v>390000.0</v>
      </c>
      <c r="G701" s="33" t="s">
        <v>4076</v>
      </c>
      <c r="H701" s="85" t="n">
        <v>44079.0</v>
      </c>
      <c r="I701" s="26"/>
      <c r="J701" s="26"/>
      <c r="K701" s="26"/>
      <c r="L701" s="26"/>
      <c r="M701" s="26"/>
      <c r="N701" s="26"/>
      <c r="O701" s="26"/>
      <c r="P701" s="26"/>
      <c r="Q701" s="26"/>
      <c r="R701" s="26"/>
    </row>
    <row r="702" spans="1:18">
      <c r="A702" s="86" t="s">
        <v>52</v>
      </c>
      <c r="B702" s="87" t="s">
        <v>325</v>
      </c>
      <c r="C702" s="87" t="s">
        <v>1480</v>
      </c>
      <c r="D702" s="89" t="n">
        <v>9.4418275716E10</v>
      </c>
      <c r="E702" s="87" t="s">
        <v>1481</v>
      </c>
      <c r="F702" s="89" t="n">
        <v>210714.0</v>
      </c>
      <c r="G702" s="33" t="s">
        <v>4076</v>
      </c>
      <c r="H702" s="85" t="n">
        <v>44079.0</v>
      </c>
      <c r="I702" s="26"/>
      <c r="J702" s="26"/>
      <c r="K702" s="26"/>
      <c r="L702" s="26"/>
      <c r="M702" s="26"/>
      <c r="N702" s="26"/>
      <c r="O702" s="26"/>
      <c r="P702" s="26"/>
      <c r="Q702" s="26"/>
      <c r="R702" s="26"/>
    </row>
    <row r="703" spans="1:18">
      <c r="A703" s="86" t="s">
        <v>52</v>
      </c>
      <c r="B703" s="87" t="s">
        <v>366</v>
      </c>
      <c r="C703" s="87" t="s">
        <v>1482</v>
      </c>
      <c r="D703" s="89" t="n">
        <v>7.0405258256E10</v>
      </c>
      <c r="E703" s="87" t="s">
        <v>1483</v>
      </c>
      <c r="F703" s="89" t="n">
        <v>194000.0</v>
      </c>
      <c r="G703" s="33" t="s">
        <v>4076</v>
      </c>
      <c r="H703" s="85" t="n">
        <v>44079.0</v>
      </c>
      <c r="I703" s="26"/>
      <c r="J703" s="26"/>
      <c r="K703" s="26"/>
      <c r="L703" s="26"/>
      <c r="M703" s="26"/>
      <c r="N703" s="26"/>
      <c r="O703" s="26"/>
      <c r="P703" s="26"/>
      <c r="Q703" s="26"/>
      <c r="R703" s="26"/>
    </row>
    <row r="704" spans="1:18">
      <c r="A704" s="86" t="s">
        <v>52</v>
      </c>
      <c r="B704" s="87" t="s">
        <v>325</v>
      </c>
      <c r="C704" s="87" t="s">
        <v>1484</v>
      </c>
      <c r="D704" s="89" t="n">
        <v>1.93916852057847E15</v>
      </c>
      <c r="E704" s="87" t="s">
        <v>1485</v>
      </c>
      <c r="F704" s="89" t="n">
        <v>365000.0</v>
      </c>
      <c r="G704" s="33" t="s">
        <v>4076</v>
      </c>
      <c r="H704" s="85" t="n">
        <v>44079.0</v>
      </c>
      <c r="I704" s="26"/>
      <c r="J704" s="26"/>
      <c r="K704" s="26"/>
      <c r="L704" s="26"/>
      <c r="M704" s="26"/>
      <c r="N704" s="26"/>
      <c r="O704" s="26"/>
      <c r="P704" s="26"/>
      <c r="Q704" s="26"/>
      <c r="R704" s="26"/>
    </row>
    <row r="705" spans="1:18">
      <c r="A705" s="86" t="s">
        <v>52</v>
      </c>
      <c r="B705" s="87" t="s">
        <v>325</v>
      </c>
      <c r="C705" s="87" t="s">
        <v>1486</v>
      </c>
      <c r="D705" s="89" t="n">
        <v>3.18822770358287E15</v>
      </c>
      <c r="E705" s="87" t="s">
        <v>1487</v>
      </c>
      <c r="F705" s="89" t="n">
        <v>717000.0</v>
      </c>
      <c r="G705" s="33" t="s">
        <v>4076</v>
      </c>
      <c r="H705" s="85" t="n">
        <v>44079.0</v>
      </c>
      <c r="I705" s="26"/>
      <c r="J705" s="26"/>
      <c r="K705" s="26"/>
      <c r="L705" s="26"/>
      <c r="M705" s="26"/>
      <c r="N705" s="26"/>
      <c r="O705" s="26"/>
      <c r="P705" s="26"/>
      <c r="Q705" s="26"/>
      <c r="R705" s="26"/>
    </row>
    <row r="706" spans="1:18">
      <c r="A706" s="86" t="s">
        <v>52</v>
      </c>
      <c r="B706" s="87" t="s">
        <v>307</v>
      </c>
      <c r="C706" s="87" t="s">
        <v>1488</v>
      </c>
      <c r="D706" s="89" t="n">
        <v>5.0350286673E10</v>
      </c>
      <c r="E706" s="87" t="s">
        <v>1489</v>
      </c>
      <c r="F706" s="89" t="n">
        <v>120000.0</v>
      </c>
      <c r="G706" s="33" t="s">
        <v>4076</v>
      </c>
      <c r="H706" s="85" t="n">
        <v>44079.0</v>
      </c>
      <c r="I706" s="26"/>
      <c r="J706" s="26"/>
      <c r="K706" s="26"/>
      <c r="L706" s="26"/>
      <c r="M706" s="26"/>
      <c r="N706" s="26"/>
      <c r="O706" s="26"/>
      <c r="P706" s="26"/>
      <c r="Q706" s="26"/>
      <c r="R706" s="26"/>
    </row>
    <row r="707" spans="1:18">
      <c r="A707" s="86" t="s">
        <v>52</v>
      </c>
      <c r="B707" s="87" t="s">
        <v>307</v>
      </c>
      <c r="C707" s="87" t="s">
        <v>1490</v>
      </c>
      <c r="D707" s="89" t="n">
        <v>5.8714890074E10</v>
      </c>
      <c r="E707" s="87" t="s">
        <v>1491</v>
      </c>
      <c r="F707" s="89" t="n">
        <v>204000.0</v>
      </c>
      <c r="G707" s="33" t="s">
        <v>4076</v>
      </c>
      <c r="H707" s="85" t="n">
        <v>44079.0</v>
      </c>
      <c r="I707" s="26"/>
      <c r="J707" s="26"/>
      <c r="K707" s="26"/>
      <c r="L707" s="26"/>
      <c r="M707" s="26"/>
      <c r="N707" s="26"/>
      <c r="O707" s="26"/>
      <c r="P707" s="26"/>
      <c r="Q707" s="26"/>
      <c r="R707" s="26"/>
    </row>
    <row r="708" spans="1:18">
      <c r="A708" s="86" t="s">
        <v>52</v>
      </c>
      <c r="B708" s="87" t="s">
        <v>307</v>
      </c>
      <c r="C708" s="87" t="s">
        <v>1492</v>
      </c>
      <c r="D708" s="89" t="n">
        <v>7.1372800304E10</v>
      </c>
      <c r="E708" s="87" t="s">
        <v>1493</v>
      </c>
      <c r="F708" s="89" t="n">
        <v>1369000.0</v>
      </c>
      <c r="G708" s="33" t="s">
        <v>4076</v>
      </c>
      <c r="H708" s="85" t="n">
        <v>44079.0</v>
      </c>
      <c r="I708" s="26"/>
      <c r="J708" s="26"/>
      <c r="K708" s="26"/>
      <c r="L708" s="26"/>
      <c r="M708" s="26"/>
      <c r="N708" s="26"/>
      <c r="O708" s="26"/>
      <c r="P708" s="26"/>
      <c r="Q708" s="26"/>
      <c r="R708" s="26"/>
    </row>
    <row r="709" spans="1:18">
      <c r="A709" s="86" t="s">
        <v>52</v>
      </c>
      <c r="B709" s="87" t="s">
        <v>325</v>
      </c>
      <c r="C709" s="87" t="s">
        <v>1494</v>
      </c>
      <c r="D709" s="89" t="n">
        <v>7.0381885617E10</v>
      </c>
      <c r="E709" s="87" t="s">
        <v>1495</v>
      </c>
      <c r="F709" s="89" t="n">
        <v>199000.0</v>
      </c>
      <c r="G709" s="33" t="s">
        <v>4076</v>
      </c>
      <c r="H709" s="85" t="n">
        <v>44079.0</v>
      </c>
      <c r="I709" s="26"/>
      <c r="J709" s="26"/>
      <c r="K709" s="26"/>
      <c r="L709" s="26"/>
      <c r="M709" s="26"/>
      <c r="N709" s="26"/>
      <c r="O709" s="26"/>
      <c r="P709" s="26"/>
      <c r="Q709" s="26"/>
      <c r="R709" s="26"/>
    </row>
    <row r="710" spans="1:18">
      <c r="A710" s="86" t="s">
        <v>52</v>
      </c>
      <c r="B710" s="87" t="s">
        <v>307</v>
      </c>
      <c r="C710" s="87" t="s">
        <v>1496</v>
      </c>
      <c r="D710" s="89" t="n">
        <v>6.167384978E10</v>
      </c>
      <c r="E710" s="87" t="s">
        <v>1497</v>
      </c>
      <c r="F710" s="89" t="n">
        <v>230000.0</v>
      </c>
      <c r="G710" s="33" t="s">
        <v>4076</v>
      </c>
      <c r="H710" s="85" t="n">
        <v>44079.0</v>
      </c>
      <c r="I710" s="26"/>
      <c r="J710" s="26"/>
      <c r="K710" s="26"/>
      <c r="L710" s="26"/>
      <c r="M710" s="26"/>
      <c r="N710" s="26"/>
      <c r="O710" s="26"/>
      <c r="P710" s="26"/>
      <c r="Q710" s="26"/>
      <c r="R710" s="26"/>
    </row>
    <row r="711" spans="1:18">
      <c r="A711" s="86" t="s">
        <v>52</v>
      </c>
      <c r="B711" s="87" t="s">
        <v>307</v>
      </c>
      <c r="C711" s="87" t="s">
        <v>1498</v>
      </c>
      <c r="D711" s="89" t="n">
        <v>1.11555682181E11</v>
      </c>
      <c r="E711" s="87" t="s">
        <v>1499</v>
      </c>
      <c r="F711" s="89" t="n">
        <v>161000.0</v>
      </c>
      <c r="G711" s="33" t="s">
        <v>4076</v>
      </c>
      <c r="H711" s="85" t="n">
        <v>44079.0</v>
      </c>
      <c r="I711" s="26"/>
      <c r="J711" s="26"/>
      <c r="K711" s="26"/>
      <c r="L711" s="26"/>
      <c r="M711" s="26"/>
      <c r="N711" s="26"/>
      <c r="O711" s="26"/>
      <c r="P711" s="26"/>
      <c r="Q711" s="26"/>
      <c r="R711" s="26"/>
    </row>
    <row r="712" spans="1:18">
      <c r="A712" s="86" t="s">
        <v>52</v>
      </c>
      <c r="B712" s="87" t="s">
        <v>325</v>
      </c>
      <c r="C712" s="87" t="s">
        <v>1500</v>
      </c>
      <c r="D712" s="89" t="n">
        <v>1.09308227364E11</v>
      </c>
      <c r="E712" s="87" t="s">
        <v>1501</v>
      </c>
      <c r="F712" s="89" t="n">
        <v>709000.0</v>
      </c>
      <c r="G712" s="33" t="s">
        <v>4076</v>
      </c>
      <c r="H712" s="85" t="n">
        <v>44079.0</v>
      </c>
      <c r="I712" s="26"/>
      <c r="J712" s="26"/>
      <c r="K712" s="26"/>
      <c r="L712" s="26"/>
      <c r="M712" s="26"/>
      <c r="N712" s="26"/>
      <c r="O712" s="26"/>
      <c r="P712" s="26"/>
      <c r="Q712" s="26"/>
      <c r="R712" s="26"/>
    </row>
    <row r="713" spans="1:18">
      <c r="A713" s="86" t="s">
        <v>52</v>
      </c>
      <c r="B713" s="87" t="s">
        <v>325</v>
      </c>
      <c r="C713" s="87" t="s">
        <v>1502</v>
      </c>
      <c r="D713" s="89" t="n">
        <v>9.3224024994E10</v>
      </c>
      <c r="E713" s="87" t="s">
        <v>1503</v>
      </c>
      <c r="F713" s="89" t="n">
        <v>284000.0</v>
      </c>
      <c r="G713" s="33" t="s">
        <v>4076</v>
      </c>
      <c r="H713" s="85" t="n">
        <v>44079.0</v>
      </c>
      <c r="I713" s="26"/>
      <c r="J713" s="26"/>
      <c r="K713" s="26"/>
      <c r="L713" s="26"/>
      <c r="M713" s="26"/>
      <c r="N713" s="26"/>
      <c r="O713" s="26"/>
      <c r="P713" s="26"/>
      <c r="Q713" s="26"/>
      <c r="R713" s="26"/>
    </row>
    <row r="714" spans="1:18">
      <c r="A714" s="86" t="s">
        <v>52</v>
      </c>
      <c r="B714" s="87" t="s">
        <v>366</v>
      </c>
      <c r="C714" s="87" t="s">
        <v>1504</v>
      </c>
      <c r="D714" s="89" t="n">
        <v>7.6936435111E10</v>
      </c>
      <c r="E714" s="87" t="s">
        <v>1505</v>
      </c>
      <c r="F714" s="89" t="n">
        <v>104095.0</v>
      </c>
      <c r="G714" s="33" t="s">
        <v>4076</v>
      </c>
      <c r="H714" s="85" t="n">
        <v>44079.0</v>
      </c>
      <c r="I714" s="26"/>
      <c r="J714" s="26"/>
      <c r="K714" s="26"/>
      <c r="L714" s="26"/>
      <c r="M714" s="26"/>
      <c r="N714" s="26"/>
      <c r="O714" s="26"/>
      <c r="P714" s="26"/>
      <c r="Q714" s="26"/>
      <c r="R714" s="26"/>
    </row>
    <row r="715" spans="1:18">
      <c r="A715" s="86" t="s">
        <v>52</v>
      </c>
      <c r="B715" s="87" t="s">
        <v>307</v>
      </c>
      <c r="C715" s="87" t="s">
        <v>1506</v>
      </c>
      <c r="D715" s="89" t="n">
        <v>7.7500160633E10</v>
      </c>
      <c r="E715" s="87" t="s">
        <v>1507</v>
      </c>
      <c r="F715" s="89" t="n">
        <v>1371000.0</v>
      </c>
      <c r="G715" s="33" t="s">
        <v>4076</v>
      </c>
      <c r="H715" s="85" t="n">
        <v>44079.0</v>
      </c>
      <c r="I715" s="26"/>
      <c r="J715" s="26"/>
      <c r="K715" s="26"/>
      <c r="L715" s="26"/>
      <c r="M715" s="26"/>
      <c r="N715" s="26"/>
      <c r="O715" s="26"/>
      <c r="P715" s="26"/>
      <c r="Q715" s="26"/>
      <c r="R715" s="26"/>
    </row>
    <row r="716" spans="1:18">
      <c r="A716" s="86" t="s">
        <v>52</v>
      </c>
      <c r="B716" s="87" t="s">
        <v>325</v>
      </c>
      <c r="C716" s="87" t="s">
        <v>1508</v>
      </c>
      <c r="D716" s="89" t="n">
        <v>7.3705847453E10</v>
      </c>
      <c r="E716" s="87" t="s">
        <v>1509</v>
      </c>
      <c r="F716" s="89" t="n">
        <v>113000.0</v>
      </c>
      <c r="G716" s="33" t="s">
        <v>4076</v>
      </c>
      <c r="H716" s="85" t="n">
        <v>44079.0</v>
      </c>
      <c r="I716" s="26"/>
      <c r="J716" s="26"/>
      <c r="K716" s="26"/>
      <c r="L716" s="26"/>
      <c r="M716" s="26"/>
      <c r="N716" s="26"/>
      <c r="O716" s="26"/>
      <c r="P716" s="26"/>
      <c r="Q716" s="26"/>
      <c r="R716" s="26"/>
    </row>
    <row r="717" spans="1:18">
      <c r="A717" s="86" t="s">
        <v>52</v>
      </c>
      <c r="B717" s="87" t="s">
        <v>307</v>
      </c>
      <c r="C717" s="87" t="s">
        <v>1510</v>
      </c>
      <c r="D717" s="89" t="n">
        <v>1.04873781587E11</v>
      </c>
      <c r="E717" s="87" t="s">
        <v>1511</v>
      </c>
      <c r="F717" s="89" t="n">
        <v>210000.0</v>
      </c>
      <c r="G717" s="33" t="s">
        <v>4076</v>
      </c>
      <c r="H717" s="85" t="n">
        <v>44079.0</v>
      </c>
      <c r="I717" s="26"/>
      <c r="J717" s="26"/>
      <c r="K717" s="26"/>
      <c r="L717" s="26"/>
      <c r="M717" s="26"/>
      <c r="N717" s="26"/>
      <c r="O717" s="26"/>
      <c r="P717" s="26"/>
      <c r="Q717" s="26"/>
      <c r="R717" s="26"/>
    </row>
    <row r="718" spans="1:18">
      <c r="A718" s="86" t="s">
        <v>52</v>
      </c>
      <c r="B718" s="87" t="s">
        <v>307</v>
      </c>
      <c r="C718" s="87" t="s">
        <v>1512</v>
      </c>
      <c r="D718" s="89" t="n">
        <v>7.2900440622E10</v>
      </c>
      <c r="E718" s="87" t="s">
        <v>1513</v>
      </c>
      <c r="F718" s="89" t="n">
        <v>292000.0</v>
      </c>
      <c r="G718" s="33" t="s">
        <v>4076</v>
      </c>
      <c r="H718" s="85" t="n">
        <v>44079.0</v>
      </c>
      <c r="I718" s="26"/>
      <c r="J718" s="26"/>
      <c r="K718" s="26"/>
      <c r="L718" s="26"/>
      <c r="M718" s="26"/>
      <c r="N718" s="26"/>
      <c r="O718" s="26"/>
      <c r="P718" s="26"/>
      <c r="Q718" s="26"/>
      <c r="R718" s="26"/>
    </row>
    <row r="719" spans="1:18">
      <c r="A719" s="86" t="s">
        <v>52</v>
      </c>
      <c r="B719" s="87" t="s">
        <v>307</v>
      </c>
      <c r="C719" s="87" t="s">
        <v>1514</v>
      </c>
      <c r="D719" s="89" t="n">
        <v>6.2845368718E10</v>
      </c>
      <c r="E719" s="87" t="s">
        <v>1515</v>
      </c>
      <c r="F719" s="89" t="n">
        <v>134000.0</v>
      </c>
      <c r="G719" s="33" t="s">
        <v>4076</v>
      </c>
      <c r="H719" s="85" t="n">
        <v>44079.0</v>
      </c>
      <c r="I719" s="26"/>
      <c r="J719" s="26"/>
      <c r="K719" s="26"/>
      <c r="L719" s="26"/>
      <c r="M719" s="26"/>
      <c r="N719" s="26"/>
      <c r="O719" s="26"/>
      <c r="P719" s="26"/>
      <c r="Q719" s="26"/>
      <c r="R719" s="26"/>
    </row>
    <row r="720" spans="1:18">
      <c r="A720" s="86" t="s">
        <v>52</v>
      </c>
      <c r="B720" s="87" t="s">
        <v>325</v>
      </c>
      <c r="C720" s="87" t="s">
        <v>1516</v>
      </c>
      <c r="D720" s="89" t="n">
        <v>6.3254124733E10</v>
      </c>
      <c r="E720" s="87" t="s">
        <v>1517</v>
      </c>
      <c r="F720" s="89" t="n">
        <v>382000.0</v>
      </c>
      <c r="G720" s="33" t="s">
        <v>4076</v>
      </c>
      <c r="H720" s="85" t="n">
        <v>44079.0</v>
      </c>
      <c r="I720" s="26"/>
      <c r="J720" s="26"/>
      <c r="K720" s="26"/>
      <c r="L720" s="26"/>
      <c r="M720" s="26"/>
      <c r="N720" s="26"/>
      <c r="O720" s="26"/>
      <c r="P720" s="26"/>
      <c r="Q720" s="26"/>
      <c r="R720" s="26"/>
    </row>
    <row r="721" spans="1:18">
      <c r="A721" s="86" t="s">
        <v>52</v>
      </c>
      <c r="B721" s="87" t="s">
        <v>307</v>
      </c>
      <c r="C721" s="87" t="s">
        <v>1518</v>
      </c>
      <c r="D721" s="89" t="n">
        <v>9.7257564562E10</v>
      </c>
      <c r="E721" s="87" t="s">
        <v>1519</v>
      </c>
      <c r="F721" s="89" t="n">
        <v>171000.0</v>
      </c>
      <c r="G721" s="33" t="s">
        <v>4076</v>
      </c>
      <c r="H721" s="85" t="n">
        <v>44079.0</v>
      </c>
      <c r="I721" s="26"/>
      <c r="J721" s="26"/>
      <c r="K721" s="26"/>
      <c r="L721" s="26"/>
      <c r="M721" s="26"/>
      <c r="N721" s="26"/>
      <c r="O721" s="26"/>
      <c r="P721" s="26"/>
      <c r="Q721" s="26"/>
      <c r="R721" s="26"/>
    </row>
    <row r="722" spans="1:18">
      <c r="A722" s="86" t="s">
        <v>52</v>
      </c>
      <c r="B722" s="87" t="s">
        <v>307</v>
      </c>
      <c r="C722" s="87" t="s">
        <v>1520</v>
      </c>
      <c r="D722" s="89" t="n">
        <v>1.00369271408E11</v>
      </c>
      <c r="E722" s="87" t="s">
        <v>1521</v>
      </c>
      <c r="F722" s="89" t="n">
        <v>749565.0</v>
      </c>
      <c r="G722" s="33" t="s">
        <v>4076</v>
      </c>
      <c r="H722" s="85" t="n">
        <v>44079.0</v>
      </c>
      <c r="I722" s="26"/>
      <c r="J722" s="26"/>
      <c r="K722" s="26"/>
      <c r="L722" s="26"/>
      <c r="M722" s="26"/>
      <c r="N722" s="26"/>
      <c r="O722" s="26"/>
      <c r="P722" s="26"/>
      <c r="Q722" s="26"/>
      <c r="R722" s="26"/>
    </row>
    <row r="723" spans="1:18">
      <c r="A723" s="86" t="s">
        <v>52</v>
      </c>
      <c r="B723" s="87" t="s">
        <v>307</v>
      </c>
      <c r="C723" s="87" t="s">
        <v>1522</v>
      </c>
      <c r="D723" s="89" t="n">
        <v>1.09108417523E11</v>
      </c>
      <c r="E723" s="87" t="s">
        <v>1523</v>
      </c>
      <c r="F723" s="89" t="n">
        <v>359000.0</v>
      </c>
      <c r="G723" s="33" t="s">
        <v>4076</v>
      </c>
      <c r="H723" s="85" t="n">
        <v>44079.0</v>
      </c>
      <c r="I723" s="26"/>
      <c r="J723" s="26"/>
      <c r="K723" s="26"/>
      <c r="L723" s="26"/>
      <c r="M723" s="26"/>
      <c r="N723" s="26"/>
      <c r="O723" s="26"/>
      <c r="P723" s="26"/>
      <c r="Q723" s="26"/>
      <c r="R723" s="26"/>
    </row>
    <row r="724" spans="1:18">
      <c r="A724" s="86" t="s">
        <v>52</v>
      </c>
      <c r="B724" s="87" t="s">
        <v>325</v>
      </c>
      <c r="C724" s="87" t="s">
        <v>1524</v>
      </c>
      <c r="D724" s="89" t="n">
        <v>1.346131556E10</v>
      </c>
      <c r="E724" s="87" t="s">
        <v>1525</v>
      </c>
      <c r="F724" s="89" t="n">
        <v>723000.0</v>
      </c>
      <c r="G724" s="33" t="s">
        <v>4076</v>
      </c>
      <c r="H724" s="85" t="n">
        <v>44079.0</v>
      </c>
      <c r="I724" s="26"/>
      <c r="J724" s="26"/>
      <c r="K724" s="26"/>
      <c r="L724" s="26"/>
      <c r="M724" s="26"/>
      <c r="N724" s="26"/>
      <c r="O724" s="26"/>
      <c r="P724" s="26"/>
      <c r="Q724" s="26"/>
      <c r="R724" s="26"/>
    </row>
    <row r="725" spans="1:18">
      <c r="A725" s="86" t="s">
        <v>52</v>
      </c>
      <c r="B725" s="87" t="s">
        <v>325</v>
      </c>
      <c r="C725" s="87" t="s">
        <v>1526</v>
      </c>
      <c r="D725" s="89" t="n">
        <v>6.1899972153E10</v>
      </c>
      <c r="E725" s="87" t="s">
        <v>1527</v>
      </c>
      <c r="F725" s="89" t="n">
        <v>806000.0</v>
      </c>
      <c r="G725" s="33" t="s">
        <v>4076</v>
      </c>
      <c r="H725" s="85" t="n">
        <v>44079.0</v>
      </c>
      <c r="I725" s="26"/>
      <c r="J725" s="26"/>
      <c r="K725" s="26"/>
      <c r="L725" s="26"/>
      <c r="M725" s="26"/>
      <c r="N725" s="26"/>
      <c r="O725" s="26"/>
      <c r="P725" s="26"/>
      <c r="Q725" s="26"/>
      <c r="R725" s="26"/>
    </row>
    <row r="726" spans="1:18">
      <c r="A726" s="86" t="s">
        <v>52</v>
      </c>
      <c r="B726" s="87" t="s">
        <v>307</v>
      </c>
      <c r="C726" s="87" t="s">
        <v>1528</v>
      </c>
      <c r="D726" s="89" t="n">
        <v>5.3349516072E10</v>
      </c>
      <c r="E726" s="87" t="s">
        <v>1529</v>
      </c>
      <c r="F726" s="89" t="n">
        <v>556000.0</v>
      </c>
      <c r="G726" s="33" t="s">
        <v>4076</v>
      </c>
      <c r="H726" s="85" t="n">
        <v>44079.0</v>
      </c>
      <c r="I726" s="26"/>
      <c r="J726" s="26"/>
      <c r="K726" s="26"/>
      <c r="L726" s="26"/>
      <c r="M726" s="26"/>
      <c r="N726" s="26"/>
      <c r="O726" s="26"/>
      <c r="P726" s="26"/>
      <c r="Q726" s="26"/>
      <c r="R726" s="26"/>
    </row>
    <row r="727" spans="1:18">
      <c r="A727" s="86" t="s">
        <v>52</v>
      </c>
      <c r="B727" s="87" t="s">
        <v>325</v>
      </c>
      <c r="C727" s="87" t="s">
        <v>1530</v>
      </c>
      <c r="D727" s="89" t="n">
        <v>6.2690798086E10</v>
      </c>
      <c r="E727" s="87" t="s">
        <v>1531</v>
      </c>
      <c r="F727" s="89" t="n">
        <v>128455.0</v>
      </c>
      <c r="G727" s="33" t="s">
        <v>4076</v>
      </c>
      <c r="H727" s="85" t="n">
        <v>44079.0</v>
      </c>
      <c r="I727" s="26"/>
      <c r="J727" s="26"/>
      <c r="K727" s="26"/>
      <c r="L727" s="26"/>
      <c r="M727" s="26"/>
      <c r="N727" s="26"/>
      <c r="O727" s="26"/>
      <c r="P727" s="26"/>
      <c r="Q727" s="26"/>
      <c r="R727" s="26"/>
    </row>
    <row r="728" spans="1:18">
      <c r="A728" s="86" t="s">
        <v>52</v>
      </c>
      <c r="B728" s="87" t="s">
        <v>325</v>
      </c>
      <c r="C728" s="87" t="s">
        <v>1532</v>
      </c>
      <c r="D728" s="89" t="n">
        <v>6.0398340665E10</v>
      </c>
      <c r="E728" s="87" t="s">
        <v>1533</v>
      </c>
      <c r="F728" s="89" t="n">
        <v>118000.0</v>
      </c>
      <c r="G728" s="33" t="s">
        <v>4076</v>
      </c>
      <c r="H728" s="85" t="n">
        <v>44079.0</v>
      </c>
      <c r="I728" s="26"/>
      <c r="J728" s="26"/>
      <c r="K728" s="26"/>
      <c r="L728" s="26"/>
      <c r="M728" s="26"/>
      <c r="N728" s="26"/>
      <c r="O728" s="26"/>
      <c r="P728" s="26"/>
      <c r="Q728" s="26"/>
      <c r="R728" s="26"/>
    </row>
    <row r="729" spans="1:18">
      <c r="A729" s="86" t="s">
        <v>52</v>
      </c>
      <c r="B729" s="87" t="s">
        <v>307</v>
      </c>
      <c r="C729" s="87" t="s">
        <v>1534</v>
      </c>
      <c r="D729" s="89" t="n">
        <v>1.01305754986E11</v>
      </c>
      <c r="E729" s="87" t="s">
        <v>1535</v>
      </c>
      <c r="F729" s="89" t="n">
        <v>162765.0</v>
      </c>
      <c r="G729" s="33" t="s">
        <v>4076</v>
      </c>
      <c r="H729" s="85" t="n">
        <v>44079.0</v>
      </c>
      <c r="I729" s="26"/>
      <c r="J729" s="26"/>
      <c r="K729" s="26"/>
      <c r="L729" s="26"/>
      <c r="M729" s="26"/>
      <c r="N729" s="26"/>
      <c r="O729" s="26"/>
      <c r="P729" s="26"/>
      <c r="Q729" s="26"/>
      <c r="R729" s="26"/>
    </row>
    <row r="730" spans="1:18">
      <c r="A730" s="86" t="s">
        <v>52</v>
      </c>
      <c r="B730" s="87" t="s">
        <v>307</v>
      </c>
      <c r="C730" s="87" t="s">
        <v>1536</v>
      </c>
      <c r="D730" s="89" t="n">
        <v>1.02202618692E11</v>
      </c>
      <c r="E730" s="87" t="s">
        <v>1537</v>
      </c>
      <c r="F730" s="89" t="n">
        <v>142000.0</v>
      </c>
      <c r="G730" s="33" t="s">
        <v>4076</v>
      </c>
      <c r="H730" s="85" t="n">
        <v>44079.0</v>
      </c>
      <c r="I730" s="26"/>
      <c r="J730" s="26"/>
      <c r="K730" s="26"/>
      <c r="L730" s="26"/>
      <c r="M730" s="26"/>
      <c r="N730" s="26"/>
      <c r="O730" s="26"/>
      <c r="P730" s="26"/>
      <c r="Q730" s="26"/>
      <c r="R730" s="26"/>
    </row>
    <row r="731" spans="1:18">
      <c r="A731" s="86" t="s">
        <v>52</v>
      </c>
      <c r="B731" s="87" t="s">
        <v>307</v>
      </c>
      <c r="C731" s="87" t="s">
        <v>1538</v>
      </c>
      <c r="D731" s="89" t="n">
        <v>6.4637865397E10</v>
      </c>
      <c r="E731" s="87" t="s">
        <v>1539</v>
      </c>
      <c r="F731" s="89" t="n">
        <v>415000.0</v>
      </c>
      <c r="G731" s="33" t="s">
        <v>4076</v>
      </c>
      <c r="H731" s="85" t="n">
        <v>44079.0</v>
      </c>
      <c r="I731" s="26"/>
      <c r="J731" s="26"/>
      <c r="K731" s="26"/>
      <c r="L731" s="26"/>
      <c r="M731" s="26"/>
      <c r="N731" s="26"/>
      <c r="O731" s="26"/>
      <c r="P731" s="26"/>
      <c r="Q731" s="26"/>
      <c r="R731" s="26"/>
    </row>
    <row r="732" spans="1:18">
      <c r="A732" s="86" t="s">
        <v>52</v>
      </c>
      <c r="B732" s="87" t="s">
        <v>307</v>
      </c>
      <c r="C732" s="87" t="s">
        <v>1540</v>
      </c>
      <c r="D732" s="89" t="n">
        <v>1.05054781734E11</v>
      </c>
      <c r="E732" s="87" t="s">
        <v>1541</v>
      </c>
      <c r="F732" s="89" t="n">
        <v>181000.0</v>
      </c>
      <c r="G732" s="33" t="s">
        <v>4076</v>
      </c>
      <c r="H732" s="85" t="n">
        <v>44079.0</v>
      </c>
      <c r="I732" s="26"/>
      <c r="J732" s="26"/>
      <c r="K732" s="26"/>
      <c r="L732" s="26"/>
      <c r="M732" s="26"/>
      <c r="N732" s="26"/>
      <c r="O732" s="26"/>
      <c r="P732" s="26"/>
      <c r="Q732" s="26"/>
      <c r="R732" s="26"/>
    </row>
    <row r="733" spans="1:18">
      <c r="A733" s="86" t="s">
        <v>52</v>
      </c>
      <c r="B733" s="87" t="s">
        <v>325</v>
      </c>
      <c r="C733" s="87" t="s">
        <v>1542</v>
      </c>
      <c r="D733" s="89" t="n">
        <v>1.05494115338E11</v>
      </c>
      <c r="E733" s="87" t="s">
        <v>1543</v>
      </c>
      <c r="F733" s="89" t="n">
        <v>1499511.0</v>
      </c>
      <c r="G733" s="33" t="s">
        <v>4076</v>
      </c>
      <c r="H733" s="85" t="n">
        <v>44079.0</v>
      </c>
      <c r="I733" s="26"/>
      <c r="J733" s="26"/>
      <c r="K733" s="26"/>
      <c r="L733" s="26"/>
      <c r="M733" s="26"/>
      <c r="N733" s="26"/>
      <c r="O733" s="26"/>
      <c r="P733" s="26"/>
      <c r="Q733" s="26"/>
      <c r="R733" s="26"/>
    </row>
    <row r="734" spans="1:18">
      <c r="A734" s="86" t="s">
        <v>52</v>
      </c>
      <c r="B734" s="87" t="s">
        <v>307</v>
      </c>
      <c r="C734" s="87" t="s">
        <v>1544</v>
      </c>
      <c r="D734" s="89" t="n">
        <v>1.09329816062E11</v>
      </c>
      <c r="E734" s="87" t="s">
        <v>1545</v>
      </c>
      <c r="F734" s="89" t="n">
        <v>517000.0</v>
      </c>
      <c r="G734" s="33" t="s">
        <v>4076</v>
      </c>
      <c r="H734" s="85" t="n">
        <v>44079.0</v>
      </c>
      <c r="I734" s="26"/>
      <c r="J734" s="26"/>
      <c r="K734" s="26"/>
      <c r="L734" s="26"/>
      <c r="M734" s="26"/>
      <c r="N734" s="26"/>
      <c r="O734" s="26"/>
      <c r="P734" s="26"/>
      <c r="Q734" s="26"/>
      <c r="R734" s="26"/>
    </row>
    <row r="735" spans="1:18">
      <c r="A735" s="86" t="s">
        <v>52</v>
      </c>
      <c r="B735" s="87" t="s">
        <v>307</v>
      </c>
      <c r="C735" s="87" t="s">
        <v>1546</v>
      </c>
      <c r="D735" s="89" t="n">
        <v>8.4693757529E10</v>
      </c>
      <c r="E735" s="87" t="s">
        <v>1547</v>
      </c>
      <c r="F735" s="89" t="n">
        <v>1067050.0</v>
      </c>
      <c r="G735" s="33" t="s">
        <v>4076</v>
      </c>
      <c r="H735" s="85" t="n">
        <v>44079.0</v>
      </c>
      <c r="I735" s="26"/>
      <c r="J735" s="26"/>
      <c r="K735" s="26"/>
      <c r="L735" s="26"/>
      <c r="M735" s="26"/>
      <c r="N735" s="26"/>
      <c r="O735" s="26"/>
      <c r="P735" s="26"/>
      <c r="Q735" s="26"/>
      <c r="R735" s="26"/>
    </row>
    <row r="736" spans="1:18">
      <c r="A736" s="86" t="s">
        <v>52</v>
      </c>
      <c r="B736" s="87" t="s">
        <v>325</v>
      </c>
      <c r="C736" s="87" t="s">
        <v>1548</v>
      </c>
      <c r="D736" s="89" t="n">
        <v>7.167495861E10</v>
      </c>
      <c r="E736" s="87" t="s">
        <v>1549</v>
      </c>
      <c r="F736" s="89" t="n">
        <v>158000.0</v>
      </c>
      <c r="G736" s="33" t="s">
        <v>4076</v>
      </c>
      <c r="H736" s="85" t="n">
        <v>44079.0</v>
      </c>
      <c r="I736" s="26"/>
      <c r="J736" s="26"/>
      <c r="K736" s="26"/>
      <c r="L736" s="26"/>
      <c r="M736" s="26"/>
      <c r="N736" s="26"/>
      <c r="O736" s="26"/>
      <c r="P736" s="26"/>
      <c r="Q736" s="26"/>
      <c r="R736" s="26"/>
    </row>
    <row r="737" spans="1:18">
      <c r="A737" s="86" t="s">
        <v>52</v>
      </c>
      <c r="B737" s="87" t="s">
        <v>307</v>
      </c>
      <c r="C737" s="87" t="s">
        <v>1550</v>
      </c>
      <c r="D737" s="89" t="n">
        <v>7.418782844E10</v>
      </c>
      <c r="E737" s="87" t="s">
        <v>1551</v>
      </c>
      <c r="F737" s="89" t="n">
        <v>204000.0</v>
      </c>
      <c r="G737" s="33" t="s">
        <v>4076</v>
      </c>
      <c r="H737" s="85" t="n">
        <v>44079.0</v>
      </c>
      <c r="I737" s="26"/>
      <c r="J737" s="26"/>
      <c r="K737" s="26"/>
      <c r="L737" s="26"/>
      <c r="M737" s="26"/>
      <c r="N737" s="26"/>
      <c r="O737" s="26"/>
      <c r="P737" s="26"/>
      <c r="Q737" s="26"/>
      <c r="R737" s="26"/>
    </row>
    <row r="738" spans="1:18">
      <c r="A738" s="86" t="s">
        <v>52</v>
      </c>
      <c r="B738" s="87" t="s">
        <v>307</v>
      </c>
      <c r="C738" s="87" t="s">
        <v>1552</v>
      </c>
      <c r="D738" s="89" t="n">
        <v>6.2921182071E10</v>
      </c>
      <c r="E738" s="87" t="s">
        <v>1553</v>
      </c>
      <c r="F738" s="89" t="n">
        <v>150000.0</v>
      </c>
      <c r="G738" s="33" t="s">
        <v>4076</v>
      </c>
      <c r="H738" s="85" t="n">
        <v>44079.0</v>
      </c>
      <c r="I738" s="26"/>
      <c r="J738" s="26"/>
      <c r="K738" s="26"/>
      <c r="L738" s="26"/>
      <c r="M738" s="26"/>
      <c r="N738" s="26"/>
      <c r="O738" s="26"/>
      <c r="P738" s="26"/>
      <c r="Q738" s="26"/>
      <c r="R738" s="26"/>
    </row>
    <row r="739" spans="1:18">
      <c r="A739" s="86" t="s">
        <v>52</v>
      </c>
      <c r="B739" s="87" t="s">
        <v>325</v>
      </c>
      <c r="C739" s="87" t="s">
        <v>1554</v>
      </c>
      <c r="D739" s="89" t="n">
        <v>1.10366310015E11</v>
      </c>
      <c r="E739" s="87" t="s">
        <v>1555</v>
      </c>
      <c r="F739" s="89" t="n">
        <v>2126702.0</v>
      </c>
      <c r="G739" s="33" t="s">
        <v>4076</v>
      </c>
      <c r="H739" s="85" t="n">
        <v>44079.0</v>
      </c>
      <c r="I739" s="26"/>
      <c r="J739" s="26"/>
      <c r="K739" s="26"/>
      <c r="L739" s="26"/>
      <c r="M739" s="26"/>
      <c r="N739" s="26"/>
      <c r="O739" s="26"/>
      <c r="P739" s="26"/>
      <c r="Q739" s="26"/>
      <c r="R739" s="26"/>
    </row>
    <row r="740" spans="1:18">
      <c r="A740" s="86" t="s">
        <v>52</v>
      </c>
      <c r="B740" s="87" t="s">
        <v>325</v>
      </c>
      <c r="C740" s="87" t="s">
        <v>1556</v>
      </c>
      <c r="D740" s="89" t="n">
        <v>5.8905205682E10</v>
      </c>
      <c r="E740" s="87" t="s">
        <v>1557</v>
      </c>
      <c r="F740" s="89" t="n">
        <v>346000.0</v>
      </c>
      <c r="G740" s="33" t="s">
        <v>4076</v>
      </c>
      <c r="H740" s="85" t="n">
        <v>44079.0</v>
      </c>
      <c r="I740" s="26"/>
      <c r="J740" s="26"/>
      <c r="K740" s="26"/>
      <c r="L740" s="26"/>
      <c r="M740" s="26"/>
      <c r="N740" s="26"/>
      <c r="O740" s="26"/>
      <c r="P740" s="26"/>
      <c r="Q740" s="26"/>
      <c r="R740" s="26"/>
    </row>
    <row r="741" spans="1:18">
      <c r="A741" s="86" t="s">
        <v>52</v>
      </c>
      <c r="B741" s="87" t="s">
        <v>307</v>
      </c>
      <c r="C741" s="87" t="s">
        <v>1558</v>
      </c>
      <c r="D741" s="89" t="n">
        <v>9.7742122506E10</v>
      </c>
      <c r="E741" s="87" t="s">
        <v>1559</v>
      </c>
      <c r="F741" s="89" t="n">
        <v>218000.0</v>
      </c>
      <c r="G741" s="33" t="s">
        <v>4076</v>
      </c>
      <c r="H741" s="85" t="n">
        <v>44079.0</v>
      </c>
      <c r="I741" s="26"/>
      <c r="J741" s="26"/>
      <c r="K741" s="26"/>
      <c r="L741" s="26"/>
      <c r="M741" s="26"/>
      <c r="N741" s="26"/>
      <c r="O741" s="26"/>
      <c r="P741" s="26"/>
      <c r="Q741" s="26"/>
      <c r="R741" s="26"/>
    </row>
    <row r="742" spans="1:18">
      <c r="A742" s="86" t="s">
        <v>52</v>
      </c>
      <c r="B742" s="87" t="s">
        <v>325</v>
      </c>
      <c r="C742" s="87" t="s">
        <v>1560</v>
      </c>
      <c r="D742" s="89" t="n">
        <v>9.5682985498E10</v>
      </c>
      <c r="E742" s="87" t="s">
        <v>1561</v>
      </c>
      <c r="F742" s="89" t="n">
        <v>614000.0</v>
      </c>
      <c r="G742" s="33" t="s">
        <v>4076</v>
      </c>
      <c r="H742" s="85" t="n">
        <v>44079.0</v>
      </c>
      <c r="I742" s="26"/>
      <c r="J742" s="26"/>
      <c r="K742" s="26"/>
      <c r="L742" s="26"/>
      <c r="M742" s="26"/>
      <c r="N742" s="26"/>
      <c r="O742" s="26"/>
      <c r="P742" s="26"/>
      <c r="Q742" s="26"/>
      <c r="R742" s="26"/>
    </row>
    <row r="743" spans="1:18">
      <c r="A743" s="86" t="s">
        <v>52</v>
      </c>
      <c r="B743" s="87" t="s">
        <v>325</v>
      </c>
      <c r="C743" s="87" t="s">
        <v>1562</v>
      </c>
      <c r="D743" s="89" t="n">
        <v>6.1135622979E10</v>
      </c>
      <c r="E743" s="87" t="s">
        <v>1563</v>
      </c>
      <c r="F743" s="89" t="n">
        <v>370000.0</v>
      </c>
      <c r="G743" s="33" t="s">
        <v>4076</v>
      </c>
      <c r="H743" s="85" t="n">
        <v>44079.0</v>
      </c>
      <c r="I743" s="26"/>
      <c r="J743" s="26"/>
      <c r="K743" s="26"/>
      <c r="L743" s="26"/>
      <c r="M743" s="26"/>
      <c r="N743" s="26"/>
      <c r="O743" s="26"/>
      <c r="P743" s="26"/>
      <c r="Q743" s="26"/>
      <c r="R743" s="26"/>
    </row>
    <row r="744" spans="1:18">
      <c r="A744" s="86" t="s">
        <v>52</v>
      </c>
      <c r="B744" s="87" t="s">
        <v>325</v>
      </c>
      <c r="C744" s="87" t="s">
        <v>1564</v>
      </c>
      <c r="D744" s="89" t="n">
        <v>5.9897397052E10</v>
      </c>
      <c r="E744" s="87" t="s">
        <v>1565</v>
      </c>
      <c r="F744" s="89" t="n">
        <v>101000.0</v>
      </c>
      <c r="G744" s="33" t="s">
        <v>4076</v>
      </c>
      <c r="H744" s="85" t="n">
        <v>44079.0</v>
      </c>
      <c r="I744" s="26"/>
      <c r="J744" s="26"/>
      <c r="K744" s="26"/>
      <c r="L744" s="26"/>
      <c r="M744" s="26"/>
      <c r="N744" s="26"/>
      <c r="O744" s="26"/>
      <c r="P744" s="26"/>
      <c r="Q744" s="26"/>
      <c r="R744" s="26"/>
    </row>
    <row r="745" spans="1:18">
      <c r="A745" s="86" t="s">
        <v>52</v>
      </c>
      <c r="B745" s="87" t="s">
        <v>325</v>
      </c>
      <c r="C745" s="87" t="s">
        <v>1566</v>
      </c>
      <c r="D745" s="89" t="n">
        <v>1.09134289909E11</v>
      </c>
      <c r="E745" s="87" t="s">
        <v>1567</v>
      </c>
      <c r="F745" s="89" t="n">
        <v>146000.0</v>
      </c>
      <c r="G745" s="33" t="s">
        <v>4076</v>
      </c>
      <c r="H745" s="85" t="n">
        <v>44079.0</v>
      </c>
      <c r="I745" s="26"/>
      <c r="J745" s="26"/>
      <c r="K745" s="26"/>
      <c r="L745" s="26"/>
      <c r="M745" s="26"/>
      <c r="N745" s="26"/>
      <c r="O745" s="26"/>
      <c r="P745" s="26"/>
      <c r="Q745" s="26"/>
      <c r="R745" s="26"/>
    </row>
    <row r="746" spans="1:18">
      <c r="A746" s="86" t="s">
        <v>52</v>
      </c>
      <c r="B746" s="87" t="s">
        <v>307</v>
      </c>
      <c r="C746" s="87" t="s">
        <v>1568</v>
      </c>
      <c r="D746" s="89" t="n">
        <v>8.2524226794E10</v>
      </c>
      <c r="E746" s="87" t="s">
        <v>1569</v>
      </c>
      <c r="F746" s="89" t="n">
        <v>144000.0</v>
      </c>
      <c r="G746" s="33" t="s">
        <v>4076</v>
      </c>
      <c r="H746" s="85" t="n">
        <v>44079.0</v>
      </c>
      <c r="I746" s="26"/>
      <c r="J746" s="26"/>
      <c r="K746" s="26"/>
      <c r="L746" s="26"/>
      <c r="M746" s="26"/>
      <c r="N746" s="26"/>
      <c r="O746" s="26"/>
      <c r="P746" s="26"/>
      <c r="Q746" s="26"/>
      <c r="R746" s="26"/>
    </row>
    <row r="747" spans="1:18">
      <c r="A747" s="86" t="s">
        <v>52</v>
      </c>
      <c r="B747" s="87" t="s">
        <v>325</v>
      </c>
      <c r="C747" s="87" t="s">
        <v>1570</v>
      </c>
      <c r="D747" s="89" t="n">
        <v>9.6805060238E10</v>
      </c>
      <c r="E747" s="87" t="s">
        <v>1571</v>
      </c>
      <c r="F747" s="89" t="n">
        <v>357530.0</v>
      </c>
      <c r="G747" s="33" t="s">
        <v>4076</v>
      </c>
      <c r="H747" s="85" t="n">
        <v>44079.0</v>
      </c>
      <c r="I747" s="26"/>
      <c r="J747" s="26"/>
      <c r="K747" s="26"/>
      <c r="L747" s="26"/>
      <c r="M747" s="26"/>
      <c r="N747" s="26"/>
      <c r="O747" s="26"/>
      <c r="P747" s="26"/>
      <c r="Q747" s="26"/>
      <c r="R747" s="26"/>
    </row>
    <row r="748" spans="1:18">
      <c r="A748" s="86" t="s">
        <v>52</v>
      </c>
      <c r="B748" s="87" t="s">
        <v>307</v>
      </c>
      <c r="C748" s="87" t="s">
        <v>1572</v>
      </c>
      <c r="D748" s="89" t="n">
        <v>1.11608615479E11</v>
      </c>
      <c r="E748" s="87" t="s">
        <v>1573</v>
      </c>
      <c r="F748" s="89" t="n">
        <v>245517.0</v>
      </c>
      <c r="G748" s="33" t="s">
        <v>4076</v>
      </c>
      <c r="H748" s="85" t="n">
        <v>44079.0</v>
      </c>
      <c r="I748" s="26"/>
      <c r="J748" s="26"/>
      <c r="K748" s="26"/>
      <c r="L748" s="26"/>
      <c r="M748" s="26"/>
      <c r="N748" s="26"/>
      <c r="O748" s="26"/>
      <c r="P748" s="26"/>
      <c r="Q748" s="26"/>
      <c r="R748" s="26"/>
    </row>
    <row r="749" spans="1:18">
      <c r="A749" s="86" t="s">
        <v>52</v>
      </c>
      <c r="B749" s="87" t="s">
        <v>325</v>
      </c>
      <c r="C749" s="87" t="s">
        <v>1574</v>
      </c>
      <c r="D749" s="89" t="n">
        <v>7.8752018753E10</v>
      </c>
      <c r="E749" s="87" t="s">
        <v>1575</v>
      </c>
      <c r="F749" s="89" t="n">
        <v>162574.0</v>
      </c>
      <c r="G749" s="33" t="s">
        <v>4076</v>
      </c>
      <c r="H749" s="85" t="n">
        <v>44079.0</v>
      </c>
      <c r="I749" s="26"/>
      <c r="J749" s="26"/>
      <c r="K749" s="26"/>
      <c r="L749" s="26"/>
      <c r="M749" s="26"/>
      <c r="N749" s="26"/>
      <c r="O749" s="26"/>
      <c r="P749" s="26"/>
      <c r="Q749" s="26"/>
      <c r="R749" s="26"/>
    </row>
    <row r="750" spans="1:18">
      <c r="A750" s="86" t="s">
        <v>52</v>
      </c>
      <c r="B750" s="87" t="s">
        <v>325</v>
      </c>
      <c r="C750" s="87" t="s">
        <v>1576</v>
      </c>
      <c r="D750" s="89" t="n">
        <v>1.03162899183E11</v>
      </c>
      <c r="E750" s="87" t="s">
        <v>1577</v>
      </c>
      <c r="F750" s="89" t="n">
        <v>496000.0</v>
      </c>
      <c r="G750" s="33" t="s">
        <v>4076</v>
      </c>
      <c r="H750" s="85" t="n">
        <v>44079.0</v>
      </c>
      <c r="I750" s="26"/>
      <c r="J750" s="26"/>
      <c r="K750" s="26"/>
      <c r="L750" s="26"/>
      <c r="M750" s="26"/>
      <c r="N750" s="26"/>
      <c r="O750" s="26"/>
      <c r="P750" s="26"/>
      <c r="Q750" s="26"/>
      <c r="R750" s="26"/>
    </row>
    <row r="751" spans="1:18">
      <c r="A751" s="86" t="s">
        <v>52</v>
      </c>
      <c r="B751" s="87" t="s">
        <v>325</v>
      </c>
      <c r="C751" s="87" t="s">
        <v>1578</v>
      </c>
      <c r="D751" s="89" t="n">
        <v>1.09191603474E11</v>
      </c>
      <c r="E751" s="87" t="s">
        <v>1579</v>
      </c>
      <c r="F751" s="89" t="n">
        <v>157000.0</v>
      </c>
      <c r="G751" s="33" t="s">
        <v>4076</v>
      </c>
      <c r="H751" s="85" t="n">
        <v>44079.0</v>
      </c>
      <c r="I751" s="26"/>
      <c r="J751" s="26"/>
      <c r="K751" s="26"/>
      <c r="L751" s="26"/>
      <c r="M751" s="26"/>
      <c r="N751" s="26"/>
      <c r="O751" s="26"/>
      <c r="P751" s="26"/>
      <c r="Q751" s="26"/>
      <c r="R751" s="26"/>
    </row>
    <row r="752" spans="1:18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</row>
    <row r="753" spans="1:18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</row>
    <row r="754" spans="1:18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</row>
    <row r="755" spans="1:18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</row>
    <row r="756" spans="1:18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</row>
    <row r="757" spans="1:18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</row>
    <row r="758" spans="1:1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</row>
    <row r="759" spans="1:18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</row>
    <row r="760" spans="1:18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</row>
    <row r="761" spans="1:18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</row>
    <row r="762" spans="1:18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</row>
    <row r="763" spans="1:18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</row>
    <row r="764" spans="1:18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</row>
    <row r="765" spans="1:18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</row>
    <row r="766" spans="1:18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</row>
    <row r="767" spans="1:18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</row>
    <row r="768" spans="1:1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</row>
    <row r="769" spans="1:18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</row>
    <row r="770" spans="1:18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</row>
    <row r="771" spans="1:18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</row>
    <row r="772" spans="1:18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</row>
    <row r="773" spans="1:18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</row>
    <row r="774" spans="1:18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</row>
    <row r="775" spans="1:18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</row>
    <row r="776" spans="1:18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</row>
    <row r="777" spans="1:18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</row>
    <row r="778" spans="1:1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</row>
    <row r="779" spans="1:18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</row>
    <row r="780" spans="1:18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</row>
    <row r="781" spans="1:18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</row>
    <row r="782" spans="1:18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</row>
    <row r="783" spans="1:18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</row>
    <row r="784" spans="1:18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</row>
    <row r="785" spans="1:18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</row>
    <row r="786" spans="1:18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</row>
    <row r="787" spans="1:18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</row>
    <row r="788" spans="1:1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</row>
    <row r="789" spans="1:18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</row>
    <row r="790" spans="1:18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</row>
    <row r="791" spans="1:18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</row>
    <row r="792" spans="1:18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</row>
    <row r="793" spans="1:18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</row>
    <row r="794" spans="1:18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</row>
    <row r="795" spans="1:18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</row>
    <row r="796" spans="1:18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</row>
    <row r="797" spans="1:18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</row>
    <row r="798" spans="1:1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</row>
    <row r="799" spans="1:18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</row>
    <row r="800" spans="1:18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</row>
    <row r="801" spans="1:18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</row>
    <row r="802" spans="1:18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</row>
    <row r="803" spans="1:18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</row>
    <row r="804" spans="1:18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</row>
    <row r="805" spans="1:18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</row>
    <row r="806" spans="1:18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</row>
    <row r="807" spans="1:18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</row>
    <row r="808" spans="1:1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</row>
    <row r="809" spans="1:18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</row>
    <row r="810" spans="1:18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</row>
    <row r="811" spans="1:18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</row>
    <row r="812" spans="1:18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</row>
    <row r="813" spans="1:18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</row>
    <row r="814" spans="1:18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</row>
    <row r="815" spans="1:18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</row>
    <row r="816" spans="1:18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</row>
    <row r="817" spans="1:18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</row>
    <row r="818" spans="1: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</row>
    <row r="819" spans="1:18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</row>
    <row r="820" spans="1:18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</row>
    <row r="821" spans="1:18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</row>
    <row r="822" spans="1:18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</row>
    <row r="823" spans="1:18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</row>
    <row r="824" spans="1:18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</row>
    <row r="825" spans="1:18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</row>
    <row r="826" spans="1:18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</row>
    <row r="827" spans="1:18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</row>
    <row r="828" spans="1:1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</row>
    <row r="829" spans="1:18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</row>
    <row r="830" spans="1:18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</row>
    <row r="831" spans="1:18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</row>
    <row r="832" spans="1:18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</row>
    <row r="833" spans="1:18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</row>
    <row r="834" spans="1:18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</row>
    <row r="835" spans="1:18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</row>
    <row r="836" spans="1:18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</row>
    <row r="837" spans="1:18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</row>
    <row r="838" spans="1:1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</row>
    <row r="839" spans="1:18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</row>
    <row r="840" spans="1:18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</row>
    <row r="841" spans="1:18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</row>
    <row r="842" spans="1:18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</row>
    <row r="843" spans="1:18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</row>
    <row r="844" spans="1:18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</row>
    <row r="845" spans="1:18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</row>
    <row r="846" spans="1:18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</row>
    <row r="847" spans="1:18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</row>
    <row r="848" spans="1:1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</row>
    <row r="849" spans="1:18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</row>
    <row r="850" spans="1:18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</row>
    <row r="851" spans="1:18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</row>
    <row r="852" spans="1:18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</row>
    <row r="853" spans="1:18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</row>
    <row r="854" spans="1:18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</row>
    <row r="855" spans="1:18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</row>
    <row r="856" spans="1:18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</row>
    <row r="857" spans="1:18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</row>
    <row r="858" spans="1:1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</row>
    <row r="859" spans="1:18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</row>
    <row r="860" spans="1:18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</row>
    <row r="861" spans="1:18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</row>
    <row r="862" spans="1:18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</row>
    <row r="863" spans="1:18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</row>
    <row r="864" spans="1:18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</row>
    <row r="865" spans="1:18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</row>
    <row r="866" spans="1:18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</row>
    <row r="867" spans="1:18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</row>
    <row r="868" spans="1:1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</row>
    <row r="869" spans="1:18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</row>
    <row r="870" spans="1:18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</row>
    <row r="871" spans="1:18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</row>
    <row r="872" spans="1:18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</row>
    <row r="873" spans="1:18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</row>
    <row r="874" spans="1:18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</row>
    <row r="875" spans="1:18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</row>
    <row r="876" spans="1:18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</row>
    <row r="877" spans="1:18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</row>
    <row r="878" spans="1:1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</row>
    <row r="879" spans="1:18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</row>
    <row r="880" spans="1:18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</row>
    <row r="881" spans="1:18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</row>
    <row r="882" spans="1:18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</row>
    <row r="883" spans="1:18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</row>
    <row r="884" spans="1:18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</row>
    <row r="885" spans="1:18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</row>
    <row r="886" spans="1:18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</row>
    <row r="887" spans="1:18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</row>
    <row r="888" spans="1:1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</row>
    <row r="889" spans="1:18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</row>
    <row r="890" spans="1:18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</row>
    <row r="891" spans="1:18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</row>
    <row r="892" spans="1:18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</row>
    <row r="893" spans="1:18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</row>
    <row r="894" spans="1:18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</row>
    <row r="895" spans="1:18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</row>
    <row r="896" spans="1:18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</row>
    <row r="897" spans="1:18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</row>
    <row r="898" spans="1:1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</row>
    <row r="899" spans="1:18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</row>
    <row r="900" spans="1:18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</row>
    <row r="901" spans="1:18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</row>
    <row r="902" spans="1:18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</row>
    <row r="903" spans="1:18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</row>
    <row r="904" spans="1:18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</row>
    <row r="905" spans="1:18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</row>
    <row r="906" spans="1:18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</row>
    <row r="907" spans="1:18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</row>
    <row r="908" spans="1:1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</row>
    <row r="909" spans="1:18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</row>
    <row r="910" spans="1:18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</row>
    <row r="911" spans="1:18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</row>
    <row r="912" spans="1:18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</row>
    <row r="913" spans="1:18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</row>
    <row r="914" spans="1:18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</row>
    <row r="915" spans="1:18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</row>
    <row r="916" spans="1:18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</row>
    <row r="917" spans="1:18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</row>
    <row r="918" spans="1: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</row>
    <row r="919" spans="1:18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</row>
    <row r="920" spans="1:18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</row>
    <row r="921" spans="1:18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</row>
    <row r="922" spans="1:18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</row>
    <row r="923" spans="1:18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</row>
    <row r="924" spans="1:18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</row>
    <row r="925" spans="1:18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</row>
    <row r="926" spans="1:18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</row>
    <row r="927" spans="1:18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</row>
    <row r="928" spans="1:1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</row>
    <row r="929" spans="1:18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</row>
    <row r="930" spans="1:18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</row>
    <row r="931" spans="1:18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</row>
    <row r="932" spans="1:18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</row>
    <row r="933" spans="1:18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</row>
    <row r="934" spans="1:18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</row>
    <row r="935" spans="1:18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</row>
    <row r="936" spans="1:18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</row>
  </sheetData>
</worksheet>
</file>

<file path=xl/worksheets/sheet12.xml><?xml version="1.0" encoding="utf-8"?>
<work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dimension ref="A1:Z506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650602409638553" customWidth="true"/>
    <col min="2" max="2" width="15.903614457831324" customWidth="true"/>
    <col min="3" max="3" width="20.843373493975903" customWidth="true"/>
    <col min="4" max="4" width="22.53012048192771" customWidth="true"/>
    <col min="5" max="5" width="15.903614457831324" customWidth="true"/>
    <col min="6" max="6" width="13.493975903614457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34" t="s">
        <v>513</v>
      </c>
      <c r="B1" s="34" t="s">
        <v>36</v>
      </c>
      <c r="C1" s="35" t="s">
        <v>37</v>
      </c>
      <c r="D1" s="35" t="s">
        <v>38</v>
      </c>
      <c r="E1" s="35" t="s">
        <v>39</v>
      </c>
      <c r="F1" s="35" t="s">
        <v>40</v>
      </c>
      <c r="G1" s="35" t="s">
        <v>41</v>
      </c>
      <c r="H1" s="35" t="s">
        <v>50</v>
      </c>
      <c r="I1" s="35" t="s">
        <v>4098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>
      <c r="A2" s="25" t="s">
        <v>52</v>
      </c>
      <c r="B2" s="25" t="s">
        <v>307</v>
      </c>
      <c r="C2" s="25" t="s">
        <v>900</v>
      </c>
      <c r="D2" s="25" t="n">
        <v>5.9613940436E10</v>
      </c>
      <c r="E2" s="25" t="s">
        <v>4099</v>
      </c>
      <c r="F2" s="25" t="n">
        <v>1.2937E7</v>
      </c>
      <c r="G2" s="26"/>
      <c r="H2" s="25" t="n">
        <v>9.2</v>
      </c>
      <c r="I2" s="27" t="s">
        <v>4100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>
      <c r="A3" s="25" t="s">
        <v>52</v>
      </c>
      <c r="B3" s="25" t="s">
        <v>328</v>
      </c>
      <c r="C3" s="25" t="s">
        <v>1271</v>
      </c>
      <c r="D3" s="25" t="n">
        <v>6.3233798496E10</v>
      </c>
      <c r="E3" s="25" t="s">
        <v>4101</v>
      </c>
      <c r="F3" s="25" t="n">
        <v>2512976.0</v>
      </c>
      <c r="G3" s="26"/>
      <c r="H3" s="25" t="n">
        <v>9.2</v>
      </c>
      <c r="I3" s="27" t="s">
        <v>4100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>
      <c r="A4" s="25" t="s">
        <v>52</v>
      </c>
      <c r="B4" s="25" t="s">
        <v>366</v>
      </c>
      <c r="C4" s="25" t="s">
        <v>902</v>
      </c>
      <c r="D4" s="132" t="n">
        <v>1.05169638192E11</v>
      </c>
      <c r="E4" s="25" t="s">
        <v>903</v>
      </c>
      <c r="F4" s="25" t="n">
        <v>223000.0</v>
      </c>
      <c r="G4" s="26"/>
      <c r="H4" s="25" t="n">
        <v>9.2</v>
      </c>
      <c r="I4" s="27" t="s">
        <v>4100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>
      <c r="A5" s="25" t="s">
        <v>52</v>
      </c>
      <c r="B5" s="25" t="s">
        <v>307</v>
      </c>
      <c r="C5" s="25" t="s">
        <v>565</v>
      </c>
      <c r="D5" s="133" t="s">
        <v>4102</v>
      </c>
      <c r="E5" s="25" t="s">
        <v>904</v>
      </c>
      <c r="F5" s="25" t="n">
        <v>270921.0</v>
      </c>
      <c r="G5" s="26"/>
      <c r="H5" s="25" t="n">
        <v>9.2</v>
      </c>
      <c r="I5" s="27" t="s">
        <v>4100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>
      <c r="A6" s="25" t="s">
        <v>52</v>
      </c>
      <c r="B6" s="25" t="s">
        <v>307</v>
      </c>
      <c r="C6" s="25" t="s">
        <v>905</v>
      </c>
      <c r="D6" s="25" t="n">
        <v>6.5114488299E10</v>
      </c>
      <c r="E6" s="25" t="s">
        <v>4103</v>
      </c>
      <c r="F6" s="25" t="n">
        <v>121964.0</v>
      </c>
      <c r="G6" s="26"/>
      <c r="H6" s="25" t="n">
        <v>9.2</v>
      </c>
      <c r="I6" s="27" t="s">
        <v>4100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>
      <c r="A7" s="25" t="s">
        <v>52</v>
      </c>
      <c r="B7" s="25" t="s">
        <v>307</v>
      </c>
      <c r="C7" s="25" t="s">
        <v>907</v>
      </c>
      <c r="D7" s="62" t="n">
        <v>1.01282E11</v>
      </c>
      <c r="E7" s="25" t="s">
        <v>908</v>
      </c>
      <c r="F7" s="25" t="n">
        <v>120000.0</v>
      </c>
      <c r="G7" s="26"/>
      <c r="H7" s="25" t="n">
        <v>9.2</v>
      </c>
      <c r="I7" s="27" t="s">
        <v>4100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>
      <c r="A8" s="25" t="s">
        <v>52</v>
      </c>
      <c r="B8" s="25" t="s">
        <v>307</v>
      </c>
      <c r="C8" s="25" t="s">
        <v>909</v>
      </c>
      <c r="D8" s="25" t="n">
        <v>9.5112918291E10</v>
      </c>
      <c r="E8" s="25" t="s">
        <v>910</v>
      </c>
      <c r="F8" s="25" t="n">
        <v>2617955.0</v>
      </c>
      <c r="G8" s="26"/>
      <c r="H8" s="25" t="n">
        <v>9.2</v>
      </c>
      <c r="I8" s="27" t="s">
        <v>4100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>
      <c r="A9" s="25" t="s">
        <v>52</v>
      </c>
      <c r="B9" s="25" t="s">
        <v>307</v>
      </c>
      <c r="C9" s="25" t="s">
        <v>1264</v>
      </c>
      <c r="D9" s="132" t="n">
        <v>1.05230138353E11</v>
      </c>
      <c r="E9" s="25" t="s">
        <v>1265</v>
      </c>
      <c r="F9" s="25" t="n">
        <v>406000.0</v>
      </c>
      <c r="G9" s="26"/>
      <c r="H9" s="25" t="n">
        <v>9.2</v>
      </c>
      <c r="I9" s="27" t="s">
        <v>4100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>
      <c r="A10" s="25" t="s">
        <v>52</v>
      </c>
      <c r="B10" s="25" t="s">
        <v>307</v>
      </c>
      <c r="C10" s="25" t="s">
        <v>911</v>
      </c>
      <c r="D10" s="132" t="n">
        <v>1.10524319711E11</v>
      </c>
      <c r="E10" s="25" t="s">
        <v>912</v>
      </c>
      <c r="F10" s="25" t="n">
        <v>326625.0</v>
      </c>
      <c r="G10" s="26"/>
      <c r="H10" s="25" t="n">
        <v>9.2</v>
      </c>
      <c r="I10" s="27" t="s">
        <v>4100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>
      <c r="A11" s="25" t="s">
        <v>52</v>
      </c>
      <c r="B11" s="25" t="s">
        <v>307</v>
      </c>
      <c r="C11" s="25" t="s">
        <v>913</v>
      </c>
      <c r="D11" s="25" t="n">
        <v>9.3351617597E10</v>
      </c>
      <c r="E11" s="25" t="s">
        <v>914</v>
      </c>
      <c r="F11" s="25" t="n">
        <v>709000.0</v>
      </c>
      <c r="G11" s="26"/>
      <c r="H11" s="25" t="n">
        <v>9.2</v>
      </c>
      <c r="I11" s="27" t="s">
        <v>4100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>
      <c r="A12" s="25" t="s">
        <v>52</v>
      </c>
      <c r="B12" s="25" t="s">
        <v>307</v>
      </c>
      <c r="C12" s="25" t="s">
        <v>915</v>
      </c>
      <c r="D12" s="25" t="n">
        <v>9.5845330308E10</v>
      </c>
      <c r="E12" s="25" t="s">
        <v>916</v>
      </c>
      <c r="F12" s="25" t="n">
        <v>766000.0</v>
      </c>
      <c r="G12" s="26"/>
      <c r="H12" s="25" t="n">
        <v>9.2</v>
      </c>
      <c r="I12" s="27" t="s">
        <v>4100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>
      <c r="A13" s="25" t="s">
        <v>52</v>
      </c>
      <c r="B13" s="25" t="s">
        <v>307</v>
      </c>
      <c r="C13" s="25" t="s">
        <v>917</v>
      </c>
      <c r="D13" s="25" t="n">
        <v>8.5710991132E10</v>
      </c>
      <c r="E13" s="25" t="s">
        <v>918</v>
      </c>
      <c r="F13" s="25" t="n">
        <v>358502.0</v>
      </c>
      <c r="G13" s="26"/>
      <c r="H13" s="25" t="n">
        <v>9.2</v>
      </c>
      <c r="I13" s="27" t="s">
        <v>4100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>
      <c r="A14" s="25" t="s">
        <v>52</v>
      </c>
      <c r="B14" s="25" t="s">
        <v>307</v>
      </c>
      <c r="C14" s="25" t="s">
        <v>1246</v>
      </c>
      <c r="D14" s="62" t="n">
        <v>4.87806E14</v>
      </c>
      <c r="E14" s="25" t="s">
        <v>4104</v>
      </c>
      <c r="F14" s="25" t="n">
        <v>4806168.0</v>
      </c>
      <c r="G14" s="26"/>
      <c r="H14" s="25" t="n">
        <v>9.2</v>
      </c>
      <c r="I14" s="27" t="s">
        <v>4100</v>
      </c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>
      <c r="A15" s="25" t="s">
        <v>52</v>
      </c>
      <c r="B15" s="25" t="s">
        <v>307</v>
      </c>
      <c r="C15" s="25" t="s">
        <v>919</v>
      </c>
      <c r="D15" s="62" t="n">
        <v>2.45812E15</v>
      </c>
      <c r="E15" s="25" t="s">
        <v>920</v>
      </c>
      <c r="F15" s="25" t="n">
        <v>151000.0</v>
      </c>
      <c r="G15" s="26"/>
      <c r="H15" s="25" t="n">
        <v>9.2</v>
      </c>
      <c r="I15" s="27" t="s">
        <v>4100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>
      <c r="A16" s="25" t="s">
        <v>52</v>
      </c>
      <c r="B16" s="25" t="s">
        <v>307</v>
      </c>
      <c r="C16" s="25" t="s">
        <v>1266</v>
      </c>
      <c r="D16" s="25" t="n">
        <v>9.8186141643E10</v>
      </c>
      <c r="E16" s="25" t="s">
        <v>1267</v>
      </c>
      <c r="F16" s="25" t="n">
        <v>172429.0</v>
      </c>
      <c r="G16" s="26"/>
      <c r="H16" s="25" t="n">
        <v>9.2</v>
      </c>
      <c r="I16" s="27" t="s">
        <v>4100</v>
      </c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>
      <c r="A17" s="25" t="s">
        <v>52</v>
      </c>
      <c r="B17" s="25" t="s">
        <v>307</v>
      </c>
      <c r="C17" s="25" t="s">
        <v>921</v>
      </c>
      <c r="D17" s="25" t="n">
        <v>8.0773125252E10</v>
      </c>
      <c r="E17" s="25" t="s">
        <v>922</v>
      </c>
      <c r="F17" s="25" t="n">
        <v>3610000.0</v>
      </c>
      <c r="G17" s="26"/>
      <c r="H17" s="25" t="n">
        <v>9.2</v>
      </c>
      <c r="I17" s="27" t="s">
        <v>4100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>
      <c r="A18" s="25" t="s">
        <v>52</v>
      </c>
      <c r="B18" s="25" t="s">
        <v>307</v>
      </c>
      <c r="C18" s="25" t="s">
        <v>923</v>
      </c>
      <c r="D18" s="25" t="n">
        <v>6.5630923112E10</v>
      </c>
      <c r="E18" s="25" t="s">
        <v>924</v>
      </c>
      <c r="F18" s="25" t="n">
        <v>528000.0</v>
      </c>
      <c r="G18" s="26"/>
      <c r="H18" s="25" t="n">
        <v>9.2</v>
      </c>
      <c r="I18" s="27" t="s">
        <v>4100</v>
      </c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>
      <c r="A19" s="25" t="s">
        <v>52</v>
      </c>
      <c r="B19" s="25" t="s">
        <v>366</v>
      </c>
      <c r="C19" s="25" t="s">
        <v>606</v>
      </c>
      <c r="D19" s="25" t="n">
        <v>6.4944728698E10</v>
      </c>
      <c r="E19" s="25" t="s">
        <v>607</v>
      </c>
      <c r="F19" s="25" t="n">
        <v>232875.0</v>
      </c>
      <c r="G19" s="26"/>
      <c r="H19" s="25" t="n">
        <v>9.2</v>
      </c>
      <c r="I19" s="27" t="s">
        <v>4100</v>
      </c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>
      <c r="A20" s="25" t="s">
        <v>52</v>
      </c>
      <c r="B20" s="25" t="s">
        <v>307</v>
      </c>
      <c r="C20" s="25" t="s">
        <v>608</v>
      </c>
      <c r="D20" s="25" t="n">
        <v>5.2634743244E10</v>
      </c>
      <c r="E20" s="25" t="s">
        <v>4105</v>
      </c>
      <c r="F20" s="25" t="n">
        <v>1180349.0</v>
      </c>
      <c r="G20" s="26"/>
      <c r="H20" s="25" t="n">
        <v>9.2</v>
      </c>
      <c r="I20" s="27" t="s">
        <v>4100</v>
      </c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>
      <c r="A21" s="25" t="s">
        <v>52</v>
      </c>
      <c r="B21" s="25" t="s">
        <v>307</v>
      </c>
      <c r="C21" s="25" t="s">
        <v>925</v>
      </c>
      <c r="D21" s="25" t="n">
        <v>6.954197009E10</v>
      </c>
      <c r="E21" s="25" t="s">
        <v>4106</v>
      </c>
      <c r="F21" s="25" t="n">
        <v>157069.0</v>
      </c>
      <c r="G21" s="26"/>
      <c r="H21" s="25" t="n">
        <v>9.2</v>
      </c>
      <c r="I21" s="27" t="s">
        <v>4100</v>
      </c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>
      <c r="A22" s="25" t="s">
        <v>52</v>
      </c>
      <c r="B22" s="25" t="s">
        <v>325</v>
      </c>
      <c r="C22" s="25" t="s">
        <v>927</v>
      </c>
      <c r="D22" s="62" t="n">
        <v>1.03486E11</v>
      </c>
      <c r="E22" s="25" t="s">
        <v>928</v>
      </c>
      <c r="F22" s="25" t="n">
        <v>1913471.0</v>
      </c>
      <c r="G22" s="26"/>
      <c r="H22" s="25" t="n">
        <v>9.2</v>
      </c>
      <c r="I22" s="27" t="s">
        <v>4100</v>
      </c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>
      <c r="A23" s="25" t="s">
        <v>52</v>
      </c>
      <c r="B23" s="25" t="s">
        <v>307</v>
      </c>
      <c r="C23" s="25" t="s">
        <v>610</v>
      </c>
      <c r="D23" s="25" t="n">
        <v>9.7765297506E10</v>
      </c>
      <c r="E23" s="25" t="s">
        <v>611</v>
      </c>
      <c r="F23" s="25" t="n">
        <v>231000.0</v>
      </c>
      <c r="G23" s="26"/>
      <c r="H23" s="25" t="n">
        <v>9.2</v>
      </c>
      <c r="I23" s="27" t="s">
        <v>4100</v>
      </c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>
      <c r="A24" s="25" t="s">
        <v>52</v>
      </c>
      <c r="B24" s="25" t="s">
        <v>307</v>
      </c>
      <c r="C24" s="25" t="s">
        <v>929</v>
      </c>
      <c r="D24" s="25" t="n">
        <v>9.6402432027E10</v>
      </c>
      <c r="E24" s="25" t="s">
        <v>4107</v>
      </c>
      <c r="F24" s="25" t="n">
        <v>180000.0</v>
      </c>
      <c r="G24" s="26"/>
      <c r="H24" s="25" t="n">
        <v>9.2</v>
      </c>
      <c r="I24" s="27" t="s">
        <v>4100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>
      <c r="A25" s="25" t="s">
        <v>52</v>
      </c>
      <c r="B25" s="25" t="s">
        <v>325</v>
      </c>
      <c r="C25" s="25" t="s">
        <v>931</v>
      </c>
      <c r="D25" s="25" t="n">
        <v>9.7290777738E10</v>
      </c>
      <c r="E25" s="25" t="s">
        <v>932</v>
      </c>
      <c r="F25" s="25" t="n">
        <v>104000.0</v>
      </c>
      <c r="G25" s="26"/>
      <c r="H25" s="25" t="n">
        <v>9.2</v>
      </c>
      <c r="I25" s="27" t="s">
        <v>4100</v>
      </c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>
      <c r="A26" s="25" t="s">
        <v>52</v>
      </c>
      <c r="B26" s="25" t="s">
        <v>307</v>
      </c>
      <c r="C26" s="25" t="s">
        <v>933</v>
      </c>
      <c r="D26" s="25" t="n">
        <v>9.8094470903E10</v>
      </c>
      <c r="E26" s="25" t="s">
        <v>934</v>
      </c>
      <c r="F26" s="25" t="n">
        <v>154000.0</v>
      </c>
      <c r="G26" s="26"/>
      <c r="H26" s="25" t="n">
        <v>9.2</v>
      </c>
      <c r="I26" s="27" t="s">
        <v>4100</v>
      </c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>
      <c r="A27" s="25" t="s">
        <v>52</v>
      </c>
      <c r="B27" s="25" t="s">
        <v>325</v>
      </c>
      <c r="C27" s="25" t="s">
        <v>935</v>
      </c>
      <c r="D27" s="25" t="n">
        <v>5.766750415E10</v>
      </c>
      <c r="E27" s="25" t="s">
        <v>4108</v>
      </c>
      <c r="F27" s="25" t="n">
        <v>640000.0</v>
      </c>
      <c r="G27" s="26"/>
      <c r="H27" s="25" t="n">
        <v>9.2</v>
      </c>
      <c r="I27" s="27" t="s">
        <v>4100</v>
      </c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>
      <c r="A28" s="25" t="s">
        <v>52</v>
      </c>
      <c r="B28" s="25" t="s">
        <v>307</v>
      </c>
      <c r="C28" s="25" t="s">
        <v>937</v>
      </c>
      <c r="D28" s="25" t="n">
        <v>5.6626230718E10</v>
      </c>
      <c r="E28" s="25" t="s">
        <v>938</v>
      </c>
      <c r="F28" s="25" t="n">
        <v>3523575.0</v>
      </c>
      <c r="G28" s="26"/>
      <c r="H28" s="25" t="n">
        <v>9.2</v>
      </c>
      <c r="I28" s="27" t="s">
        <v>4100</v>
      </c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>
      <c r="A29" s="25" t="s">
        <v>52</v>
      </c>
      <c r="B29" s="25" t="s">
        <v>325</v>
      </c>
      <c r="C29" s="25" t="s">
        <v>939</v>
      </c>
      <c r="D29" s="25" t="n">
        <v>5.8720080175E10</v>
      </c>
      <c r="E29" s="25" t="s">
        <v>940</v>
      </c>
      <c r="F29" s="25" t="n">
        <v>2768555.0</v>
      </c>
      <c r="G29" s="26"/>
      <c r="H29" s="25" t="n">
        <v>9.2</v>
      </c>
      <c r="I29" s="27" t="s">
        <v>4100</v>
      </c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>
      <c r="A30" s="25" t="s">
        <v>52</v>
      </c>
      <c r="B30" s="25" t="s">
        <v>307</v>
      </c>
      <c r="C30" s="25" t="s">
        <v>941</v>
      </c>
      <c r="D30" s="25" t="n">
        <v>5.8024280404E10</v>
      </c>
      <c r="E30" s="25" t="s">
        <v>942</v>
      </c>
      <c r="F30" s="25" t="n">
        <v>449000.0</v>
      </c>
      <c r="G30" s="26"/>
      <c r="H30" s="25" t="n">
        <v>9.2</v>
      </c>
      <c r="I30" s="27" t="s">
        <v>4100</v>
      </c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>
      <c r="A31" s="25" t="s">
        <v>52</v>
      </c>
      <c r="B31" s="25" t="s">
        <v>307</v>
      </c>
      <c r="C31" s="25" t="s">
        <v>943</v>
      </c>
      <c r="D31" s="25" t="n">
        <v>5.7485091905E10</v>
      </c>
      <c r="E31" s="25" t="s">
        <v>944</v>
      </c>
      <c r="F31" s="25" t="n">
        <v>1614000.0</v>
      </c>
      <c r="G31" s="26"/>
      <c r="H31" s="25" t="n">
        <v>9.2</v>
      </c>
      <c r="I31" s="27" t="s">
        <v>4100</v>
      </c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>
      <c r="A32" s="25" t="s">
        <v>52</v>
      </c>
      <c r="B32" s="25" t="s">
        <v>307</v>
      </c>
      <c r="C32" s="25" t="s">
        <v>945</v>
      </c>
      <c r="D32" s="25" t="n">
        <v>5.3488502904E10</v>
      </c>
      <c r="E32" s="25" t="s">
        <v>4109</v>
      </c>
      <c r="F32" s="25" t="n">
        <v>1566000.0</v>
      </c>
      <c r="G32" s="26"/>
      <c r="H32" s="25" t="n">
        <v>9.2</v>
      </c>
      <c r="I32" s="27" t="s">
        <v>4100</v>
      </c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>
      <c r="A33" s="25" t="s">
        <v>52</v>
      </c>
      <c r="B33" s="25" t="s">
        <v>1140</v>
      </c>
      <c r="C33" s="25" t="s">
        <v>4110</v>
      </c>
      <c r="D33" s="62" t="n">
        <v>1.01821E11</v>
      </c>
      <c r="E33" s="25" t="s">
        <v>1142</v>
      </c>
      <c r="F33" s="25" t="n">
        <v>118679.0</v>
      </c>
      <c r="G33" s="26"/>
      <c r="H33" s="25" t="n">
        <v>9.2</v>
      </c>
      <c r="I33" s="27" t="s">
        <v>4100</v>
      </c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>
      <c r="A34" s="25" t="s">
        <v>52</v>
      </c>
      <c r="B34" s="25" t="s">
        <v>325</v>
      </c>
      <c r="C34" s="25" t="s">
        <v>947</v>
      </c>
      <c r="D34" s="25" t="n">
        <v>6.1026748551E10</v>
      </c>
      <c r="E34" s="25" t="s">
        <v>4111</v>
      </c>
      <c r="F34" s="25" t="n">
        <v>118000.0</v>
      </c>
      <c r="G34" s="26"/>
      <c r="H34" s="25" t="n">
        <v>9.2</v>
      </c>
      <c r="I34" s="27" t="s">
        <v>4100</v>
      </c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>
      <c r="A35" s="25" t="s">
        <v>52</v>
      </c>
      <c r="B35" s="25" t="s">
        <v>307</v>
      </c>
      <c r="C35" s="25" t="s">
        <v>4112</v>
      </c>
      <c r="D35" s="25" t="n">
        <v>5.8235731927E10</v>
      </c>
      <c r="E35" s="25" t="s">
        <v>950</v>
      </c>
      <c r="F35" s="25" t="n">
        <v>364000.0</v>
      </c>
      <c r="G35" s="26"/>
      <c r="H35" s="25" t="n">
        <v>9.2</v>
      </c>
      <c r="I35" s="27" t="s">
        <v>4100</v>
      </c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>
      <c r="A36" s="25" t="s">
        <v>52</v>
      </c>
      <c r="B36" s="25" t="s">
        <v>307</v>
      </c>
      <c r="C36" s="25" t="s">
        <v>612</v>
      </c>
      <c r="D36" s="25" t="n">
        <v>5.8864110037E10</v>
      </c>
      <c r="E36" s="25" t="s">
        <v>613</v>
      </c>
      <c r="F36" s="25" t="n">
        <v>307135.0</v>
      </c>
      <c r="G36" s="26"/>
      <c r="H36" s="25" t="n">
        <v>9.2</v>
      </c>
      <c r="I36" s="27" t="s">
        <v>4100</v>
      </c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>
      <c r="A37" s="25" t="s">
        <v>52</v>
      </c>
      <c r="B37" s="25" t="s">
        <v>366</v>
      </c>
      <c r="C37" s="25" t="s">
        <v>951</v>
      </c>
      <c r="D37" s="25" t="n">
        <v>5.9092836989E10</v>
      </c>
      <c r="E37" s="25" t="s">
        <v>4113</v>
      </c>
      <c r="F37" s="25" t="n">
        <v>733000.0</v>
      </c>
      <c r="G37" s="26"/>
      <c r="H37" s="25" t="n">
        <v>9.2</v>
      </c>
      <c r="I37" s="27" t="s">
        <v>4100</v>
      </c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>
      <c r="A38" s="25" t="s">
        <v>52</v>
      </c>
      <c r="B38" s="25" t="s">
        <v>307</v>
      </c>
      <c r="C38" s="25" t="s">
        <v>953</v>
      </c>
      <c r="D38" s="25" t="n">
        <v>5.7605060686E10</v>
      </c>
      <c r="E38" s="25" t="s">
        <v>954</v>
      </c>
      <c r="F38" s="25" t="n">
        <v>2889000.0</v>
      </c>
      <c r="G38" s="26"/>
      <c r="H38" s="25" t="n">
        <v>9.2</v>
      </c>
      <c r="I38" s="27" t="s">
        <v>4100</v>
      </c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>
      <c r="A39" s="25" t="s">
        <v>52</v>
      </c>
      <c r="B39" s="25" t="s">
        <v>325</v>
      </c>
      <c r="C39" s="25" t="s">
        <v>955</v>
      </c>
      <c r="D39" s="25" t="n">
        <v>6.7060462368E10</v>
      </c>
      <c r="E39" s="25" t="s">
        <v>956</v>
      </c>
      <c r="F39" s="25" t="n">
        <v>1704000.0</v>
      </c>
      <c r="G39" s="26"/>
      <c r="H39" s="25" t="n">
        <v>9.2</v>
      </c>
      <c r="I39" s="27" t="s">
        <v>4100</v>
      </c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>
      <c r="A40" s="25" t="s">
        <v>52</v>
      </c>
      <c r="B40" s="25" t="s">
        <v>307</v>
      </c>
      <c r="C40" s="25" t="s">
        <v>957</v>
      </c>
      <c r="D40" s="25" t="n">
        <v>5.801980295E10</v>
      </c>
      <c r="E40" s="25" t="s">
        <v>958</v>
      </c>
      <c r="F40" s="25" t="n">
        <v>1195000.0</v>
      </c>
      <c r="G40" s="26"/>
      <c r="H40" s="25" t="n">
        <v>9.2</v>
      </c>
      <c r="I40" s="27" t="s">
        <v>4100</v>
      </c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>
      <c r="A41" s="25" t="s">
        <v>52</v>
      </c>
      <c r="B41" s="25" t="s">
        <v>307</v>
      </c>
      <c r="C41" s="25" t="s">
        <v>959</v>
      </c>
      <c r="D41" s="25" t="n">
        <v>5.2464993381E10</v>
      </c>
      <c r="E41" s="25" t="s">
        <v>960</v>
      </c>
      <c r="F41" s="25" t="n">
        <v>2050162.0</v>
      </c>
      <c r="G41" s="26"/>
      <c r="H41" s="25" t="n">
        <v>9.2</v>
      </c>
      <c r="I41" s="27" t="s">
        <v>4100</v>
      </c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>
      <c r="A42" s="25" t="s">
        <v>52</v>
      </c>
      <c r="B42" s="25" t="s">
        <v>307</v>
      </c>
      <c r="C42" s="25" t="s">
        <v>961</v>
      </c>
      <c r="D42" s="25" t="n">
        <v>5.3572540193E10</v>
      </c>
      <c r="E42" s="25" t="s">
        <v>962</v>
      </c>
      <c r="F42" s="25" t="n">
        <v>2724000.0</v>
      </c>
      <c r="G42" s="26"/>
      <c r="H42" s="25" t="n">
        <v>9.2</v>
      </c>
      <c r="I42" s="27" t="s">
        <v>4100</v>
      </c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>
      <c r="A43" s="25" t="s">
        <v>52</v>
      </c>
      <c r="B43" s="25" t="s">
        <v>307</v>
      </c>
      <c r="C43" s="25" t="s">
        <v>963</v>
      </c>
      <c r="D43" s="25" t="n">
        <v>5.9516906314E10</v>
      </c>
      <c r="E43" s="25" t="s">
        <v>4114</v>
      </c>
      <c r="F43" s="25" t="n">
        <v>116000.0</v>
      </c>
      <c r="G43" s="26"/>
      <c r="H43" s="25" t="n">
        <v>9.2</v>
      </c>
      <c r="I43" s="27" t="s">
        <v>4100</v>
      </c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>
      <c r="A44" s="25" t="s">
        <v>52</v>
      </c>
      <c r="B44" s="25" t="s">
        <v>325</v>
      </c>
      <c r="C44" s="25" t="s">
        <v>614</v>
      </c>
      <c r="D44" s="25" t="n">
        <v>9.7207144113E10</v>
      </c>
      <c r="E44" s="25" t="s">
        <v>615</v>
      </c>
      <c r="F44" s="25" t="n">
        <v>163000.0</v>
      </c>
      <c r="G44" s="26"/>
      <c r="H44" s="25" t="n">
        <v>9.2</v>
      </c>
      <c r="I44" s="27" t="s">
        <v>4100</v>
      </c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>
      <c r="A45" s="25" t="s">
        <v>52</v>
      </c>
      <c r="B45" s="25" t="s">
        <v>307</v>
      </c>
      <c r="C45" s="25" t="s">
        <v>616</v>
      </c>
      <c r="D45" s="25" t="n">
        <v>5.6344164302E10</v>
      </c>
      <c r="E45" s="25" t="s">
        <v>617</v>
      </c>
      <c r="F45" s="25" t="n">
        <v>277000.0</v>
      </c>
      <c r="G45" s="26"/>
      <c r="H45" s="25" t="n">
        <v>9.2</v>
      </c>
      <c r="I45" s="27" t="s">
        <v>4100</v>
      </c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>
      <c r="A46" s="25" t="s">
        <v>52</v>
      </c>
      <c r="B46" s="25" t="s">
        <v>325</v>
      </c>
      <c r="C46" s="25" t="s">
        <v>4115</v>
      </c>
      <c r="D46" s="25" t="n">
        <v>5.5255968999E10</v>
      </c>
      <c r="E46" s="25" t="s">
        <v>4116</v>
      </c>
      <c r="F46" s="25" t="n">
        <v>680000.0</v>
      </c>
      <c r="G46" s="26"/>
      <c r="H46" s="25" t="n">
        <v>9.2</v>
      </c>
      <c r="I46" s="27" t="s">
        <v>4100</v>
      </c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>
      <c r="A47" s="25" t="s">
        <v>52</v>
      </c>
      <c r="B47" s="25" t="s">
        <v>307</v>
      </c>
      <c r="C47" s="25" t="s">
        <v>618</v>
      </c>
      <c r="D47" s="25" t="n">
        <v>5.771289275E10</v>
      </c>
      <c r="E47" s="25" t="s">
        <v>619</v>
      </c>
      <c r="F47" s="25" t="n">
        <v>722000.0</v>
      </c>
      <c r="G47" s="26"/>
      <c r="H47" s="25" t="n">
        <v>9.2</v>
      </c>
      <c r="I47" s="27" t="s">
        <v>4100</v>
      </c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>
      <c r="A48" s="25" t="s">
        <v>52</v>
      </c>
      <c r="B48" s="25" t="s">
        <v>366</v>
      </c>
      <c r="C48" s="25" t="s">
        <v>965</v>
      </c>
      <c r="D48" s="25" t="n">
        <v>5.8433124569E10</v>
      </c>
      <c r="E48" s="25" t="s">
        <v>966</v>
      </c>
      <c r="F48" s="25" t="n">
        <v>1260000.0</v>
      </c>
      <c r="G48" s="26"/>
      <c r="H48" s="25" t="n">
        <v>9.2</v>
      </c>
      <c r="I48" s="27" t="s">
        <v>4100</v>
      </c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>
      <c r="A49" s="25" t="s">
        <v>52</v>
      </c>
      <c r="B49" s="25" t="s">
        <v>307</v>
      </c>
      <c r="C49" s="25" t="s">
        <v>967</v>
      </c>
      <c r="D49" s="25" t="n">
        <v>5.7746697874E10</v>
      </c>
      <c r="E49" s="25" t="s">
        <v>968</v>
      </c>
      <c r="F49" s="25" t="n">
        <v>830000.0</v>
      </c>
      <c r="G49" s="26"/>
      <c r="H49" s="25" t="n">
        <v>9.2</v>
      </c>
      <c r="I49" s="27" t="s">
        <v>4100</v>
      </c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>
      <c r="A50" s="25" t="s">
        <v>52</v>
      </c>
      <c r="B50" s="25" t="s">
        <v>307</v>
      </c>
      <c r="C50" s="25" t="s">
        <v>620</v>
      </c>
      <c r="D50" s="25" t="n">
        <v>6.0146277091E10</v>
      </c>
      <c r="E50" s="25" t="s">
        <v>621</v>
      </c>
      <c r="F50" s="25" t="n">
        <v>225000.0</v>
      </c>
      <c r="G50" s="26"/>
      <c r="H50" s="25" t="n">
        <v>9.2</v>
      </c>
      <c r="I50" s="27" t="s">
        <v>4100</v>
      </c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>
      <c r="A51" s="25" t="s">
        <v>52</v>
      </c>
      <c r="B51" s="25" t="s">
        <v>307</v>
      </c>
      <c r="C51" s="25" t="s">
        <v>969</v>
      </c>
      <c r="D51" s="62" t="n">
        <v>1.11138E11</v>
      </c>
      <c r="E51" s="25" t="s">
        <v>4117</v>
      </c>
      <c r="F51" s="25" t="n">
        <v>315000.0</v>
      </c>
      <c r="G51" s="26"/>
      <c r="H51" s="25" t="n">
        <v>9.2</v>
      </c>
      <c r="I51" s="27" t="s">
        <v>4100</v>
      </c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>
      <c r="A52" s="25" t="s">
        <v>52</v>
      </c>
      <c r="B52" s="25" t="s">
        <v>307</v>
      </c>
      <c r="C52" s="25" t="s">
        <v>971</v>
      </c>
      <c r="D52" s="25" t="n">
        <v>6.7478879032E10</v>
      </c>
      <c r="E52" s="25" t="s">
        <v>4118</v>
      </c>
      <c r="F52" s="25" t="n">
        <v>607000.0</v>
      </c>
      <c r="G52" s="26"/>
      <c r="H52" s="25" t="n">
        <v>9.2</v>
      </c>
      <c r="I52" s="27" t="s">
        <v>4100</v>
      </c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>
      <c r="A53" s="25" t="s">
        <v>52</v>
      </c>
      <c r="B53" s="25" t="s">
        <v>307</v>
      </c>
      <c r="C53" s="25" t="s">
        <v>973</v>
      </c>
      <c r="D53" s="25" t="n">
        <v>5.2118639689E10</v>
      </c>
      <c r="E53" s="25" t="s">
        <v>974</v>
      </c>
      <c r="F53" s="25" t="n">
        <v>4950000.0</v>
      </c>
      <c r="G53" s="26"/>
      <c r="H53" s="25" t="n">
        <v>9.2</v>
      </c>
      <c r="I53" s="27" t="s">
        <v>4100</v>
      </c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>
      <c r="A54" s="25" t="s">
        <v>52</v>
      </c>
      <c r="B54" s="25" t="s">
        <v>307</v>
      </c>
      <c r="C54" s="25" t="s">
        <v>975</v>
      </c>
      <c r="D54" s="25" t="n">
        <v>5.8212143911E10</v>
      </c>
      <c r="E54" s="25" t="s">
        <v>976</v>
      </c>
      <c r="F54" s="25" t="n">
        <v>8549000.0</v>
      </c>
      <c r="G54" s="26"/>
      <c r="H54" s="25" t="n">
        <v>9.2</v>
      </c>
      <c r="I54" s="27" t="s">
        <v>4100</v>
      </c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>
      <c r="A55" s="25" t="s">
        <v>52</v>
      </c>
      <c r="B55" s="25" t="s">
        <v>307</v>
      </c>
      <c r="C55" s="25" t="s">
        <v>977</v>
      </c>
      <c r="D55" s="25" t="n">
        <v>5.4756433873E10</v>
      </c>
      <c r="E55" s="25" t="s">
        <v>978</v>
      </c>
      <c r="F55" s="25" t="n">
        <v>3534000.0</v>
      </c>
      <c r="G55" s="26"/>
      <c r="H55" s="25" t="n">
        <v>9.2</v>
      </c>
      <c r="I55" s="27" t="s">
        <v>4100</v>
      </c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>
      <c r="A56" s="25" t="s">
        <v>52</v>
      </c>
      <c r="B56" s="25" t="s">
        <v>307</v>
      </c>
      <c r="C56" s="25" t="s">
        <v>979</v>
      </c>
      <c r="D56" s="25" t="n">
        <v>5.6858558823E10</v>
      </c>
      <c r="E56" s="25" t="s">
        <v>980</v>
      </c>
      <c r="F56" s="25" t="n">
        <v>119000.0</v>
      </c>
      <c r="G56" s="26"/>
      <c r="H56" s="25" t="n">
        <v>9.2</v>
      </c>
      <c r="I56" s="27" t="s">
        <v>4100</v>
      </c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>
      <c r="A57" s="25" t="s">
        <v>52</v>
      </c>
      <c r="B57" s="25" t="s">
        <v>307</v>
      </c>
      <c r="C57" s="25" t="s">
        <v>981</v>
      </c>
      <c r="D57" s="25" t="n">
        <v>5.7707583082E10</v>
      </c>
      <c r="E57" s="25" t="s">
        <v>982</v>
      </c>
      <c r="F57" s="25" t="n">
        <v>963000.0</v>
      </c>
      <c r="G57" s="26"/>
      <c r="H57" s="25" t="n">
        <v>9.2</v>
      </c>
      <c r="I57" s="27" t="s">
        <v>4100</v>
      </c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>
      <c r="A58" s="25" t="s">
        <v>52</v>
      </c>
      <c r="B58" s="25" t="s">
        <v>307</v>
      </c>
      <c r="C58" s="25" t="s">
        <v>983</v>
      </c>
      <c r="D58" s="25" t="n">
        <v>5.6894306782E10</v>
      </c>
      <c r="E58" s="25" t="s">
        <v>984</v>
      </c>
      <c r="F58" s="25" t="n">
        <v>884000.0</v>
      </c>
      <c r="G58" s="26"/>
      <c r="H58" s="25" t="n">
        <v>9.2</v>
      </c>
      <c r="I58" s="27" t="s">
        <v>4100</v>
      </c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>
      <c r="A59" s="25" t="s">
        <v>52</v>
      </c>
      <c r="B59" s="25" t="s">
        <v>325</v>
      </c>
      <c r="C59" s="25" t="s">
        <v>985</v>
      </c>
      <c r="D59" s="25" t="n">
        <v>6.0196806031E10</v>
      </c>
      <c r="E59" s="25" t="s">
        <v>986</v>
      </c>
      <c r="F59" s="25" t="n">
        <v>1170000.0</v>
      </c>
      <c r="G59" s="26"/>
      <c r="H59" s="25" t="n">
        <v>9.2</v>
      </c>
      <c r="I59" s="27" t="s">
        <v>4100</v>
      </c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>
      <c r="A60" s="25" t="s">
        <v>52</v>
      </c>
      <c r="B60" s="25" t="s">
        <v>307</v>
      </c>
      <c r="C60" s="25" t="s">
        <v>987</v>
      </c>
      <c r="D60" s="25" t="n">
        <v>5.9390245345E10</v>
      </c>
      <c r="E60" s="25" t="s">
        <v>988</v>
      </c>
      <c r="F60" s="25" t="n">
        <v>3392000.0</v>
      </c>
      <c r="G60" s="26"/>
      <c r="H60" s="25" t="n">
        <v>9.2</v>
      </c>
      <c r="I60" s="27" t="s">
        <v>4100</v>
      </c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>
      <c r="A61" s="25" t="s">
        <v>52</v>
      </c>
      <c r="B61" s="25" t="s">
        <v>307</v>
      </c>
      <c r="C61" s="25" t="s">
        <v>989</v>
      </c>
      <c r="D61" s="25" t="n">
        <v>5.8891961348E10</v>
      </c>
      <c r="E61" s="25" t="s">
        <v>990</v>
      </c>
      <c r="F61" s="25" t="n">
        <v>5224747.0</v>
      </c>
      <c r="G61" s="26"/>
      <c r="H61" s="25" t="n">
        <v>9.2</v>
      </c>
      <c r="I61" s="27" t="s">
        <v>4100</v>
      </c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>
      <c r="A62" s="25" t="s">
        <v>52</v>
      </c>
      <c r="B62" s="25" t="s">
        <v>366</v>
      </c>
      <c r="C62" s="25" t="s">
        <v>991</v>
      </c>
      <c r="D62" s="25" t="n">
        <v>5.2730687149E10</v>
      </c>
      <c r="E62" s="25" t="s">
        <v>992</v>
      </c>
      <c r="F62" s="25" t="n">
        <v>597000.0</v>
      </c>
      <c r="G62" s="26"/>
      <c r="H62" s="25" t="n">
        <v>9.2</v>
      </c>
      <c r="I62" s="27" t="s">
        <v>4100</v>
      </c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>
      <c r="A63" s="25" t="s">
        <v>52</v>
      </c>
      <c r="B63" s="25" t="s">
        <v>307</v>
      </c>
      <c r="C63" s="25" t="s">
        <v>993</v>
      </c>
      <c r="D63" s="25" t="n">
        <v>5.7066406842E10</v>
      </c>
      <c r="E63" s="25" t="s">
        <v>994</v>
      </c>
      <c r="F63" s="25" t="n">
        <v>227000.0</v>
      </c>
      <c r="G63" s="26"/>
      <c r="H63" s="25" t="n">
        <v>9.2</v>
      </c>
      <c r="I63" s="27" t="s">
        <v>4100</v>
      </c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>
      <c r="A64" s="25" t="s">
        <v>52</v>
      </c>
      <c r="B64" s="25" t="s">
        <v>325</v>
      </c>
      <c r="C64" s="25" t="s">
        <v>995</v>
      </c>
      <c r="D64" s="25" t="n">
        <v>6.0133583789E10</v>
      </c>
      <c r="E64" s="25" t="s">
        <v>4119</v>
      </c>
      <c r="F64" s="25" t="n">
        <v>117000.0</v>
      </c>
      <c r="G64" s="26"/>
      <c r="H64" s="25" t="n">
        <v>9.2</v>
      </c>
      <c r="I64" s="27" t="s">
        <v>4100</v>
      </c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>
      <c r="A65" s="25" t="s">
        <v>52</v>
      </c>
      <c r="B65" s="25" t="s">
        <v>325</v>
      </c>
      <c r="C65" s="25" t="s">
        <v>997</v>
      </c>
      <c r="D65" s="25" t="n">
        <v>5.7267441184E10</v>
      </c>
      <c r="E65" s="25" t="s">
        <v>998</v>
      </c>
      <c r="F65" s="25" t="n">
        <v>310000.0</v>
      </c>
      <c r="G65" s="26"/>
      <c r="H65" s="25" t="n">
        <v>9.2</v>
      </c>
      <c r="I65" s="27" t="s">
        <v>4100</v>
      </c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>
      <c r="A66" s="25" t="s">
        <v>52</v>
      </c>
      <c r="B66" s="25" t="s">
        <v>325</v>
      </c>
      <c r="C66" s="25" t="s">
        <v>999</v>
      </c>
      <c r="D66" s="25" t="n">
        <v>6.3278444605E10</v>
      </c>
      <c r="E66" s="25" t="s">
        <v>1000</v>
      </c>
      <c r="F66" s="25" t="n">
        <v>1438000.0</v>
      </c>
      <c r="G66" s="26"/>
      <c r="H66" s="25" t="n">
        <v>9.2</v>
      </c>
      <c r="I66" s="27" t="s">
        <v>4100</v>
      </c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>
      <c r="A67" s="25" t="s">
        <v>52</v>
      </c>
      <c r="B67" s="25" t="s">
        <v>325</v>
      </c>
      <c r="C67" s="25" t="s">
        <v>1001</v>
      </c>
      <c r="D67" s="25" t="n">
        <v>6.8351794097E10</v>
      </c>
      <c r="E67" s="25" t="s">
        <v>1002</v>
      </c>
      <c r="F67" s="25" t="n">
        <v>824000.0</v>
      </c>
      <c r="G67" s="26"/>
      <c r="H67" s="25" t="n">
        <v>9.2</v>
      </c>
      <c r="I67" s="27" t="s">
        <v>4100</v>
      </c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>
      <c r="A68" s="25" t="s">
        <v>52</v>
      </c>
      <c r="B68" s="25" t="s">
        <v>325</v>
      </c>
      <c r="C68" s="25" t="s">
        <v>1003</v>
      </c>
      <c r="D68" s="25" t="n">
        <v>6.0122686233E10</v>
      </c>
      <c r="E68" s="25" t="s">
        <v>1004</v>
      </c>
      <c r="F68" s="25" t="n">
        <v>2114638.0</v>
      </c>
      <c r="G68" s="26"/>
      <c r="H68" s="25" t="n">
        <v>9.2</v>
      </c>
      <c r="I68" s="27" t="s">
        <v>4100</v>
      </c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>
      <c r="A69" s="25" t="s">
        <v>52</v>
      </c>
      <c r="B69" s="25" t="s">
        <v>328</v>
      </c>
      <c r="C69" s="25" t="s">
        <v>1005</v>
      </c>
      <c r="D69" s="62" t="n">
        <v>2.92436E15</v>
      </c>
      <c r="E69" s="25" t="s">
        <v>4120</v>
      </c>
      <c r="F69" s="25" t="n">
        <v>419000.0</v>
      </c>
      <c r="G69" s="26"/>
      <c r="H69" s="25" t="n">
        <v>9.2</v>
      </c>
      <c r="I69" s="27" t="s">
        <v>4100</v>
      </c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>
      <c r="A70" s="25" t="s">
        <v>52</v>
      </c>
      <c r="B70" s="25" t="s">
        <v>325</v>
      </c>
      <c r="C70" s="25" t="s">
        <v>1007</v>
      </c>
      <c r="D70" s="62" t="n">
        <v>1.00793E11</v>
      </c>
      <c r="E70" s="25" t="s">
        <v>4121</v>
      </c>
      <c r="F70" s="25" t="n">
        <v>141263.0</v>
      </c>
      <c r="G70" s="26"/>
      <c r="H70" s="25" t="n">
        <v>9.2</v>
      </c>
      <c r="I70" s="27" t="s">
        <v>4100</v>
      </c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>
      <c r="A71" s="25" t="s">
        <v>52</v>
      </c>
      <c r="B71" s="25" t="s">
        <v>307</v>
      </c>
      <c r="C71" s="25" t="s">
        <v>1009</v>
      </c>
      <c r="D71" s="62" t="n">
        <v>1.04438E11</v>
      </c>
      <c r="E71" s="25" t="s">
        <v>1010</v>
      </c>
      <c r="F71" s="25" t="n">
        <v>669000.0</v>
      </c>
      <c r="G71" s="26"/>
      <c r="H71" s="25" t="n">
        <v>9.2</v>
      </c>
      <c r="I71" s="27" t="s">
        <v>4100</v>
      </c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>
      <c r="A72" s="25" t="s">
        <v>52</v>
      </c>
      <c r="B72" s="25" t="s">
        <v>325</v>
      </c>
      <c r="C72" s="25" t="s">
        <v>1011</v>
      </c>
      <c r="D72" s="25" t="n">
        <v>5.9745907448E10</v>
      </c>
      <c r="E72" s="25" t="s">
        <v>4122</v>
      </c>
      <c r="F72" s="25" t="n">
        <v>1707000.0</v>
      </c>
      <c r="G72" s="26"/>
      <c r="H72" s="25" t="n">
        <v>9.2</v>
      </c>
      <c r="I72" s="27" t="s">
        <v>4100</v>
      </c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>
      <c r="A73" s="25" t="s">
        <v>52</v>
      </c>
      <c r="B73" s="25" t="s">
        <v>307</v>
      </c>
      <c r="C73" s="25" t="s">
        <v>1013</v>
      </c>
      <c r="D73" s="25" t="n">
        <v>5.7898665296E10</v>
      </c>
      <c r="E73" s="25" t="s">
        <v>1014</v>
      </c>
      <c r="F73" s="25" t="n">
        <v>1348000.0</v>
      </c>
      <c r="G73" s="26"/>
      <c r="H73" s="25" t="n">
        <v>9.2</v>
      </c>
      <c r="I73" s="27" t="s">
        <v>4100</v>
      </c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>
      <c r="A74" s="25" t="s">
        <v>52</v>
      </c>
      <c r="B74" s="25" t="s">
        <v>307</v>
      </c>
      <c r="C74" s="25" t="s">
        <v>1015</v>
      </c>
      <c r="D74" s="25" t="n">
        <v>6.0235083384E10</v>
      </c>
      <c r="E74" s="25" t="s">
        <v>1016</v>
      </c>
      <c r="F74" s="25" t="n">
        <v>642000.0</v>
      </c>
      <c r="G74" s="26"/>
      <c r="H74" s="25" t="n">
        <v>9.2</v>
      </c>
      <c r="I74" s="27" t="s">
        <v>4100</v>
      </c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>
      <c r="A75" s="25" t="s">
        <v>52</v>
      </c>
      <c r="B75" s="25" t="s">
        <v>307</v>
      </c>
      <c r="C75" s="25" t="s">
        <v>622</v>
      </c>
      <c r="D75" s="25" t="n">
        <v>6.4739074533E10</v>
      </c>
      <c r="E75" s="25" t="s">
        <v>623</v>
      </c>
      <c r="F75" s="25" t="n">
        <v>390610.0</v>
      </c>
      <c r="G75" s="26"/>
      <c r="H75" s="25" t="n">
        <v>9.2</v>
      </c>
      <c r="I75" s="27" t="s">
        <v>4100</v>
      </c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>
      <c r="A76" s="25" t="s">
        <v>52</v>
      </c>
      <c r="B76" s="25" t="s">
        <v>307</v>
      </c>
      <c r="C76" s="25" t="s">
        <v>1017</v>
      </c>
      <c r="D76" s="25" t="n">
        <v>6.2102921298E10</v>
      </c>
      <c r="E76" s="25" t="s">
        <v>1018</v>
      </c>
      <c r="F76" s="25" t="n">
        <v>216000.0</v>
      </c>
      <c r="G76" s="26"/>
      <c r="H76" s="25" t="n">
        <v>9.2</v>
      </c>
      <c r="I76" s="27" t="s">
        <v>4100</v>
      </c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>
      <c r="A77" s="25" t="s">
        <v>52</v>
      </c>
      <c r="B77" s="25" t="s">
        <v>325</v>
      </c>
      <c r="C77" s="25" t="s">
        <v>1019</v>
      </c>
      <c r="D77" s="62" t="n">
        <v>1.05083E11</v>
      </c>
      <c r="E77" s="25" t="s">
        <v>1020</v>
      </c>
      <c r="F77" s="25" t="n">
        <v>105000.0</v>
      </c>
      <c r="G77" s="26"/>
      <c r="H77" s="25" t="n">
        <v>9.2</v>
      </c>
      <c r="I77" s="27" t="s">
        <v>4100</v>
      </c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>
      <c r="A78" s="25" t="s">
        <v>52</v>
      </c>
      <c r="B78" s="25" t="s">
        <v>328</v>
      </c>
      <c r="C78" s="25" t="s">
        <v>1021</v>
      </c>
      <c r="D78" s="62" t="n">
        <v>1.00369E11</v>
      </c>
      <c r="E78" s="25" t="s">
        <v>1022</v>
      </c>
      <c r="F78" s="25" t="n">
        <v>142000.0</v>
      </c>
      <c r="G78" s="26"/>
      <c r="H78" s="25" t="n">
        <v>9.2</v>
      </c>
      <c r="I78" s="27" t="s">
        <v>4100</v>
      </c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>
      <c r="A79" s="25" t="s">
        <v>52</v>
      </c>
      <c r="B79" s="25" t="s">
        <v>325</v>
      </c>
      <c r="C79" s="25" t="s">
        <v>1024</v>
      </c>
      <c r="D79" s="25" t="n">
        <v>6.6643089405E10</v>
      </c>
      <c r="E79" s="25" t="s">
        <v>1025</v>
      </c>
      <c r="F79" s="25" t="n">
        <v>103000.0</v>
      </c>
      <c r="G79" s="26"/>
      <c r="H79" s="25" t="n">
        <v>9.2</v>
      </c>
      <c r="I79" s="27" t="s">
        <v>4100</v>
      </c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>
      <c r="A80" s="25" t="s">
        <v>52</v>
      </c>
      <c r="B80" s="25" t="s">
        <v>325</v>
      </c>
      <c r="C80" s="25" t="s">
        <v>1026</v>
      </c>
      <c r="D80" s="25" t="n">
        <v>6.7179983881E10</v>
      </c>
      <c r="E80" s="25" t="s">
        <v>1027</v>
      </c>
      <c r="F80" s="25" t="n">
        <v>114000.0</v>
      </c>
      <c r="G80" s="26"/>
      <c r="H80" s="25" t="n">
        <v>9.2</v>
      </c>
      <c r="I80" s="27" t="s">
        <v>4100</v>
      </c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>
      <c r="A81" s="25" t="s">
        <v>52</v>
      </c>
      <c r="B81" s="25" t="s">
        <v>307</v>
      </c>
      <c r="C81" s="25" t="s">
        <v>1028</v>
      </c>
      <c r="D81" s="25" t="n">
        <v>9.3408337003E10</v>
      </c>
      <c r="E81" s="25" t="s">
        <v>1029</v>
      </c>
      <c r="F81" s="25" t="n">
        <v>226000.0</v>
      </c>
      <c r="G81" s="26"/>
      <c r="H81" s="25" t="n">
        <v>9.2</v>
      </c>
      <c r="I81" s="27" t="s">
        <v>4100</v>
      </c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>
      <c r="A82" s="25" t="s">
        <v>52</v>
      </c>
      <c r="B82" s="25" t="s">
        <v>307</v>
      </c>
      <c r="C82" s="25" t="s">
        <v>1030</v>
      </c>
      <c r="D82" s="25" t="n">
        <v>6.5543828885E10</v>
      </c>
      <c r="E82" s="25" t="s">
        <v>1031</v>
      </c>
      <c r="F82" s="25" t="n">
        <v>439000.0</v>
      </c>
      <c r="G82" s="26"/>
      <c r="H82" s="25" t="n">
        <v>9.2</v>
      </c>
      <c r="I82" s="27" t="s">
        <v>4100</v>
      </c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>
      <c r="A83" s="25" t="s">
        <v>52</v>
      </c>
      <c r="B83" s="25" t="s">
        <v>307</v>
      </c>
      <c r="C83" s="25" t="s">
        <v>1032</v>
      </c>
      <c r="D83" s="25" t="n">
        <v>6.382133345E10</v>
      </c>
      <c r="E83" s="25" t="s">
        <v>1033</v>
      </c>
      <c r="F83" s="25" t="n">
        <v>1076221.0</v>
      </c>
      <c r="G83" s="26"/>
      <c r="H83" s="25" t="n">
        <v>9.2</v>
      </c>
      <c r="I83" s="27" t="s">
        <v>4100</v>
      </c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>
      <c r="A84" s="25" t="s">
        <v>52</v>
      </c>
      <c r="B84" s="25" t="s">
        <v>307</v>
      </c>
      <c r="C84" s="25" t="s">
        <v>625</v>
      </c>
      <c r="D84" s="25" t="n">
        <v>5.236392675E10</v>
      </c>
      <c r="E84" s="25" t="s">
        <v>626</v>
      </c>
      <c r="F84" s="25" t="n">
        <v>1240365.0</v>
      </c>
      <c r="G84" s="26"/>
      <c r="H84" s="25" t="n">
        <v>9.2</v>
      </c>
      <c r="I84" s="27" t="s">
        <v>4100</v>
      </c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>
      <c r="A85" s="25" t="s">
        <v>52</v>
      </c>
      <c r="B85" s="25" t="s">
        <v>307</v>
      </c>
      <c r="C85" s="25" t="s">
        <v>1034</v>
      </c>
      <c r="D85" s="62" t="n">
        <v>5.05401E14</v>
      </c>
      <c r="E85" s="25" t="s">
        <v>4123</v>
      </c>
      <c r="F85" s="25" t="n">
        <v>298000.0</v>
      </c>
      <c r="G85" s="26"/>
      <c r="H85" s="25" t="n">
        <v>9.2</v>
      </c>
      <c r="I85" s="27" t="s">
        <v>4100</v>
      </c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>
      <c r="A86" s="25" t="s">
        <v>52</v>
      </c>
      <c r="B86" s="25" t="s">
        <v>325</v>
      </c>
      <c r="C86" s="25" t="s">
        <v>1036</v>
      </c>
      <c r="D86" s="25" t="n">
        <v>6.5024852076E10</v>
      </c>
      <c r="E86" s="25" t="s">
        <v>1037</v>
      </c>
      <c r="F86" s="25" t="n">
        <v>743864.0</v>
      </c>
      <c r="G86" s="26"/>
      <c r="H86" s="25" t="n">
        <v>9.2</v>
      </c>
      <c r="I86" s="27" t="s">
        <v>4100</v>
      </c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>
      <c r="A87" s="25" t="s">
        <v>52</v>
      </c>
      <c r="B87" s="25" t="s">
        <v>366</v>
      </c>
      <c r="C87" s="25" t="s">
        <v>1038</v>
      </c>
      <c r="D87" s="25" t="n">
        <v>6.07942166E10</v>
      </c>
      <c r="E87" s="25" t="s">
        <v>1039</v>
      </c>
      <c r="F87" s="25" t="n">
        <v>168000.0</v>
      </c>
      <c r="G87" s="26"/>
      <c r="H87" s="25" t="n">
        <v>9.2</v>
      </c>
      <c r="I87" s="27" t="s">
        <v>4100</v>
      </c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>
      <c r="A88" s="25" t="s">
        <v>52</v>
      </c>
      <c r="B88" s="25" t="s">
        <v>307</v>
      </c>
      <c r="C88" s="25" t="s">
        <v>1040</v>
      </c>
      <c r="D88" s="25" t="n">
        <v>5.7193298773E10</v>
      </c>
      <c r="E88" s="25" t="s">
        <v>1041</v>
      </c>
      <c r="F88" s="25" t="n">
        <v>1095000.0</v>
      </c>
      <c r="G88" s="26"/>
      <c r="H88" s="25" t="n">
        <v>9.2</v>
      </c>
      <c r="I88" s="27" t="s">
        <v>4100</v>
      </c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>
      <c r="A89" s="25" t="s">
        <v>52</v>
      </c>
      <c r="B89" s="25" t="s">
        <v>307</v>
      </c>
      <c r="C89" s="25" t="s">
        <v>4124</v>
      </c>
      <c r="D89" s="25" t="n">
        <v>6.4210243562E10</v>
      </c>
      <c r="E89" s="25" t="s">
        <v>4125</v>
      </c>
      <c r="F89" s="25" t="n">
        <v>252000.0</v>
      </c>
      <c r="G89" s="26"/>
      <c r="H89" s="25" t="n">
        <v>9.2</v>
      </c>
      <c r="I89" s="27" t="s">
        <v>4100</v>
      </c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>
      <c r="A90" s="25" t="s">
        <v>52</v>
      </c>
      <c r="B90" s="25" t="s">
        <v>366</v>
      </c>
      <c r="C90" s="25" t="s">
        <v>1044</v>
      </c>
      <c r="D90" s="62" t="n">
        <v>3.64662E14</v>
      </c>
      <c r="E90" s="25" t="s">
        <v>1045</v>
      </c>
      <c r="F90" s="25" t="n">
        <v>571516.0</v>
      </c>
      <c r="G90" s="26"/>
      <c r="H90" s="25" t="n">
        <v>9.2</v>
      </c>
      <c r="I90" s="27" t="s">
        <v>4100</v>
      </c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>
      <c r="A91" s="25" t="s">
        <v>52</v>
      </c>
      <c r="B91" s="25" t="s">
        <v>307</v>
      </c>
      <c r="C91" s="25" t="s">
        <v>1046</v>
      </c>
      <c r="D91" s="25" t="n">
        <v>6.5458121548E10</v>
      </c>
      <c r="E91" s="25" t="s">
        <v>1047</v>
      </c>
      <c r="F91" s="25" t="n">
        <v>107000.0</v>
      </c>
      <c r="G91" s="26"/>
      <c r="H91" s="25" t="n">
        <v>9.2</v>
      </c>
      <c r="I91" s="27" t="s">
        <v>4100</v>
      </c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>
      <c r="A92" s="25" t="s">
        <v>52</v>
      </c>
      <c r="B92" s="25" t="s">
        <v>325</v>
      </c>
      <c r="C92" s="25" t="s">
        <v>1048</v>
      </c>
      <c r="D92" s="25" t="n">
        <v>6.2274692803E10</v>
      </c>
      <c r="E92" s="25" t="s">
        <v>1049</v>
      </c>
      <c r="F92" s="25" t="n">
        <v>195000.0</v>
      </c>
      <c r="G92" s="26"/>
      <c r="H92" s="25" t="n">
        <v>9.2</v>
      </c>
      <c r="I92" s="27" t="s">
        <v>4100</v>
      </c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>
      <c r="A93" s="25" t="s">
        <v>52</v>
      </c>
      <c r="B93" s="25" t="s">
        <v>307</v>
      </c>
      <c r="C93" s="25" t="s">
        <v>1050</v>
      </c>
      <c r="D93" s="25" t="n">
        <v>9.2402570035E10</v>
      </c>
      <c r="E93" s="25" t="s">
        <v>1051</v>
      </c>
      <c r="F93" s="25" t="n">
        <v>1395000.0</v>
      </c>
      <c r="G93" s="26"/>
      <c r="H93" s="25" t="n">
        <v>9.2</v>
      </c>
      <c r="I93" s="27" t="s">
        <v>4100</v>
      </c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>
      <c r="A94" s="25" t="s">
        <v>52</v>
      </c>
      <c r="B94" s="25" t="s">
        <v>307</v>
      </c>
      <c r="C94" s="25" t="s">
        <v>627</v>
      </c>
      <c r="D94" s="25" t="n">
        <v>5.811964881E10</v>
      </c>
      <c r="E94" s="25" t="s">
        <v>628</v>
      </c>
      <c r="F94" s="25" t="n">
        <v>382000.0</v>
      </c>
      <c r="G94" s="26"/>
      <c r="H94" s="25" t="n">
        <v>9.2</v>
      </c>
      <c r="I94" s="27" t="s">
        <v>4100</v>
      </c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>
      <c r="A95" s="25" t="s">
        <v>52</v>
      </c>
      <c r="B95" s="25" t="s">
        <v>307</v>
      </c>
      <c r="C95" s="25" t="s">
        <v>1162</v>
      </c>
      <c r="D95" s="25" t="n">
        <v>8.2358884762E10</v>
      </c>
      <c r="E95" s="25" t="s">
        <v>1163</v>
      </c>
      <c r="F95" s="25" t="n">
        <v>792000.0</v>
      </c>
      <c r="G95" s="26"/>
      <c r="H95" s="25" t="n">
        <v>9.2</v>
      </c>
      <c r="I95" s="27" t="s">
        <v>4100</v>
      </c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>
      <c r="A96" s="25" t="s">
        <v>52</v>
      </c>
      <c r="B96" s="25" t="s">
        <v>307</v>
      </c>
      <c r="C96" s="25" t="s">
        <v>1052</v>
      </c>
      <c r="D96" s="62" t="n">
        <v>1.01784E11</v>
      </c>
      <c r="E96" s="25" t="s">
        <v>1053</v>
      </c>
      <c r="F96" s="25" t="n">
        <v>243000.0</v>
      </c>
      <c r="G96" s="26"/>
      <c r="H96" s="25" t="n">
        <v>9.2</v>
      </c>
      <c r="I96" s="27" t="s">
        <v>4100</v>
      </c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>
      <c r="A97" s="25" t="s">
        <v>52</v>
      </c>
      <c r="B97" s="25" t="s">
        <v>325</v>
      </c>
      <c r="C97" s="25" t="s">
        <v>1054</v>
      </c>
      <c r="D97" s="25" t="n">
        <v>6.9459965257E10</v>
      </c>
      <c r="E97" s="25" t="s">
        <v>4126</v>
      </c>
      <c r="F97" s="25" t="n">
        <v>181000.0</v>
      </c>
      <c r="G97" s="26"/>
      <c r="H97" s="25" t="n">
        <v>9.2</v>
      </c>
      <c r="I97" s="27" t="s">
        <v>4100</v>
      </c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>
      <c r="A98" s="25" t="s">
        <v>52</v>
      </c>
      <c r="B98" s="25" t="s">
        <v>325</v>
      </c>
      <c r="C98" s="25" t="s">
        <v>629</v>
      </c>
      <c r="D98" s="25" t="n">
        <v>6.1938449307E10</v>
      </c>
      <c r="E98" s="25" t="s">
        <v>4127</v>
      </c>
      <c r="F98" s="25" t="n">
        <v>1173199.0</v>
      </c>
      <c r="G98" s="26"/>
      <c r="H98" s="25" t="n">
        <v>9.2</v>
      </c>
      <c r="I98" s="27" t="s">
        <v>4100</v>
      </c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>
      <c r="A99" s="25" t="s">
        <v>52</v>
      </c>
      <c r="B99" s="25" t="s">
        <v>307</v>
      </c>
      <c r="C99" s="25" t="s">
        <v>1056</v>
      </c>
      <c r="D99" s="25" t="n">
        <v>6.4989172616E10</v>
      </c>
      <c r="E99" s="25" t="s">
        <v>1057</v>
      </c>
      <c r="F99" s="25" t="n">
        <v>141000.0</v>
      </c>
      <c r="G99" s="26"/>
      <c r="H99" s="25" t="n">
        <v>9.2</v>
      </c>
      <c r="I99" s="27" t="s">
        <v>4100</v>
      </c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>
      <c r="A100" s="25" t="s">
        <v>52</v>
      </c>
      <c r="B100" s="25" t="s">
        <v>307</v>
      </c>
      <c r="C100" s="25" t="s">
        <v>1058</v>
      </c>
      <c r="D100" s="25" t="n">
        <v>6.2890665101E10</v>
      </c>
      <c r="E100" s="25" t="s">
        <v>1059</v>
      </c>
      <c r="F100" s="25" t="n">
        <v>417000.0</v>
      </c>
      <c r="G100" s="26"/>
      <c r="H100" s="25" t="n">
        <v>9.2</v>
      </c>
      <c r="I100" s="27" t="s">
        <v>4100</v>
      </c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>
      <c r="A101" s="25" t="s">
        <v>52</v>
      </c>
      <c r="B101" s="25" t="s">
        <v>307</v>
      </c>
      <c r="C101" s="25" t="s">
        <v>1060</v>
      </c>
      <c r="D101" s="25" t="n">
        <v>5.7850412565E10</v>
      </c>
      <c r="E101" s="25" t="s">
        <v>1061</v>
      </c>
      <c r="F101" s="25" t="n">
        <v>214000.0</v>
      </c>
      <c r="G101" s="26"/>
      <c r="H101" s="25" t="n">
        <v>9.2</v>
      </c>
      <c r="I101" s="27" t="s">
        <v>4100</v>
      </c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>
      <c r="A102" s="25" t="s">
        <v>52</v>
      </c>
      <c r="B102" s="25" t="s">
        <v>325</v>
      </c>
      <c r="C102" s="25" t="s">
        <v>4128</v>
      </c>
      <c r="D102" s="25" t="n">
        <v>5.9036441786E10</v>
      </c>
      <c r="E102" s="25" t="s">
        <v>306</v>
      </c>
      <c r="F102" s="25" t="n">
        <v>180000.0</v>
      </c>
      <c r="G102" s="26"/>
      <c r="H102" s="25" t="n">
        <v>9.2</v>
      </c>
      <c r="I102" s="27" t="s">
        <v>4129</v>
      </c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>
      <c r="A103" s="25" t="s">
        <v>52</v>
      </c>
      <c r="B103" s="25" t="s">
        <v>307</v>
      </c>
      <c r="C103" s="25" t="s">
        <v>308</v>
      </c>
      <c r="D103" s="25" t="n">
        <v>5.9727572048E10</v>
      </c>
      <c r="E103" s="25" t="s">
        <v>309</v>
      </c>
      <c r="F103" s="25" t="n">
        <v>133000.0</v>
      </c>
      <c r="G103" s="26"/>
      <c r="H103" s="25" t="n">
        <v>9.2</v>
      </c>
      <c r="I103" s="27" t="s">
        <v>4129</v>
      </c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>
      <c r="A104" s="25" t="s">
        <v>52</v>
      </c>
      <c r="B104" s="25" t="s">
        <v>307</v>
      </c>
      <c r="C104" s="25" t="s">
        <v>310</v>
      </c>
      <c r="D104" s="25" t="n">
        <v>6.0311958319E10</v>
      </c>
      <c r="E104" s="25" t="s">
        <v>4130</v>
      </c>
      <c r="F104" s="25" t="n">
        <v>226000.0</v>
      </c>
      <c r="G104" s="26"/>
      <c r="H104" s="25" t="n">
        <v>9.2</v>
      </c>
      <c r="I104" s="27" t="s">
        <v>4129</v>
      </c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>
      <c r="A105" s="25" t="s">
        <v>52</v>
      </c>
      <c r="B105" s="25" t="s">
        <v>307</v>
      </c>
      <c r="C105" s="25" t="s">
        <v>312</v>
      </c>
      <c r="D105" s="25" t="n">
        <v>5.8947228022E10</v>
      </c>
      <c r="E105" s="25" t="s">
        <v>313</v>
      </c>
      <c r="F105" s="25" t="n">
        <v>1.0663E7</v>
      </c>
      <c r="G105" s="26"/>
      <c r="H105" s="25" t="n">
        <v>9.2</v>
      </c>
      <c r="I105" s="27" t="s">
        <v>4129</v>
      </c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>
      <c r="A106" s="25" t="s">
        <v>52</v>
      </c>
      <c r="B106" s="25" t="s">
        <v>307</v>
      </c>
      <c r="C106" s="25" t="s">
        <v>315</v>
      </c>
      <c r="D106" s="25" t="n">
        <v>6.0076891243E10</v>
      </c>
      <c r="E106" s="25" t="s">
        <v>316</v>
      </c>
      <c r="F106" s="25" t="n">
        <v>114000.0</v>
      </c>
      <c r="G106" s="26"/>
      <c r="H106" s="25" t="n">
        <v>9.2</v>
      </c>
      <c r="I106" s="27" t="s">
        <v>4129</v>
      </c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>
      <c r="A107" s="25" t="s">
        <v>52</v>
      </c>
      <c r="B107" s="25" t="s">
        <v>307</v>
      </c>
      <c r="C107" s="25" t="s">
        <v>317</v>
      </c>
      <c r="D107" s="25" t="n">
        <v>6.880402232E10</v>
      </c>
      <c r="E107" s="25" t="s">
        <v>318</v>
      </c>
      <c r="F107" s="25" t="n">
        <v>455000.0</v>
      </c>
      <c r="G107" s="26"/>
      <c r="H107" s="25" t="n">
        <v>9.2</v>
      </c>
      <c r="I107" s="27" t="s">
        <v>4129</v>
      </c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>
      <c r="A108" s="25" t="s">
        <v>52</v>
      </c>
      <c r="B108" s="25" t="s">
        <v>307</v>
      </c>
      <c r="C108" s="25" t="s">
        <v>319</v>
      </c>
      <c r="D108" s="25" t="n">
        <v>5.5963124339E10</v>
      </c>
      <c r="E108" s="25" t="s">
        <v>320</v>
      </c>
      <c r="F108" s="25" t="n">
        <v>405000.0</v>
      </c>
      <c r="G108" s="26"/>
      <c r="H108" s="25" t="n">
        <v>9.2</v>
      </c>
      <c r="I108" s="27" t="s">
        <v>4129</v>
      </c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>
      <c r="A109" s="25" t="s">
        <v>52</v>
      </c>
      <c r="B109" s="25" t="s">
        <v>307</v>
      </c>
      <c r="C109" s="25" t="s">
        <v>321</v>
      </c>
      <c r="D109" s="25" t="n">
        <v>6.0303536619E10</v>
      </c>
      <c r="E109" s="25" t="s">
        <v>322</v>
      </c>
      <c r="F109" s="25" t="n">
        <v>182000.0</v>
      </c>
      <c r="G109" s="26"/>
      <c r="H109" s="25" t="n">
        <v>9.2</v>
      </c>
      <c r="I109" s="27" t="s">
        <v>4129</v>
      </c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>
      <c r="A110" s="25" t="s">
        <v>52</v>
      </c>
      <c r="B110" s="25" t="s">
        <v>307</v>
      </c>
      <c r="C110" s="25" t="s">
        <v>323</v>
      </c>
      <c r="D110" s="25" t="n">
        <v>5.7812478742E10</v>
      </c>
      <c r="E110" s="25" t="s">
        <v>324</v>
      </c>
      <c r="F110" s="25" t="n">
        <v>444000.0</v>
      </c>
      <c r="G110" s="26"/>
      <c r="H110" s="25" t="n">
        <v>9.2</v>
      </c>
      <c r="I110" s="27" t="s">
        <v>4129</v>
      </c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>
      <c r="A111" s="25" t="s">
        <v>52</v>
      </c>
      <c r="B111" s="25" t="s">
        <v>325</v>
      </c>
      <c r="C111" s="25" t="s">
        <v>326</v>
      </c>
      <c r="D111" s="25" t="n">
        <v>7.2234095399E10</v>
      </c>
      <c r="E111" s="25" t="s">
        <v>327</v>
      </c>
      <c r="F111" s="25" t="n">
        <v>125000.0</v>
      </c>
      <c r="G111" s="26"/>
      <c r="H111" s="25" t="n">
        <v>9.2</v>
      </c>
      <c r="I111" s="27" t="s">
        <v>4129</v>
      </c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>
      <c r="A112" s="25" t="s">
        <v>52</v>
      </c>
      <c r="B112" s="25" t="s">
        <v>328</v>
      </c>
      <c r="C112" s="25" t="s">
        <v>329</v>
      </c>
      <c r="D112" s="25" t="n">
        <v>9.3586009063E10</v>
      </c>
      <c r="E112" s="25" t="s">
        <v>330</v>
      </c>
      <c r="F112" s="25" t="n">
        <v>358965.0</v>
      </c>
      <c r="G112" s="26"/>
      <c r="H112" s="25" t="n">
        <v>9.2</v>
      </c>
      <c r="I112" s="27" t="s">
        <v>4129</v>
      </c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>
      <c r="A113" s="25" t="s">
        <v>52</v>
      </c>
      <c r="B113" s="25" t="s">
        <v>307</v>
      </c>
      <c r="C113" s="25" t="s">
        <v>331</v>
      </c>
      <c r="D113" s="25" t="n">
        <v>6.4059034463E10</v>
      </c>
      <c r="E113" s="25" t="s">
        <v>332</v>
      </c>
      <c r="F113" s="25" t="n">
        <v>5987000.0</v>
      </c>
      <c r="G113" s="26"/>
      <c r="H113" s="25" t="n">
        <v>9.2</v>
      </c>
      <c r="I113" s="27" t="s">
        <v>4129</v>
      </c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>
      <c r="A114" s="25" t="s">
        <v>52</v>
      </c>
      <c r="B114" s="25" t="s">
        <v>325</v>
      </c>
      <c r="C114" s="25" t="s">
        <v>333</v>
      </c>
      <c r="D114" s="25" t="n">
        <v>9.4207172568E10</v>
      </c>
      <c r="E114" s="25" t="s">
        <v>334</v>
      </c>
      <c r="F114" s="25" t="n">
        <v>243000.0</v>
      </c>
      <c r="G114" s="26"/>
      <c r="H114" s="25" t="n">
        <v>9.2</v>
      </c>
      <c r="I114" s="27" t="s">
        <v>4129</v>
      </c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>
      <c r="A115" s="25" t="s">
        <v>52</v>
      </c>
      <c r="B115" s="25" t="s">
        <v>325</v>
      </c>
      <c r="C115" s="25" t="s">
        <v>335</v>
      </c>
      <c r="D115" s="25" t="n">
        <v>5.7750825315E10</v>
      </c>
      <c r="E115" s="25" t="s">
        <v>336</v>
      </c>
      <c r="F115" s="25" t="n">
        <v>218000.0</v>
      </c>
      <c r="G115" s="26"/>
      <c r="H115" s="25" t="n">
        <v>9.2</v>
      </c>
      <c r="I115" s="27" t="s">
        <v>4129</v>
      </c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>
      <c r="A116" s="25" t="s">
        <v>52</v>
      </c>
      <c r="B116" s="25" t="s">
        <v>307</v>
      </c>
      <c r="C116" s="25" t="s">
        <v>337</v>
      </c>
      <c r="D116" s="25" t="n">
        <v>5.8851737878E10</v>
      </c>
      <c r="E116" s="25" t="s">
        <v>338</v>
      </c>
      <c r="F116" s="25" t="n">
        <v>517000.0</v>
      </c>
      <c r="G116" s="26"/>
      <c r="H116" s="25" t="n">
        <v>9.2</v>
      </c>
      <c r="I116" s="27" t="s">
        <v>4129</v>
      </c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>
      <c r="A117" s="25" t="s">
        <v>52</v>
      </c>
      <c r="B117" s="25" t="s">
        <v>325</v>
      </c>
      <c r="C117" s="25" t="s">
        <v>339</v>
      </c>
      <c r="D117" s="25" t="n">
        <v>8.5729670022E10</v>
      </c>
      <c r="E117" s="25" t="s">
        <v>340</v>
      </c>
      <c r="F117" s="25" t="n">
        <v>491000.0</v>
      </c>
      <c r="G117" s="26"/>
      <c r="H117" s="25" t="n">
        <v>9.2</v>
      </c>
      <c r="I117" s="27" t="s">
        <v>4129</v>
      </c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>
      <c r="A118" s="25" t="s">
        <v>52</v>
      </c>
      <c r="B118" s="25" t="s">
        <v>307</v>
      </c>
      <c r="C118" s="25" t="s">
        <v>341</v>
      </c>
      <c r="D118" s="25" t="n">
        <v>9.565427828E10</v>
      </c>
      <c r="E118" s="25" t="s">
        <v>342</v>
      </c>
      <c r="F118" s="25" t="n">
        <v>142000.0</v>
      </c>
      <c r="G118" s="26"/>
      <c r="H118" s="25" t="n">
        <v>9.2</v>
      </c>
      <c r="I118" s="27" t="s">
        <v>4129</v>
      </c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>
      <c r="A119" s="25" t="s">
        <v>52</v>
      </c>
      <c r="B119" s="25" t="s">
        <v>325</v>
      </c>
      <c r="C119" s="25" t="s">
        <v>343</v>
      </c>
      <c r="D119" s="25" t="n">
        <v>6.2350317182E10</v>
      </c>
      <c r="E119" s="25" t="s">
        <v>344</v>
      </c>
      <c r="F119" s="25" t="n">
        <v>152000.0</v>
      </c>
      <c r="G119" s="26"/>
      <c r="H119" s="25" t="n">
        <v>9.2</v>
      </c>
      <c r="I119" s="27" t="s">
        <v>4129</v>
      </c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>
      <c r="A120" s="25" t="s">
        <v>52</v>
      </c>
      <c r="B120" s="25" t="s">
        <v>325</v>
      </c>
      <c r="C120" s="25" t="s">
        <v>345</v>
      </c>
      <c r="D120" s="25" t="n">
        <v>5.6689291657E10</v>
      </c>
      <c r="E120" s="25" t="s">
        <v>346</v>
      </c>
      <c r="F120" s="25" t="n">
        <v>116000.0</v>
      </c>
      <c r="G120" s="26"/>
      <c r="H120" s="25" t="n">
        <v>9.2</v>
      </c>
      <c r="I120" s="27" t="s">
        <v>4129</v>
      </c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>
      <c r="A121" s="25" t="s">
        <v>52</v>
      </c>
      <c r="B121" s="25" t="s">
        <v>325</v>
      </c>
      <c r="C121" s="25" t="s">
        <v>347</v>
      </c>
      <c r="D121" s="25" t="n">
        <v>1.554293792E10</v>
      </c>
      <c r="E121" s="25" t="s">
        <v>348</v>
      </c>
      <c r="F121" s="25" t="n">
        <v>718000.0</v>
      </c>
      <c r="G121" s="26"/>
      <c r="H121" s="25" t="n">
        <v>9.2</v>
      </c>
      <c r="I121" s="27" t="s">
        <v>4129</v>
      </c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>
      <c r="A122" s="25" t="s">
        <v>52</v>
      </c>
      <c r="B122" s="25" t="s">
        <v>325</v>
      </c>
      <c r="C122" s="25" t="s">
        <v>349</v>
      </c>
      <c r="D122" s="25" t="n">
        <v>5.952593303E10</v>
      </c>
      <c r="E122" s="25" t="s">
        <v>350</v>
      </c>
      <c r="F122" s="25" t="n">
        <v>1025647.0</v>
      </c>
      <c r="G122" s="26"/>
      <c r="H122" s="25" t="n">
        <v>9.2</v>
      </c>
      <c r="I122" s="27" t="s">
        <v>4129</v>
      </c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>
      <c r="A123" s="25" t="s">
        <v>52</v>
      </c>
      <c r="B123" s="25" t="s">
        <v>325</v>
      </c>
      <c r="C123" s="25" t="s">
        <v>351</v>
      </c>
      <c r="D123" s="25" t="n">
        <v>8.4884142156E10</v>
      </c>
      <c r="E123" s="25" t="s">
        <v>352</v>
      </c>
      <c r="F123" s="25" t="n">
        <v>1030722.0</v>
      </c>
      <c r="G123" s="26"/>
      <c r="H123" s="25" t="n">
        <v>9.2</v>
      </c>
      <c r="I123" s="27" t="s">
        <v>4129</v>
      </c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>
      <c r="A124" s="25" t="s">
        <v>52</v>
      </c>
      <c r="B124" s="25" t="s">
        <v>307</v>
      </c>
      <c r="C124" s="25" t="s">
        <v>353</v>
      </c>
      <c r="D124" s="25" t="n">
        <v>6.562192763E10</v>
      </c>
      <c r="E124" s="25" t="s">
        <v>354</v>
      </c>
      <c r="F124" s="25" t="n">
        <v>2939860.0</v>
      </c>
      <c r="G124" s="26"/>
      <c r="H124" s="25" t="n">
        <v>9.2</v>
      </c>
      <c r="I124" s="27" t="s">
        <v>4129</v>
      </c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>
      <c r="A125" s="25" t="s">
        <v>52</v>
      </c>
      <c r="B125" s="25" t="s">
        <v>325</v>
      </c>
      <c r="C125" s="25" t="s">
        <v>355</v>
      </c>
      <c r="D125" s="25" t="n">
        <v>5.8791151604E10</v>
      </c>
      <c r="E125" s="25" t="s">
        <v>356</v>
      </c>
      <c r="F125" s="25" t="n">
        <v>171000.0</v>
      </c>
      <c r="G125" s="26"/>
      <c r="H125" s="25" t="n">
        <v>9.2</v>
      </c>
      <c r="I125" s="27" t="s">
        <v>4129</v>
      </c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>
      <c r="A126" s="25" t="s">
        <v>52</v>
      </c>
      <c r="B126" s="25" t="s">
        <v>307</v>
      </c>
      <c r="C126" s="25" t="s">
        <v>357</v>
      </c>
      <c r="D126" s="25" t="n">
        <v>6.220710494E10</v>
      </c>
      <c r="E126" s="25" t="s">
        <v>358</v>
      </c>
      <c r="F126" s="25" t="n">
        <v>114628.0</v>
      </c>
      <c r="G126" s="26"/>
      <c r="H126" s="25" t="n">
        <v>9.2</v>
      </c>
      <c r="I126" s="27" t="s">
        <v>4129</v>
      </c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>
      <c r="A127" s="25" t="s">
        <v>52</v>
      </c>
      <c r="B127" s="25" t="s">
        <v>325</v>
      </c>
      <c r="C127" s="25" t="s">
        <v>359</v>
      </c>
      <c r="D127" s="25" t="n">
        <v>9.6885194698E10</v>
      </c>
      <c r="E127" s="25" t="s">
        <v>360</v>
      </c>
      <c r="F127" s="25" t="n">
        <v>1229000.0</v>
      </c>
      <c r="G127" s="26"/>
      <c r="H127" s="25" t="n">
        <v>9.2</v>
      </c>
      <c r="I127" s="27" t="s">
        <v>4129</v>
      </c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>
      <c r="A128" s="25" t="s">
        <v>52</v>
      </c>
      <c r="B128" s="25" t="s">
        <v>307</v>
      </c>
      <c r="C128" s="25" t="s">
        <v>361</v>
      </c>
      <c r="D128" s="25" t="n">
        <v>9.6129902136E10</v>
      </c>
      <c r="E128" s="25" t="s">
        <v>362</v>
      </c>
      <c r="F128" s="25" t="n">
        <v>1767000.0</v>
      </c>
      <c r="G128" s="26"/>
      <c r="H128" s="25" t="n">
        <v>9.2</v>
      </c>
      <c r="I128" s="27" t="s">
        <v>4129</v>
      </c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>
      <c r="A129" s="25" t="s">
        <v>52</v>
      </c>
      <c r="B129" s="25" t="s">
        <v>363</v>
      </c>
      <c r="C129" s="25" t="s">
        <v>364</v>
      </c>
      <c r="D129" s="25" t="n">
        <v>6.2515456446E10</v>
      </c>
      <c r="E129" s="25" t="s">
        <v>365</v>
      </c>
      <c r="F129" s="25" t="n">
        <v>135000.0</v>
      </c>
      <c r="G129" s="26"/>
      <c r="H129" s="25" t="n">
        <v>9.2</v>
      </c>
      <c r="I129" s="27" t="s">
        <v>4129</v>
      </c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>
      <c r="A130" s="25" t="s">
        <v>52</v>
      </c>
      <c r="B130" s="25" t="s">
        <v>366</v>
      </c>
      <c r="C130" s="25" t="s">
        <v>367</v>
      </c>
      <c r="D130" s="25" t="n">
        <v>6.4638950357E10</v>
      </c>
      <c r="E130" s="25" t="s">
        <v>368</v>
      </c>
      <c r="F130" s="25" t="n">
        <v>178000.0</v>
      </c>
      <c r="G130" s="26"/>
      <c r="H130" s="25" t="n">
        <v>9.2</v>
      </c>
      <c r="I130" s="27" t="s">
        <v>4129</v>
      </c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>
      <c r="A131" s="25" t="s">
        <v>52</v>
      </c>
      <c r="B131" s="25" t="s">
        <v>325</v>
      </c>
      <c r="C131" s="25" t="s">
        <v>369</v>
      </c>
      <c r="D131" s="25" t="n">
        <v>6.057644803E10</v>
      </c>
      <c r="E131" s="25" t="s">
        <v>370</v>
      </c>
      <c r="F131" s="25" t="n">
        <v>140000.0</v>
      </c>
      <c r="G131" s="26"/>
      <c r="H131" s="25" t="n">
        <v>9.2</v>
      </c>
      <c r="I131" s="27" t="s">
        <v>4129</v>
      </c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>
      <c r="A132" s="25" t="s">
        <v>52</v>
      </c>
      <c r="B132" s="25" t="s">
        <v>325</v>
      </c>
      <c r="C132" s="25" t="s">
        <v>371</v>
      </c>
      <c r="D132" s="25" t="n">
        <v>6.4114672807E10</v>
      </c>
      <c r="E132" s="25" t="s">
        <v>372</v>
      </c>
      <c r="F132" s="25" t="n">
        <v>1853000.0</v>
      </c>
      <c r="G132" s="26"/>
      <c r="H132" s="25" t="n">
        <v>9.2</v>
      </c>
      <c r="I132" s="27" t="s">
        <v>4129</v>
      </c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>
      <c r="A133" s="25" t="s">
        <v>52</v>
      </c>
      <c r="B133" s="25" t="s">
        <v>307</v>
      </c>
      <c r="C133" s="25" t="s">
        <v>373</v>
      </c>
      <c r="D133" s="25" t="n">
        <v>6.0049327203E10</v>
      </c>
      <c r="E133" s="25" t="s">
        <v>374</v>
      </c>
      <c r="F133" s="25" t="n">
        <v>289000.0</v>
      </c>
      <c r="G133" s="26"/>
      <c r="H133" s="25" t="n">
        <v>9.2</v>
      </c>
      <c r="I133" s="27" t="s">
        <v>4129</v>
      </c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>
      <c r="A134" s="25" t="s">
        <v>52</v>
      </c>
      <c r="B134" s="25" t="s">
        <v>307</v>
      </c>
      <c r="C134" s="25" t="s">
        <v>375</v>
      </c>
      <c r="D134" s="25" t="n">
        <v>7.2692590104E10</v>
      </c>
      <c r="E134" s="25" t="s">
        <v>376</v>
      </c>
      <c r="F134" s="25" t="n">
        <v>165000.0</v>
      </c>
      <c r="G134" s="26"/>
      <c r="H134" s="25" t="n">
        <v>9.2</v>
      </c>
      <c r="I134" s="27" t="s">
        <v>4129</v>
      </c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>
      <c r="A135" s="25" t="s">
        <v>52</v>
      </c>
      <c r="B135" s="25" t="s">
        <v>307</v>
      </c>
      <c r="C135" s="25" t="s">
        <v>377</v>
      </c>
      <c r="D135" s="25" t="n">
        <v>5.0316893888E10</v>
      </c>
      <c r="E135" s="25" t="s">
        <v>378</v>
      </c>
      <c r="F135" s="25" t="n">
        <v>109000.0</v>
      </c>
      <c r="G135" s="26"/>
      <c r="H135" s="25" t="n">
        <v>9.2</v>
      </c>
      <c r="I135" s="27" t="s">
        <v>4129</v>
      </c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>
      <c r="A136" s="25" t="s">
        <v>52</v>
      </c>
      <c r="B136" s="25" t="s">
        <v>325</v>
      </c>
      <c r="C136" s="25" t="s">
        <v>379</v>
      </c>
      <c r="D136" s="25" t="n">
        <v>9.7342396448E10</v>
      </c>
      <c r="E136" s="25" t="s">
        <v>380</v>
      </c>
      <c r="F136" s="25" t="n">
        <v>388000.0</v>
      </c>
      <c r="G136" s="26"/>
      <c r="H136" s="25" t="n">
        <v>9.2</v>
      </c>
      <c r="I136" s="27" t="s">
        <v>4129</v>
      </c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>
      <c r="A137" s="25" t="s">
        <v>52</v>
      </c>
      <c r="B137" s="25" t="s">
        <v>307</v>
      </c>
      <c r="C137" s="25" t="s">
        <v>381</v>
      </c>
      <c r="D137" s="25" t="n">
        <v>8.7350687313E10</v>
      </c>
      <c r="E137" s="25" t="s">
        <v>382</v>
      </c>
      <c r="F137" s="25" t="n">
        <v>1148000.0</v>
      </c>
      <c r="G137" s="26"/>
      <c r="H137" s="25" t="n">
        <v>9.2</v>
      </c>
      <c r="I137" s="27" t="s">
        <v>4129</v>
      </c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>
      <c r="A138" s="25" t="s">
        <v>52</v>
      </c>
      <c r="B138" s="25" t="s">
        <v>325</v>
      </c>
      <c r="C138" s="25" t="s">
        <v>383</v>
      </c>
      <c r="D138" s="25" t="n">
        <v>5.9672968096E10</v>
      </c>
      <c r="E138" s="25" t="s">
        <v>384</v>
      </c>
      <c r="F138" s="25" t="n">
        <v>149000.0</v>
      </c>
      <c r="G138" s="26"/>
      <c r="H138" s="25" t="n">
        <v>9.2</v>
      </c>
      <c r="I138" s="27" t="s">
        <v>4129</v>
      </c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>
      <c r="A139" s="25" t="s">
        <v>52</v>
      </c>
      <c r="B139" s="25" t="s">
        <v>307</v>
      </c>
      <c r="C139" s="25" t="s">
        <v>385</v>
      </c>
      <c r="D139" s="25" t="n">
        <v>7.8507890505E10</v>
      </c>
      <c r="E139" s="25" t="s">
        <v>386</v>
      </c>
      <c r="F139" s="25" t="n">
        <v>134000.0</v>
      </c>
      <c r="G139" s="26"/>
      <c r="H139" s="25" t="n">
        <v>9.2</v>
      </c>
      <c r="I139" s="27" t="s">
        <v>4129</v>
      </c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>
      <c r="A140" s="25" t="s">
        <v>52</v>
      </c>
      <c r="B140" s="25" t="s">
        <v>325</v>
      </c>
      <c r="C140" s="25" t="s">
        <v>387</v>
      </c>
      <c r="D140" s="25" t="n">
        <v>8.3873977409E10</v>
      </c>
      <c r="E140" s="25" t="s">
        <v>388</v>
      </c>
      <c r="F140" s="25" t="n">
        <v>1856620.0</v>
      </c>
      <c r="G140" s="26"/>
      <c r="H140" s="25" t="n">
        <v>9.2</v>
      </c>
      <c r="I140" s="27" t="s">
        <v>4129</v>
      </c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>
      <c r="A141" s="25" t="s">
        <v>52</v>
      </c>
      <c r="B141" s="25" t="s">
        <v>325</v>
      </c>
      <c r="C141" s="25" t="s">
        <v>389</v>
      </c>
      <c r="D141" s="25" t="n">
        <v>7.8532291023E10</v>
      </c>
      <c r="E141" s="25" t="s">
        <v>390</v>
      </c>
      <c r="F141" s="25" t="n">
        <v>369000.0</v>
      </c>
      <c r="G141" s="26"/>
      <c r="H141" s="25" t="n">
        <v>9.2</v>
      </c>
      <c r="I141" s="27" t="s">
        <v>4129</v>
      </c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>
      <c r="A142" s="25" t="s">
        <v>52</v>
      </c>
      <c r="B142" s="25" t="s">
        <v>325</v>
      </c>
      <c r="C142" s="25" t="s">
        <v>391</v>
      </c>
      <c r="D142" s="25" t="n">
        <v>9.4210520804E10</v>
      </c>
      <c r="E142" s="25" t="s">
        <v>392</v>
      </c>
      <c r="F142" s="25" t="n">
        <v>6561000.0</v>
      </c>
      <c r="G142" s="26"/>
      <c r="H142" s="25" t="n">
        <v>9.2</v>
      </c>
      <c r="I142" s="27" t="s">
        <v>4129</v>
      </c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>
      <c r="A143" s="25" t="s">
        <v>52</v>
      </c>
      <c r="B143" s="25" t="s">
        <v>307</v>
      </c>
      <c r="C143" s="25" t="s">
        <v>393</v>
      </c>
      <c r="D143" s="62" t="n">
        <v>1.03062E11</v>
      </c>
      <c r="E143" s="25" t="s">
        <v>394</v>
      </c>
      <c r="F143" s="25" t="n">
        <v>650413.0</v>
      </c>
      <c r="G143" s="26"/>
      <c r="H143" s="25" t="n">
        <v>9.2</v>
      </c>
      <c r="I143" s="27" t="s">
        <v>4129</v>
      </c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>
      <c r="A144" s="25" t="s">
        <v>52</v>
      </c>
      <c r="B144" s="25" t="s">
        <v>307</v>
      </c>
      <c r="C144" s="25" t="s">
        <v>395</v>
      </c>
      <c r="D144" s="25" t="n">
        <v>9.9142581248E10</v>
      </c>
      <c r="E144" s="25" t="s">
        <v>396</v>
      </c>
      <c r="F144" s="25" t="n">
        <v>1799000.0</v>
      </c>
      <c r="G144" s="26"/>
      <c r="H144" s="25" t="n">
        <v>9.2</v>
      </c>
      <c r="I144" s="27" t="s">
        <v>4129</v>
      </c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>
      <c r="A145" s="25" t="s">
        <v>52</v>
      </c>
      <c r="B145" s="25" t="s">
        <v>307</v>
      </c>
      <c r="C145" s="25" t="s">
        <v>397</v>
      </c>
      <c r="D145" s="25" t="n">
        <v>8.7399332768E10</v>
      </c>
      <c r="E145" s="25" t="s">
        <v>398</v>
      </c>
      <c r="F145" s="25" t="n">
        <v>1103000.0</v>
      </c>
      <c r="G145" s="26"/>
      <c r="H145" s="25" t="n">
        <v>9.2</v>
      </c>
      <c r="I145" s="27" t="s">
        <v>4129</v>
      </c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>
      <c r="A146" s="25" t="s">
        <v>52</v>
      </c>
      <c r="B146" s="25" t="s">
        <v>325</v>
      </c>
      <c r="C146" s="25" t="s">
        <v>399</v>
      </c>
      <c r="D146" s="62" t="n">
        <v>1.01763E11</v>
      </c>
      <c r="E146" s="25" t="s">
        <v>400</v>
      </c>
      <c r="F146" s="25" t="n">
        <v>854742.0</v>
      </c>
      <c r="G146" s="26"/>
      <c r="H146" s="25" t="n">
        <v>9.2</v>
      </c>
      <c r="I146" s="27" t="s">
        <v>4129</v>
      </c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>
      <c r="A147" s="25" t="s">
        <v>52</v>
      </c>
      <c r="B147" s="25" t="s">
        <v>307</v>
      </c>
      <c r="C147" s="25" t="s">
        <v>401</v>
      </c>
      <c r="D147" s="25" t="n">
        <v>7.6617030038E10</v>
      </c>
      <c r="E147" s="25" t="s">
        <v>402</v>
      </c>
      <c r="F147" s="25" t="n">
        <v>278000.0</v>
      </c>
      <c r="G147" s="26"/>
      <c r="H147" s="25" t="n">
        <v>9.2</v>
      </c>
      <c r="I147" s="27" t="s">
        <v>4129</v>
      </c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>
      <c r="A148" s="25" t="s">
        <v>52</v>
      </c>
      <c r="B148" s="25" t="s">
        <v>328</v>
      </c>
      <c r="C148" s="25" t="s">
        <v>403</v>
      </c>
      <c r="D148" s="25" t="n">
        <v>5.8638381746E10</v>
      </c>
      <c r="E148" s="25" t="s">
        <v>4131</v>
      </c>
      <c r="F148" s="25" t="n">
        <v>1142000.0</v>
      </c>
      <c r="G148" s="26"/>
      <c r="H148" s="25" t="n">
        <v>9.2</v>
      </c>
      <c r="I148" s="27" t="s">
        <v>4129</v>
      </c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>
      <c r="A149" s="25" t="s">
        <v>52</v>
      </c>
      <c r="B149" s="25" t="s">
        <v>325</v>
      </c>
      <c r="C149" s="25" t="s">
        <v>407</v>
      </c>
      <c r="D149" s="25" t="n">
        <v>9.6670409995E10</v>
      </c>
      <c r="E149" s="25" t="s">
        <v>408</v>
      </c>
      <c r="F149" s="25" t="n">
        <v>110000.0</v>
      </c>
      <c r="G149" s="26"/>
      <c r="H149" s="25" t="n">
        <v>9.2</v>
      </c>
      <c r="I149" s="27" t="s">
        <v>4129</v>
      </c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>
      <c r="A150" s="25" t="s">
        <v>52</v>
      </c>
      <c r="B150" s="25" t="s">
        <v>307</v>
      </c>
      <c r="C150" s="25" t="s">
        <v>409</v>
      </c>
      <c r="D150" s="25" t="n">
        <v>7.5433937659E10</v>
      </c>
      <c r="E150" s="25" t="s">
        <v>410</v>
      </c>
      <c r="F150" s="25" t="n">
        <v>310000.0</v>
      </c>
      <c r="G150" s="26"/>
      <c r="H150" s="25" t="n">
        <v>9.2</v>
      </c>
      <c r="I150" s="27" t="s">
        <v>4129</v>
      </c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>
      <c r="A151" s="25" t="s">
        <v>52</v>
      </c>
      <c r="B151" s="25" t="s">
        <v>325</v>
      </c>
      <c r="C151" s="25" t="s">
        <v>411</v>
      </c>
      <c r="D151" s="25" t="n">
        <v>6.1046960116E10</v>
      </c>
      <c r="E151" s="25" t="s">
        <v>412</v>
      </c>
      <c r="F151" s="25" t="n">
        <v>913000.0</v>
      </c>
      <c r="G151" s="26"/>
      <c r="H151" s="25" t="n">
        <v>9.2</v>
      </c>
      <c r="I151" s="27" t="s">
        <v>4129</v>
      </c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>
      <c r="A152" s="25" t="s">
        <v>52</v>
      </c>
      <c r="B152" s="25" t="s">
        <v>307</v>
      </c>
      <c r="C152" s="25" t="s">
        <v>413</v>
      </c>
      <c r="D152" s="25" t="n">
        <v>9.8465378431E10</v>
      </c>
      <c r="E152" s="25" t="s">
        <v>414</v>
      </c>
      <c r="F152" s="25" t="n">
        <v>333000.0</v>
      </c>
      <c r="G152" s="26"/>
      <c r="H152" s="25" t="n">
        <v>9.2</v>
      </c>
      <c r="I152" s="27" t="s">
        <v>4129</v>
      </c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>
      <c r="A153" s="25" t="s">
        <v>52</v>
      </c>
      <c r="B153" s="25" t="s">
        <v>307</v>
      </c>
      <c r="C153" s="25" t="s">
        <v>415</v>
      </c>
      <c r="D153" s="25" t="n">
        <v>6.3857280117E10</v>
      </c>
      <c r="E153" s="25" t="s">
        <v>4132</v>
      </c>
      <c r="F153" s="25" t="n">
        <v>112000.0</v>
      </c>
      <c r="G153" s="26"/>
      <c r="H153" s="25" t="n">
        <v>9.2</v>
      </c>
      <c r="I153" s="27" t="s">
        <v>4129</v>
      </c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>
      <c r="A154" s="25" t="s">
        <v>52</v>
      </c>
      <c r="B154" s="25" t="s">
        <v>307</v>
      </c>
      <c r="C154" s="25" t="s">
        <v>417</v>
      </c>
      <c r="D154" s="62" t="n">
        <v>1.01751E11</v>
      </c>
      <c r="E154" s="25" t="s">
        <v>4133</v>
      </c>
      <c r="F154" s="25" t="n">
        <v>758000.0</v>
      </c>
      <c r="G154" s="26"/>
      <c r="H154" s="25" t="n">
        <v>9.2</v>
      </c>
      <c r="I154" s="27" t="s">
        <v>4129</v>
      </c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>
      <c r="A155" s="25" t="s">
        <v>52</v>
      </c>
      <c r="B155" s="25" t="s">
        <v>325</v>
      </c>
      <c r="C155" s="25" t="s">
        <v>419</v>
      </c>
      <c r="D155" s="25" t="n">
        <v>7.1227548828E10</v>
      </c>
      <c r="E155" s="25" t="s">
        <v>4134</v>
      </c>
      <c r="F155" s="25" t="n">
        <v>153000.0</v>
      </c>
      <c r="G155" s="26"/>
      <c r="H155" s="25" t="n">
        <v>9.2</v>
      </c>
      <c r="I155" s="27" t="s">
        <v>4129</v>
      </c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>
      <c r="A156" s="25" t="s">
        <v>52</v>
      </c>
      <c r="B156" s="25" t="s">
        <v>307</v>
      </c>
      <c r="C156" s="25" t="s">
        <v>421</v>
      </c>
      <c r="D156" s="25" t="n">
        <v>7.5875839098E10</v>
      </c>
      <c r="E156" s="25" t="s">
        <v>4135</v>
      </c>
      <c r="F156" s="25" t="n">
        <v>701000.0</v>
      </c>
      <c r="G156" s="26"/>
      <c r="H156" s="25" t="n">
        <v>9.2</v>
      </c>
      <c r="I156" s="27" t="s">
        <v>4129</v>
      </c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>
      <c r="A157" s="25" t="s">
        <v>52</v>
      </c>
      <c r="B157" s="25" t="s">
        <v>328</v>
      </c>
      <c r="C157" s="25" t="s">
        <v>423</v>
      </c>
      <c r="D157" s="25" t="n">
        <v>7.0083075741E10</v>
      </c>
      <c r="E157" s="25" t="s">
        <v>4136</v>
      </c>
      <c r="F157" s="25" t="n">
        <v>278265.0</v>
      </c>
      <c r="G157" s="26"/>
      <c r="H157" s="25" t="n">
        <v>9.2</v>
      </c>
      <c r="I157" s="27" t="s">
        <v>4129</v>
      </c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>
      <c r="A158" s="25" t="s">
        <v>52</v>
      </c>
      <c r="B158" s="25" t="s">
        <v>325</v>
      </c>
      <c r="C158" s="25" t="s">
        <v>425</v>
      </c>
      <c r="D158" s="25" t="n">
        <v>7.9181362992E10</v>
      </c>
      <c r="E158" s="25" t="s">
        <v>4137</v>
      </c>
      <c r="F158" s="25" t="n">
        <v>215627.0</v>
      </c>
      <c r="G158" s="26"/>
      <c r="H158" s="25" t="n">
        <v>9.2</v>
      </c>
      <c r="I158" s="27" t="s">
        <v>4129</v>
      </c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>
      <c r="A159" s="25" t="s">
        <v>52</v>
      </c>
      <c r="B159" s="25" t="s">
        <v>366</v>
      </c>
      <c r="C159" s="25" t="s">
        <v>427</v>
      </c>
      <c r="D159" s="25" t="n">
        <v>5.9748554638E10</v>
      </c>
      <c r="E159" s="25" t="s">
        <v>4138</v>
      </c>
      <c r="F159" s="25" t="n">
        <v>381932.0</v>
      </c>
      <c r="G159" s="26"/>
      <c r="H159" s="25" t="n">
        <v>9.2</v>
      </c>
      <c r="I159" s="27" t="s">
        <v>4129</v>
      </c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>
      <c r="A160" s="25" t="s">
        <v>52</v>
      </c>
      <c r="B160" s="25" t="s">
        <v>325</v>
      </c>
      <c r="C160" s="25" t="s">
        <v>429</v>
      </c>
      <c r="D160" s="25" t="n">
        <v>9.6722016504E10</v>
      </c>
      <c r="E160" s="25" t="s">
        <v>4139</v>
      </c>
      <c r="F160" s="25" t="n">
        <v>306000.0</v>
      </c>
      <c r="G160" s="26"/>
      <c r="H160" s="25" t="n">
        <v>9.2</v>
      </c>
      <c r="I160" s="27" t="s">
        <v>4129</v>
      </c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>
      <c r="A161" s="25" t="s">
        <v>52</v>
      </c>
      <c r="B161" s="25" t="s">
        <v>307</v>
      </c>
      <c r="C161" s="25" t="s">
        <v>431</v>
      </c>
      <c r="D161" s="25" t="n">
        <v>9.5985833855E10</v>
      </c>
      <c r="E161" s="25" t="s">
        <v>4140</v>
      </c>
      <c r="F161" s="25" t="n">
        <v>666000.0</v>
      </c>
      <c r="G161" s="26"/>
      <c r="H161" s="25" t="n">
        <v>9.2</v>
      </c>
      <c r="I161" s="27" t="s">
        <v>4129</v>
      </c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>
      <c r="A162" s="25" t="s">
        <v>52</v>
      </c>
      <c r="B162" s="25" t="s">
        <v>325</v>
      </c>
      <c r="C162" s="25" t="s">
        <v>433</v>
      </c>
      <c r="D162" s="25" t="n">
        <v>6.6612096694E10</v>
      </c>
      <c r="E162" s="25" t="s">
        <v>4141</v>
      </c>
      <c r="F162" s="25" t="n">
        <v>146000.0</v>
      </c>
      <c r="G162" s="26"/>
      <c r="H162" s="25" t="n">
        <v>9.2</v>
      </c>
      <c r="I162" s="27" t="s">
        <v>4129</v>
      </c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>
      <c r="A163" s="25" t="s">
        <v>52</v>
      </c>
      <c r="B163" s="25" t="s">
        <v>325</v>
      </c>
      <c r="C163" s="25" t="s">
        <v>435</v>
      </c>
      <c r="D163" s="25" t="n">
        <v>9.6545121044E10</v>
      </c>
      <c r="E163" s="25" t="s">
        <v>4142</v>
      </c>
      <c r="F163" s="25" t="n">
        <v>183000.0</v>
      </c>
      <c r="G163" s="26"/>
      <c r="H163" s="25" t="n">
        <v>9.2</v>
      </c>
      <c r="I163" s="27" t="s">
        <v>4129</v>
      </c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>
      <c r="A164" s="25" t="s">
        <v>52</v>
      </c>
      <c r="B164" s="25" t="s">
        <v>307</v>
      </c>
      <c r="C164" s="25" t="s">
        <v>437</v>
      </c>
      <c r="D164" s="62" t="n">
        <v>1.02089E11</v>
      </c>
      <c r="E164" s="25" t="s">
        <v>4143</v>
      </c>
      <c r="F164" s="25" t="n">
        <v>2007000.0</v>
      </c>
      <c r="G164" s="26"/>
      <c r="H164" s="25" t="n">
        <v>9.2</v>
      </c>
      <c r="I164" s="27" t="s">
        <v>4129</v>
      </c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>
      <c r="A165" s="25" t="s">
        <v>52</v>
      </c>
      <c r="B165" s="25" t="s">
        <v>307</v>
      </c>
      <c r="C165" s="25" t="s">
        <v>439</v>
      </c>
      <c r="D165" s="25" t="n">
        <v>5.9061658603E10</v>
      </c>
      <c r="E165" s="25" t="s">
        <v>4144</v>
      </c>
      <c r="F165" s="25" t="n">
        <v>115000.0</v>
      </c>
      <c r="G165" s="26"/>
      <c r="H165" s="25" t="n">
        <v>9.2</v>
      </c>
      <c r="I165" s="27" t="s">
        <v>4129</v>
      </c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>
      <c r="A166" s="25" t="s">
        <v>52</v>
      </c>
      <c r="B166" s="25" t="s">
        <v>328</v>
      </c>
      <c r="C166" s="25" t="s">
        <v>441</v>
      </c>
      <c r="D166" s="62" t="n">
        <v>1.00344E11</v>
      </c>
      <c r="E166" s="25" t="s">
        <v>4145</v>
      </c>
      <c r="F166" s="25" t="n">
        <v>153000.0</v>
      </c>
      <c r="G166" s="26"/>
      <c r="H166" s="25" t="n">
        <v>9.2</v>
      </c>
      <c r="I166" s="27" t="s">
        <v>4129</v>
      </c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>
      <c r="A167" s="25" t="s">
        <v>52</v>
      </c>
      <c r="B167" s="25" t="s">
        <v>366</v>
      </c>
      <c r="C167" s="25" t="s">
        <v>443</v>
      </c>
      <c r="D167" s="25" t="n">
        <v>7.5226259272E10</v>
      </c>
      <c r="E167" s="25" t="s">
        <v>4146</v>
      </c>
      <c r="F167" s="25" t="n">
        <v>433019.0</v>
      </c>
      <c r="G167" s="26"/>
      <c r="H167" s="25" t="n">
        <v>9.2</v>
      </c>
      <c r="I167" s="27" t="s">
        <v>4129</v>
      </c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>
      <c r="A168" s="25" t="s">
        <v>52</v>
      </c>
      <c r="B168" s="25" t="s">
        <v>325</v>
      </c>
      <c r="C168" s="25" t="s">
        <v>445</v>
      </c>
      <c r="D168" s="25" t="n">
        <v>9.3775343409E10</v>
      </c>
      <c r="E168" s="25" t="s">
        <v>4147</v>
      </c>
      <c r="F168" s="25" t="n">
        <v>764000.0</v>
      </c>
      <c r="G168" s="26"/>
      <c r="H168" s="25" t="n">
        <v>9.2</v>
      </c>
      <c r="I168" s="27" t="s">
        <v>4129</v>
      </c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>
      <c r="A169" s="25" t="s">
        <v>52</v>
      </c>
      <c r="B169" s="25" t="s">
        <v>307</v>
      </c>
      <c r="C169" s="25" t="s">
        <v>447</v>
      </c>
      <c r="D169" s="25" t="n">
        <v>5.8998617292E10</v>
      </c>
      <c r="E169" s="25" t="s">
        <v>4148</v>
      </c>
      <c r="F169" s="25" t="n">
        <v>916000.0</v>
      </c>
      <c r="G169" s="26"/>
      <c r="H169" s="25" t="n">
        <v>9.2</v>
      </c>
      <c r="I169" s="27" t="s">
        <v>4129</v>
      </c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>
      <c r="A170" s="25" t="s">
        <v>52</v>
      </c>
      <c r="B170" s="25" t="s">
        <v>307</v>
      </c>
      <c r="C170" s="25" t="s">
        <v>449</v>
      </c>
      <c r="D170" s="25" t="n">
        <v>9.9631508647E10</v>
      </c>
      <c r="E170" s="25" t="s">
        <v>4149</v>
      </c>
      <c r="F170" s="25" t="n">
        <v>160000.0</v>
      </c>
      <c r="G170" s="26"/>
      <c r="H170" s="25" t="n">
        <v>9.2</v>
      </c>
      <c r="I170" s="27" t="s">
        <v>4129</v>
      </c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>
      <c r="A171" s="25" t="s">
        <v>52</v>
      </c>
      <c r="B171" s="25" t="s">
        <v>325</v>
      </c>
      <c r="C171" s="25" t="s">
        <v>451</v>
      </c>
      <c r="D171" s="25" t="n">
        <v>5.770552499E10</v>
      </c>
      <c r="E171" s="25" t="s">
        <v>4150</v>
      </c>
      <c r="F171" s="25" t="n">
        <v>210000.0</v>
      </c>
      <c r="G171" s="26"/>
      <c r="H171" s="25" t="n">
        <v>9.2</v>
      </c>
      <c r="I171" s="27" t="s">
        <v>4129</v>
      </c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>
      <c r="A172" s="25" t="s">
        <v>52</v>
      </c>
      <c r="B172" s="25" t="s">
        <v>325</v>
      </c>
      <c r="C172" s="25" t="s">
        <v>453</v>
      </c>
      <c r="D172" s="25" t="n">
        <v>6.19151874E10</v>
      </c>
      <c r="E172" s="25" t="s">
        <v>4151</v>
      </c>
      <c r="F172" s="25" t="n">
        <v>4171829.0</v>
      </c>
      <c r="G172" s="26"/>
      <c r="H172" s="25" t="n">
        <v>9.2</v>
      </c>
      <c r="I172" s="27" t="s">
        <v>4129</v>
      </c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>
      <c r="A173" s="25" t="s">
        <v>52</v>
      </c>
      <c r="B173" s="25" t="s">
        <v>307</v>
      </c>
      <c r="C173" s="25" t="s">
        <v>455</v>
      </c>
      <c r="D173" s="25" t="n">
        <v>6.3772459402E10</v>
      </c>
      <c r="E173" s="25" t="s">
        <v>4152</v>
      </c>
      <c r="F173" s="25" t="n">
        <v>130000.0</v>
      </c>
      <c r="G173" s="26"/>
      <c r="H173" s="25" t="n">
        <v>9.2</v>
      </c>
      <c r="I173" s="27" t="s">
        <v>4129</v>
      </c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>
      <c r="A174" s="25" t="s">
        <v>52</v>
      </c>
      <c r="B174" s="25" t="s">
        <v>307</v>
      </c>
      <c r="C174" s="25" t="s">
        <v>457</v>
      </c>
      <c r="D174" s="25" t="n">
        <v>6.1751159873E10</v>
      </c>
      <c r="E174" s="25" t="s">
        <v>4153</v>
      </c>
      <c r="F174" s="25" t="n">
        <v>189000.0</v>
      </c>
      <c r="G174" s="26"/>
      <c r="H174" s="25" t="n">
        <v>9.2</v>
      </c>
      <c r="I174" s="27" t="s">
        <v>4129</v>
      </c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>
      <c r="A175" s="25" t="s">
        <v>52</v>
      </c>
      <c r="B175" s="25" t="s">
        <v>325</v>
      </c>
      <c r="C175" s="25" t="s">
        <v>459</v>
      </c>
      <c r="D175" s="25" t="n">
        <v>6.2517501415E10</v>
      </c>
      <c r="E175" s="25" t="s">
        <v>4154</v>
      </c>
      <c r="F175" s="25" t="n">
        <v>577000.0</v>
      </c>
      <c r="G175" s="26"/>
      <c r="H175" s="25" t="n">
        <v>9.2</v>
      </c>
      <c r="I175" s="27" t="s">
        <v>4129</v>
      </c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>
      <c r="A176" s="25" t="s">
        <v>52</v>
      </c>
      <c r="B176" s="25" t="s">
        <v>325</v>
      </c>
      <c r="C176" s="25" t="s">
        <v>461</v>
      </c>
      <c r="D176" s="25" t="n">
        <v>6.4195781661E10</v>
      </c>
      <c r="E176" s="25" t="s">
        <v>4155</v>
      </c>
      <c r="F176" s="25" t="n">
        <v>142000.0</v>
      </c>
      <c r="G176" s="26"/>
      <c r="H176" s="25" t="n">
        <v>9.2</v>
      </c>
      <c r="I176" s="27" t="s">
        <v>4129</v>
      </c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>
      <c r="A177" s="25" t="s">
        <v>52</v>
      </c>
      <c r="B177" s="25" t="s">
        <v>307</v>
      </c>
      <c r="C177" s="25" t="s">
        <v>463</v>
      </c>
      <c r="D177" s="25" t="n">
        <v>7.0179336948E10</v>
      </c>
      <c r="E177" s="25" t="s">
        <v>4156</v>
      </c>
      <c r="F177" s="25" t="n">
        <v>324000.0</v>
      </c>
      <c r="G177" s="26"/>
      <c r="H177" s="25" t="n">
        <v>9.2</v>
      </c>
      <c r="I177" s="27" t="s">
        <v>4129</v>
      </c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>
      <c r="A178" s="25" t="s">
        <v>52</v>
      </c>
      <c r="B178" s="25" t="s">
        <v>328</v>
      </c>
      <c r="C178" s="25" t="s">
        <v>465</v>
      </c>
      <c r="D178" s="25" t="n">
        <v>8.7393910366E10</v>
      </c>
      <c r="E178" s="25" t="s">
        <v>4157</v>
      </c>
      <c r="F178" s="25" t="n">
        <v>295000.0</v>
      </c>
      <c r="G178" s="26"/>
      <c r="H178" s="25" t="n">
        <v>9.2</v>
      </c>
      <c r="I178" s="27" t="s">
        <v>4129</v>
      </c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>
      <c r="A179" s="25" t="s">
        <v>52</v>
      </c>
      <c r="B179" s="25" t="s">
        <v>325</v>
      </c>
      <c r="C179" s="25" t="s">
        <v>467</v>
      </c>
      <c r="D179" s="25" t="n">
        <v>9.859623906E10</v>
      </c>
      <c r="E179" s="25" t="s">
        <v>4158</v>
      </c>
      <c r="F179" s="25" t="n">
        <v>231000.0</v>
      </c>
      <c r="G179" s="26"/>
      <c r="H179" s="25" t="n">
        <v>9.2</v>
      </c>
      <c r="I179" s="27" t="s">
        <v>4129</v>
      </c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>
      <c r="A180" s="25" t="s">
        <v>52</v>
      </c>
      <c r="B180" s="25" t="s">
        <v>325</v>
      </c>
      <c r="C180" s="25" t="s">
        <v>469</v>
      </c>
      <c r="D180" s="25" t="n">
        <v>7.5546425082E10</v>
      </c>
      <c r="E180" s="25" t="s">
        <v>4159</v>
      </c>
      <c r="F180" s="25" t="n">
        <v>163423.0</v>
      </c>
      <c r="G180" s="26"/>
      <c r="H180" s="25" t="n">
        <v>9.2</v>
      </c>
      <c r="I180" s="27" t="s">
        <v>4129</v>
      </c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>
      <c r="A181" s="25" t="s">
        <v>52</v>
      </c>
      <c r="B181" s="25" t="s">
        <v>307</v>
      </c>
      <c r="C181" s="25" t="s">
        <v>471</v>
      </c>
      <c r="D181" s="25" t="n">
        <v>6.5168707773E10</v>
      </c>
      <c r="E181" s="25" t="s">
        <v>4160</v>
      </c>
      <c r="F181" s="25" t="n">
        <v>2381000.0</v>
      </c>
      <c r="G181" s="26"/>
      <c r="H181" s="25" t="n">
        <v>9.2</v>
      </c>
      <c r="I181" s="27" t="s">
        <v>4129</v>
      </c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>
      <c r="A182" s="25" t="s">
        <v>52</v>
      </c>
      <c r="B182" s="25" t="s">
        <v>307</v>
      </c>
      <c r="C182" s="25" t="s">
        <v>473</v>
      </c>
      <c r="D182" s="25" t="n">
        <v>6.2374570694E10</v>
      </c>
      <c r="E182" s="25" t="s">
        <v>4161</v>
      </c>
      <c r="F182" s="25" t="n">
        <v>148651.0</v>
      </c>
      <c r="G182" s="26"/>
      <c r="H182" s="25" t="n">
        <v>9.2</v>
      </c>
      <c r="I182" s="27" t="s">
        <v>4129</v>
      </c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>
      <c r="A183" s="25" t="s">
        <v>52</v>
      </c>
      <c r="B183" s="25" t="s">
        <v>325</v>
      </c>
      <c r="C183" s="25" t="s">
        <v>475</v>
      </c>
      <c r="D183" s="25" t="n">
        <v>7.0532073841E10</v>
      </c>
      <c r="E183" s="25" t="s">
        <v>476</v>
      </c>
      <c r="F183" s="25" t="n">
        <v>181000.0</v>
      </c>
      <c r="G183" s="26"/>
      <c r="H183" s="25" t="n">
        <v>9.2</v>
      </c>
      <c r="I183" s="27" t="s">
        <v>4129</v>
      </c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>
      <c r="A184" s="25" t="s">
        <v>52</v>
      </c>
      <c r="B184" s="25" t="s">
        <v>325</v>
      </c>
      <c r="C184" s="25" t="s">
        <v>477</v>
      </c>
      <c r="D184" s="25" t="n">
        <v>6.2913706501E10</v>
      </c>
      <c r="E184" s="25" t="s">
        <v>478</v>
      </c>
      <c r="F184" s="25" t="n">
        <v>145000.0</v>
      </c>
      <c r="G184" s="26"/>
      <c r="H184" s="25" t="n">
        <v>9.2</v>
      </c>
      <c r="I184" s="27" t="s">
        <v>4129</v>
      </c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>
      <c r="A185" s="25" t="s">
        <v>52</v>
      </c>
      <c r="B185" s="25" t="s">
        <v>325</v>
      </c>
      <c r="C185" s="25" t="s">
        <v>479</v>
      </c>
      <c r="D185" s="62" t="n">
        <v>1.04794E11</v>
      </c>
      <c r="E185" s="25" t="s">
        <v>480</v>
      </c>
      <c r="F185" s="25" t="n">
        <v>877000.0</v>
      </c>
      <c r="G185" s="26"/>
      <c r="H185" s="25" t="n">
        <v>9.2</v>
      </c>
      <c r="I185" s="27" t="s">
        <v>4129</v>
      </c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>
      <c r="A186" s="25" t="s">
        <v>52</v>
      </c>
      <c r="B186" s="25" t="s">
        <v>307</v>
      </c>
      <c r="C186" s="25" t="s">
        <v>481</v>
      </c>
      <c r="D186" s="25" t="n">
        <v>5.8647087249E10</v>
      </c>
      <c r="E186" s="25" t="s">
        <v>482</v>
      </c>
      <c r="F186" s="25" t="n">
        <v>117000.0</v>
      </c>
      <c r="G186" s="26"/>
      <c r="H186" s="25" t="n">
        <v>9.2</v>
      </c>
      <c r="I186" s="27" t="s">
        <v>4129</v>
      </c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>
      <c r="A187" s="25" t="s">
        <v>52</v>
      </c>
      <c r="B187" s="25" t="s">
        <v>307</v>
      </c>
      <c r="C187" s="25" t="s">
        <v>483</v>
      </c>
      <c r="D187" s="25" t="n">
        <v>9.9795902355E10</v>
      </c>
      <c r="E187" s="25" t="s">
        <v>484</v>
      </c>
      <c r="F187" s="25" t="n">
        <v>111000.0</v>
      </c>
      <c r="G187" s="26"/>
      <c r="H187" s="25" t="n">
        <v>9.2</v>
      </c>
      <c r="I187" s="27" t="s">
        <v>4129</v>
      </c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>
      <c r="A188" s="25" t="s">
        <v>52</v>
      </c>
      <c r="B188" s="25" t="s">
        <v>307</v>
      </c>
      <c r="C188" s="25" t="s">
        <v>485</v>
      </c>
      <c r="D188" s="25" t="n">
        <v>9.861674308E10</v>
      </c>
      <c r="E188" s="25" t="s">
        <v>486</v>
      </c>
      <c r="F188" s="25" t="n">
        <v>5663000.0</v>
      </c>
      <c r="G188" s="26"/>
      <c r="H188" s="25" t="n">
        <v>9.2</v>
      </c>
      <c r="I188" s="27" t="s">
        <v>4129</v>
      </c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>
      <c r="A189" s="25" t="s">
        <v>52</v>
      </c>
      <c r="B189" s="25" t="s">
        <v>325</v>
      </c>
      <c r="C189" s="25" t="s">
        <v>487</v>
      </c>
      <c r="D189" s="25" t="n">
        <v>9.4591214926E10</v>
      </c>
      <c r="E189" s="25" t="s">
        <v>488</v>
      </c>
      <c r="F189" s="25" t="n">
        <v>1185000.0</v>
      </c>
      <c r="G189" s="26"/>
      <c r="H189" s="25" t="n">
        <v>9.2</v>
      </c>
      <c r="I189" s="27" t="s">
        <v>4129</v>
      </c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>
      <c r="A190" s="25" t="s">
        <v>52</v>
      </c>
      <c r="B190" s="25" t="s">
        <v>325</v>
      </c>
      <c r="C190" s="25" t="s">
        <v>489</v>
      </c>
      <c r="D190" s="62" t="n">
        <v>1.02535E11</v>
      </c>
      <c r="E190" s="25" t="s">
        <v>490</v>
      </c>
      <c r="F190" s="25" t="n">
        <v>169000.0</v>
      </c>
      <c r="G190" s="26"/>
      <c r="H190" s="25" t="n">
        <v>9.2</v>
      </c>
      <c r="I190" s="27" t="s">
        <v>4129</v>
      </c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>
      <c r="A191" s="25" t="s">
        <v>52</v>
      </c>
      <c r="B191" s="25" t="s">
        <v>307</v>
      </c>
      <c r="C191" s="25" t="s">
        <v>491</v>
      </c>
      <c r="D191" s="25" t="n">
        <v>5.9023056975E10</v>
      </c>
      <c r="E191" s="25" t="s">
        <v>492</v>
      </c>
      <c r="F191" s="25" t="n">
        <v>226000.0</v>
      </c>
      <c r="G191" s="26"/>
      <c r="H191" s="25" t="n">
        <v>9.2</v>
      </c>
      <c r="I191" s="27" t="s">
        <v>4129</v>
      </c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>
      <c r="A192" s="25" t="s">
        <v>52</v>
      </c>
      <c r="B192" s="25" t="s">
        <v>307</v>
      </c>
      <c r="C192" s="25" t="s">
        <v>493</v>
      </c>
      <c r="D192" s="25" t="n">
        <v>5.8567230564E10</v>
      </c>
      <c r="E192" s="25" t="s">
        <v>494</v>
      </c>
      <c r="F192" s="25" t="n">
        <v>121000.0</v>
      </c>
      <c r="G192" s="26"/>
      <c r="H192" s="25" t="n">
        <v>9.2</v>
      </c>
      <c r="I192" s="27" t="s">
        <v>4129</v>
      </c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>
      <c r="A193" s="25" t="s">
        <v>52</v>
      </c>
      <c r="B193" s="25" t="s">
        <v>325</v>
      </c>
      <c r="C193" s="25" t="s">
        <v>495</v>
      </c>
      <c r="D193" s="25" t="n">
        <v>9.4093878874E10</v>
      </c>
      <c r="E193" s="25" t="s">
        <v>496</v>
      </c>
      <c r="F193" s="25" t="n">
        <v>105000.0</v>
      </c>
      <c r="G193" s="26"/>
      <c r="H193" s="25" t="n">
        <v>9.2</v>
      </c>
      <c r="I193" s="27" t="s">
        <v>4129</v>
      </c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>
      <c r="A194" s="25" t="s">
        <v>52</v>
      </c>
      <c r="B194" s="25" t="s">
        <v>325</v>
      </c>
      <c r="C194" s="25" t="s">
        <v>497</v>
      </c>
      <c r="D194" s="25" t="n">
        <v>7.5120683735E10</v>
      </c>
      <c r="E194" s="25" t="s">
        <v>498</v>
      </c>
      <c r="F194" s="25" t="n">
        <v>112000.0</v>
      </c>
      <c r="G194" s="26"/>
      <c r="H194" s="25" t="n">
        <v>9.2</v>
      </c>
      <c r="I194" s="27" t="s">
        <v>4129</v>
      </c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>
      <c r="A195" s="25" t="s">
        <v>52</v>
      </c>
      <c r="B195" s="25" t="s">
        <v>325</v>
      </c>
      <c r="C195" s="25" t="s">
        <v>499</v>
      </c>
      <c r="D195" s="25" t="n">
        <v>5.862047411E10</v>
      </c>
      <c r="E195" s="25" t="s">
        <v>500</v>
      </c>
      <c r="F195" s="25" t="n">
        <v>454515.0</v>
      </c>
      <c r="G195" s="26"/>
      <c r="H195" s="25" t="n">
        <v>9.2</v>
      </c>
      <c r="I195" s="27" t="s">
        <v>4129</v>
      </c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>
      <c r="A196" s="25" t="s">
        <v>52</v>
      </c>
      <c r="B196" s="25" t="s">
        <v>325</v>
      </c>
      <c r="C196" s="25" t="s">
        <v>501</v>
      </c>
      <c r="D196" s="25" t="n">
        <v>9.8881391393E10</v>
      </c>
      <c r="E196" s="25" t="s">
        <v>502</v>
      </c>
      <c r="F196" s="25" t="n">
        <v>708345.0</v>
      </c>
      <c r="G196" s="26"/>
      <c r="H196" s="25" t="n">
        <v>9.2</v>
      </c>
      <c r="I196" s="27" t="s">
        <v>4129</v>
      </c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>
      <c r="A197" s="25" t="s">
        <v>52</v>
      </c>
      <c r="B197" s="25" t="s">
        <v>325</v>
      </c>
      <c r="C197" s="25" t="s">
        <v>503</v>
      </c>
      <c r="D197" s="25" t="n">
        <v>6.9962242879E10</v>
      </c>
      <c r="E197" s="25" t="s">
        <v>504</v>
      </c>
      <c r="F197" s="25" t="n">
        <v>292805.0</v>
      </c>
      <c r="G197" s="26"/>
      <c r="H197" s="25" t="n">
        <v>9.2</v>
      </c>
      <c r="I197" s="27" t="s">
        <v>4129</v>
      </c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>
      <c r="A198" s="25" t="s">
        <v>52</v>
      </c>
      <c r="B198" s="25" t="s">
        <v>325</v>
      </c>
      <c r="C198" s="25" t="s">
        <v>505</v>
      </c>
      <c r="D198" s="25" t="n">
        <v>9.2398496585E10</v>
      </c>
      <c r="E198" s="25" t="s">
        <v>506</v>
      </c>
      <c r="F198" s="25" t="n">
        <v>240000.0</v>
      </c>
      <c r="G198" s="26"/>
      <c r="H198" s="25" t="n">
        <v>9.2</v>
      </c>
      <c r="I198" s="27" t="s">
        <v>4129</v>
      </c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>
      <c r="A199" s="25" t="s">
        <v>52</v>
      </c>
      <c r="B199" s="25" t="s">
        <v>325</v>
      </c>
      <c r="C199" s="25" t="s">
        <v>507</v>
      </c>
      <c r="D199" s="62" t="n">
        <v>1.08081E11</v>
      </c>
      <c r="E199" s="25" t="s">
        <v>508</v>
      </c>
      <c r="F199" s="25" t="n">
        <v>591000.0</v>
      </c>
      <c r="G199" s="26"/>
      <c r="H199" s="25" t="n">
        <v>9.2</v>
      </c>
      <c r="I199" s="27" t="s">
        <v>4129</v>
      </c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>
      <c r="A200" s="25" t="s">
        <v>52</v>
      </c>
      <c r="B200" s="25" t="s">
        <v>307</v>
      </c>
      <c r="C200" s="25" t="s">
        <v>509</v>
      </c>
      <c r="D200" s="62" t="n">
        <v>1.01969E11</v>
      </c>
      <c r="E200" s="25" t="s">
        <v>510</v>
      </c>
      <c r="F200" s="25" t="n">
        <v>355000.0</v>
      </c>
      <c r="G200" s="26"/>
      <c r="H200" s="25" t="n">
        <v>9.2</v>
      </c>
      <c r="I200" s="27" t="s">
        <v>4129</v>
      </c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>
      <c r="A201" s="25" t="s">
        <v>52</v>
      </c>
      <c r="B201" s="25" t="s">
        <v>325</v>
      </c>
      <c r="C201" s="25" t="s">
        <v>511</v>
      </c>
      <c r="D201" s="25" t="n">
        <v>9.5683900147E10</v>
      </c>
      <c r="E201" s="25" t="s">
        <v>512</v>
      </c>
      <c r="F201" s="25" t="n">
        <v>518000.0</v>
      </c>
      <c r="G201" s="26"/>
      <c r="H201" s="25" t="n">
        <v>9.2</v>
      </c>
      <c r="I201" s="27" t="s">
        <v>4129</v>
      </c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>
      <c r="A202" s="25" t="s">
        <v>52</v>
      </c>
      <c r="B202" s="25" t="s">
        <v>307</v>
      </c>
      <c r="C202" s="25" t="s">
        <v>1816</v>
      </c>
      <c r="D202" s="25" t="n">
        <v>6.228450344E10</v>
      </c>
      <c r="E202" s="25" t="s">
        <v>1817</v>
      </c>
      <c r="F202" s="25" t="n">
        <v>107000.0</v>
      </c>
      <c r="G202" s="26"/>
      <c r="H202" s="25" t="n">
        <v>9.2</v>
      </c>
      <c r="I202" s="27" t="s">
        <v>13</v>
      </c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>
      <c r="A203" s="25" t="s">
        <v>52</v>
      </c>
      <c r="B203" s="25" t="s">
        <v>307</v>
      </c>
      <c r="C203" s="25" t="s">
        <v>1818</v>
      </c>
      <c r="D203" s="25" t="n">
        <v>5.7674083275E10</v>
      </c>
      <c r="E203" s="25" t="s">
        <v>1819</v>
      </c>
      <c r="F203" s="25" t="n">
        <v>2559000.0</v>
      </c>
      <c r="G203" s="26"/>
      <c r="H203" s="25" t="n">
        <v>9.2</v>
      </c>
      <c r="I203" s="27" t="s">
        <v>13</v>
      </c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>
      <c r="A204" s="25" t="s">
        <v>52</v>
      </c>
      <c r="B204" s="25" t="s">
        <v>307</v>
      </c>
      <c r="C204" s="25" t="s">
        <v>1820</v>
      </c>
      <c r="D204" s="25" t="n">
        <v>6.0277660832E10</v>
      </c>
      <c r="E204" s="25" t="s">
        <v>1821</v>
      </c>
      <c r="F204" s="25" t="n">
        <v>229000.0</v>
      </c>
      <c r="G204" s="26"/>
      <c r="H204" s="25" t="n">
        <v>9.2</v>
      </c>
      <c r="I204" s="27" t="s">
        <v>13</v>
      </c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>
      <c r="A205" s="25" t="s">
        <v>52</v>
      </c>
      <c r="B205" s="25" t="s">
        <v>325</v>
      </c>
      <c r="C205" s="25" t="s">
        <v>1822</v>
      </c>
      <c r="D205" s="62" t="n">
        <v>1.02053E11</v>
      </c>
      <c r="E205" s="25" t="s">
        <v>1823</v>
      </c>
      <c r="F205" s="25" t="n">
        <v>672000.0</v>
      </c>
      <c r="G205" s="26"/>
      <c r="H205" s="25" t="n">
        <v>9.2</v>
      </c>
      <c r="I205" s="27" t="s">
        <v>13</v>
      </c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>
      <c r="A206" s="25" t="s">
        <v>52</v>
      </c>
      <c r="B206" s="25" t="s">
        <v>328</v>
      </c>
      <c r="C206" s="25" t="s">
        <v>1824</v>
      </c>
      <c r="D206" s="25" t="n">
        <v>5.8174504976E10</v>
      </c>
      <c r="E206" s="25" t="s">
        <v>4162</v>
      </c>
      <c r="F206" s="25" t="n">
        <v>371000.0</v>
      </c>
      <c r="G206" s="26"/>
      <c r="H206" s="25" t="n">
        <v>9.2</v>
      </c>
      <c r="I206" s="27" t="s">
        <v>13</v>
      </c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>
      <c r="A207" s="25" t="s">
        <v>52</v>
      </c>
      <c r="B207" s="25" t="s">
        <v>363</v>
      </c>
      <c r="C207" s="25" t="s">
        <v>1826</v>
      </c>
      <c r="D207" s="25" t="n">
        <v>9.5457145097E10</v>
      </c>
      <c r="E207" s="25" t="s">
        <v>1827</v>
      </c>
      <c r="F207" s="25" t="n">
        <v>127343.0</v>
      </c>
      <c r="G207" s="26"/>
      <c r="H207" s="25" t="n">
        <v>9.2</v>
      </c>
      <c r="I207" s="27" t="s">
        <v>13</v>
      </c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>
      <c r="A208" s="25" t="s">
        <v>52</v>
      </c>
      <c r="B208" s="25" t="s">
        <v>307</v>
      </c>
      <c r="C208" s="25" t="s">
        <v>1829</v>
      </c>
      <c r="D208" s="25" t="n">
        <v>5.9596356181E10</v>
      </c>
      <c r="E208" s="25" t="s">
        <v>1830</v>
      </c>
      <c r="F208" s="25" t="n">
        <v>106000.0</v>
      </c>
      <c r="G208" s="26"/>
      <c r="H208" s="25" t="n">
        <v>9.2</v>
      </c>
      <c r="I208" s="27" t="s">
        <v>13</v>
      </c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>
      <c r="A209" s="25" t="s">
        <v>52</v>
      </c>
      <c r="B209" s="25" t="s">
        <v>328</v>
      </c>
      <c r="C209" s="25" t="s">
        <v>1831</v>
      </c>
      <c r="D209" s="25" t="n">
        <v>9.731292206E10</v>
      </c>
      <c r="E209" s="25" t="s">
        <v>1832</v>
      </c>
      <c r="F209" s="25" t="n">
        <v>588000.0</v>
      </c>
      <c r="G209" s="26"/>
      <c r="H209" s="25" t="n">
        <v>9.2</v>
      </c>
      <c r="I209" s="27" t="s">
        <v>13</v>
      </c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>
      <c r="A210" s="25" t="s">
        <v>52</v>
      </c>
      <c r="B210" s="25" t="s">
        <v>325</v>
      </c>
      <c r="C210" s="25" t="s">
        <v>1833</v>
      </c>
      <c r="D210" s="62" t="n">
        <v>1.00218E11</v>
      </c>
      <c r="E210" s="25" t="s">
        <v>4163</v>
      </c>
      <c r="F210" s="25" t="n">
        <v>111989.0</v>
      </c>
      <c r="G210" s="26"/>
      <c r="H210" s="25" t="n">
        <v>9.2</v>
      </c>
      <c r="I210" s="27" t="s">
        <v>13</v>
      </c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>
      <c r="A211" s="25" t="s">
        <v>52</v>
      </c>
      <c r="B211" s="25" t="s">
        <v>307</v>
      </c>
      <c r="C211" s="25" t="s">
        <v>1835</v>
      </c>
      <c r="D211" s="25" t="n">
        <v>9.7825456452E10</v>
      </c>
      <c r="E211" s="25" t="s">
        <v>4164</v>
      </c>
      <c r="F211" s="25" t="n">
        <v>127000.0</v>
      </c>
      <c r="G211" s="26"/>
      <c r="H211" s="25" t="n">
        <v>9.2</v>
      </c>
      <c r="I211" s="27" t="s">
        <v>13</v>
      </c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>
      <c r="A212" s="25" t="s">
        <v>52</v>
      </c>
      <c r="B212" s="25" t="s">
        <v>325</v>
      </c>
      <c r="C212" s="25" t="s">
        <v>1837</v>
      </c>
      <c r="D212" s="25" t="n">
        <v>6.0614819969E10</v>
      </c>
      <c r="E212" s="25" t="s">
        <v>1838</v>
      </c>
      <c r="F212" s="25" t="n">
        <v>451000.0</v>
      </c>
      <c r="G212" s="26"/>
      <c r="H212" s="25" t="n">
        <v>9.2</v>
      </c>
      <c r="I212" s="27" t="s">
        <v>13</v>
      </c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>
      <c r="A213" s="25" t="s">
        <v>52</v>
      </c>
      <c r="B213" s="25" t="s">
        <v>307</v>
      </c>
      <c r="C213" s="25" t="s">
        <v>1839</v>
      </c>
      <c r="D213" s="25" t="n">
        <v>7.7676940907E10</v>
      </c>
      <c r="E213" s="25" t="s">
        <v>1840</v>
      </c>
      <c r="F213" s="25" t="n">
        <v>1417000.0</v>
      </c>
      <c r="G213" s="26"/>
      <c r="H213" s="25" t="n">
        <v>9.2</v>
      </c>
      <c r="I213" s="27" t="s">
        <v>13</v>
      </c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>
      <c r="A214" s="25" t="s">
        <v>52</v>
      </c>
      <c r="B214" s="25" t="s">
        <v>325</v>
      </c>
      <c r="C214" s="25" t="s">
        <v>1841</v>
      </c>
      <c r="D214" s="25" t="n">
        <v>5.9371432725E10</v>
      </c>
      <c r="E214" s="25" t="s">
        <v>1842</v>
      </c>
      <c r="F214" s="25" t="n">
        <v>191000.0</v>
      </c>
      <c r="G214" s="26"/>
      <c r="H214" s="25" t="n">
        <v>9.2</v>
      </c>
      <c r="I214" s="27" t="s">
        <v>13</v>
      </c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>
      <c r="A215" s="25" t="s">
        <v>52</v>
      </c>
      <c r="B215" s="25" t="s">
        <v>307</v>
      </c>
      <c r="C215" s="25" t="s">
        <v>1843</v>
      </c>
      <c r="D215" s="25" t="n">
        <v>5.8723730956E10</v>
      </c>
      <c r="E215" s="25" t="s">
        <v>1844</v>
      </c>
      <c r="F215" s="25" t="n">
        <v>136000.0</v>
      </c>
      <c r="G215" s="26"/>
      <c r="H215" s="25" t="n">
        <v>9.2</v>
      </c>
      <c r="I215" s="27" t="s">
        <v>13</v>
      </c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>
      <c r="A216" s="25" t="s">
        <v>52</v>
      </c>
      <c r="B216" s="25" t="s">
        <v>307</v>
      </c>
      <c r="C216" s="25" t="s">
        <v>1845</v>
      </c>
      <c r="D216" s="25" t="n">
        <v>5.8412373689E10</v>
      </c>
      <c r="E216" s="25" t="s">
        <v>1846</v>
      </c>
      <c r="F216" s="25" t="n">
        <v>2751000.0</v>
      </c>
      <c r="G216" s="26"/>
      <c r="H216" s="25" t="n">
        <v>9.2</v>
      </c>
      <c r="I216" s="27" t="s">
        <v>13</v>
      </c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>
      <c r="A217" s="25" t="s">
        <v>52</v>
      </c>
      <c r="B217" s="25" t="s">
        <v>307</v>
      </c>
      <c r="C217" s="25" t="s">
        <v>1847</v>
      </c>
      <c r="D217" s="25" t="n">
        <v>6.7492530704E10</v>
      </c>
      <c r="E217" s="25" t="s">
        <v>1848</v>
      </c>
      <c r="F217" s="25" t="n">
        <v>733000.0</v>
      </c>
      <c r="G217" s="26"/>
      <c r="H217" s="25" t="n">
        <v>9.2</v>
      </c>
      <c r="I217" s="27" t="s">
        <v>13</v>
      </c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>
      <c r="A218" s="25" t="s">
        <v>52</v>
      </c>
      <c r="B218" s="25" t="s">
        <v>307</v>
      </c>
      <c r="C218" s="25" t="s">
        <v>1849</v>
      </c>
      <c r="D218" s="62" t="n">
        <v>1.04304E11</v>
      </c>
      <c r="E218" s="25" t="s">
        <v>1850</v>
      </c>
      <c r="F218" s="25" t="n">
        <v>666000.0</v>
      </c>
      <c r="G218" s="26"/>
      <c r="H218" s="25" t="n">
        <v>9.2</v>
      </c>
      <c r="I218" s="27" t="s">
        <v>13</v>
      </c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>
      <c r="A219" s="25" t="s">
        <v>52</v>
      </c>
      <c r="B219" s="25" t="s">
        <v>307</v>
      </c>
      <c r="C219" s="25" t="s">
        <v>4165</v>
      </c>
      <c r="D219" s="25" t="n">
        <v>5.6566027216E10</v>
      </c>
      <c r="E219" s="25" t="s">
        <v>1852</v>
      </c>
      <c r="F219" s="25" t="n">
        <v>399000.0</v>
      </c>
      <c r="G219" s="26"/>
      <c r="H219" s="25" t="n">
        <v>9.2</v>
      </c>
      <c r="I219" s="27" t="s">
        <v>13</v>
      </c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>
      <c r="A220" s="25" t="s">
        <v>52</v>
      </c>
      <c r="B220" s="25" t="s">
        <v>307</v>
      </c>
      <c r="C220" s="25" t="s">
        <v>1853</v>
      </c>
      <c r="D220" s="25" t="n">
        <v>6.7943259435E10</v>
      </c>
      <c r="E220" s="25" t="s">
        <v>1854</v>
      </c>
      <c r="F220" s="25" t="n">
        <v>379098.0</v>
      </c>
      <c r="G220" s="26"/>
      <c r="H220" s="25" t="n">
        <v>9.2</v>
      </c>
      <c r="I220" s="27" t="s">
        <v>13</v>
      </c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>
      <c r="A221" s="25" t="s">
        <v>52</v>
      </c>
      <c r="B221" s="25" t="s">
        <v>366</v>
      </c>
      <c r="C221" s="25" t="s">
        <v>1856</v>
      </c>
      <c r="D221" s="25" t="n">
        <v>5.9398344248E10</v>
      </c>
      <c r="E221" s="25" t="s">
        <v>1857</v>
      </c>
      <c r="F221" s="25" t="n">
        <v>866000.0</v>
      </c>
      <c r="G221" s="26"/>
      <c r="H221" s="25" t="n">
        <v>9.2</v>
      </c>
      <c r="I221" s="27" t="s">
        <v>13</v>
      </c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>
      <c r="A222" s="25" t="s">
        <v>52</v>
      </c>
      <c r="B222" s="25" t="s">
        <v>366</v>
      </c>
      <c r="C222" s="25" t="s">
        <v>4166</v>
      </c>
      <c r="D222" s="62" t="n">
        <v>1.00436E11</v>
      </c>
      <c r="E222" s="25" t="s">
        <v>1859</v>
      </c>
      <c r="F222" s="25" t="n">
        <v>685000.0</v>
      </c>
      <c r="G222" s="26"/>
      <c r="H222" s="25" t="n">
        <v>9.2</v>
      </c>
      <c r="I222" s="27" t="s">
        <v>13</v>
      </c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>
      <c r="A223" s="25" t="s">
        <v>52</v>
      </c>
      <c r="B223" s="25" t="s">
        <v>307</v>
      </c>
      <c r="C223" s="25" t="s">
        <v>1860</v>
      </c>
      <c r="D223" s="25" t="n">
        <v>9.3427076582E10</v>
      </c>
      <c r="E223" s="25" t="s">
        <v>1861</v>
      </c>
      <c r="F223" s="25" t="n">
        <v>260000.0</v>
      </c>
      <c r="G223" s="26"/>
      <c r="H223" s="25" t="n">
        <v>9.2</v>
      </c>
      <c r="I223" s="27" t="s">
        <v>13</v>
      </c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>
      <c r="A224" s="25" t="s">
        <v>52</v>
      </c>
      <c r="B224" s="25" t="s">
        <v>307</v>
      </c>
      <c r="C224" s="25" t="s">
        <v>1862</v>
      </c>
      <c r="D224" s="25" t="n">
        <v>8.6922308433E10</v>
      </c>
      <c r="E224" s="25" t="s">
        <v>1863</v>
      </c>
      <c r="F224" s="25" t="n">
        <v>582000.0</v>
      </c>
      <c r="G224" s="26"/>
      <c r="H224" s="25" t="n">
        <v>9.2</v>
      </c>
      <c r="I224" s="27" t="s">
        <v>13</v>
      </c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>
      <c r="A225" s="25" t="s">
        <v>52</v>
      </c>
      <c r="B225" s="25" t="s">
        <v>325</v>
      </c>
      <c r="C225" s="25" t="s">
        <v>4167</v>
      </c>
      <c r="D225" s="25" t="n">
        <v>9.6933700324E10</v>
      </c>
      <c r="E225" s="25" t="s">
        <v>4168</v>
      </c>
      <c r="F225" s="25" t="n">
        <v>220000.0</v>
      </c>
      <c r="G225" s="26"/>
      <c r="H225" s="25" t="n">
        <v>9.2</v>
      </c>
      <c r="I225" s="27" t="s">
        <v>13</v>
      </c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>
      <c r="A226" s="25" t="s">
        <v>52</v>
      </c>
      <c r="B226" s="25" t="s">
        <v>325</v>
      </c>
      <c r="C226" s="25" t="s">
        <v>1867</v>
      </c>
      <c r="D226" s="25" t="n">
        <v>6.3917646934E10</v>
      </c>
      <c r="E226" s="25" t="s">
        <v>1868</v>
      </c>
      <c r="F226" s="25" t="n">
        <v>346000.0</v>
      </c>
      <c r="G226" s="26"/>
      <c r="H226" s="25" t="n">
        <v>9.2</v>
      </c>
      <c r="I226" s="27" t="s">
        <v>13</v>
      </c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>
      <c r="A227" s="25" t="s">
        <v>52</v>
      </c>
      <c r="B227" s="25" t="s">
        <v>325</v>
      </c>
      <c r="C227" s="25" t="s">
        <v>1869</v>
      </c>
      <c r="D227" s="25" t="n">
        <v>6.9239439799E10</v>
      </c>
      <c r="E227" s="25" t="s">
        <v>1870</v>
      </c>
      <c r="F227" s="25" t="n">
        <v>1321000.0</v>
      </c>
      <c r="G227" s="26"/>
      <c r="H227" s="25" t="n">
        <v>9.2</v>
      </c>
      <c r="I227" s="27" t="s">
        <v>13</v>
      </c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>
      <c r="A228" s="25" t="s">
        <v>52</v>
      </c>
      <c r="B228" s="25" t="s">
        <v>307</v>
      </c>
      <c r="C228" s="25" t="s">
        <v>1871</v>
      </c>
      <c r="D228" s="25" t="n">
        <v>7.3461642924E10</v>
      </c>
      <c r="E228" s="25" t="s">
        <v>1872</v>
      </c>
      <c r="F228" s="25" t="n">
        <v>1944000.0</v>
      </c>
      <c r="G228" s="26"/>
      <c r="H228" s="25" t="n">
        <v>9.2</v>
      </c>
      <c r="I228" s="27" t="s">
        <v>13</v>
      </c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>
      <c r="A229" s="25" t="s">
        <v>52</v>
      </c>
      <c r="B229" s="25" t="s">
        <v>307</v>
      </c>
      <c r="C229" s="25" t="s">
        <v>1873</v>
      </c>
      <c r="D229" s="25" t="n">
        <v>6.9972403452E10</v>
      </c>
      <c r="E229" s="25" t="s">
        <v>1874</v>
      </c>
      <c r="F229" s="25" t="n">
        <v>217005.0</v>
      </c>
      <c r="G229" s="26"/>
      <c r="H229" s="25" t="n">
        <v>9.2</v>
      </c>
      <c r="I229" s="27" t="s">
        <v>13</v>
      </c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>
      <c r="A230" s="25" t="s">
        <v>52</v>
      </c>
      <c r="B230" s="25" t="s">
        <v>325</v>
      </c>
      <c r="C230" s="25" t="s">
        <v>1875</v>
      </c>
      <c r="D230" s="25" t="n">
        <v>5.9412897024E10</v>
      </c>
      <c r="E230" s="25" t="s">
        <v>1876</v>
      </c>
      <c r="F230" s="25" t="n">
        <v>141000.0</v>
      </c>
      <c r="G230" s="26"/>
      <c r="H230" s="25" t="n">
        <v>9.2</v>
      </c>
      <c r="I230" s="27" t="s">
        <v>13</v>
      </c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>
      <c r="A231" s="25" t="s">
        <v>52</v>
      </c>
      <c r="B231" s="25" t="s">
        <v>325</v>
      </c>
      <c r="C231" s="25" t="s">
        <v>4169</v>
      </c>
      <c r="D231" s="25" t="n">
        <v>5.8528790994E10</v>
      </c>
      <c r="E231" s="25" t="s">
        <v>1878</v>
      </c>
      <c r="F231" s="25" t="n">
        <v>108000.0</v>
      </c>
      <c r="G231" s="26"/>
      <c r="H231" s="25" t="n">
        <v>9.2</v>
      </c>
      <c r="I231" s="27" t="s">
        <v>13</v>
      </c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>
      <c r="A232" s="25" t="s">
        <v>52</v>
      </c>
      <c r="B232" s="25" t="s">
        <v>325</v>
      </c>
      <c r="C232" s="25" t="s">
        <v>1879</v>
      </c>
      <c r="D232" s="25" t="n">
        <v>9.2590078668E10</v>
      </c>
      <c r="E232" s="25" t="s">
        <v>1880</v>
      </c>
      <c r="F232" s="25" t="n">
        <v>125000.0</v>
      </c>
      <c r="G232" s="26"/>
      <c r="H232" s="25" t="n">
        <v>9.2</v>
      </c>
      <c r="I232" s="27" t="s">
        <v>13</v>
      </c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>
      <c r="A233" s="25" t="s">
        <v>52</v>
      </c>
      <c r="B233" s="25" t="s">
        <v>325</v>
      </c>
      <c r="C233" s="25" t="s">
        <v>1881</v>
      </c>
      <c r="D233" s="25" t="n">
        <v>5.8643944649E10</v>
      </c>
      <c r="E233" s="25" t="s">
        <v>1882</v>
      </c>
      <c r="F233" s="25" t="n">
        <v>117000.0</v>
      </c>
      <c r="G233" s="26"/>
      <c r="H233" s="25" t="n">
        <v>9.2</v>
      </c>
      <c r="I233" s="27" t="s">
        <v>13</v>
      </c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>
      <c r="A234" s="25" t="s">
        <v>52</v>
      </c>
      <c r="B234" s="25" t="s">
        <v>307</v>
      </c>
      <c r="C234" s="25" t="s">
        <v>4170</v>
      </c>
      <c r="D234" s="25" t="n">
        <v>5.9598893052E10</v>
      </c>
      <c r="E234" s="25" t="s">
        <v>1884</v>
      </c>
      <c r="F234" s="25" t="n">
        <v>398000.0</v>
      </c>
      <c r="G234" s="26"/>
      <c r="H234" s="25" t="n">
        <v>9.2</v>
      </c>
      <c r="I234" s="27" t="s">
        <v>13</v>
      </c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>
      <c r="A235" s="25" t="s">
        <v>52</v>
      </c>
      <c r="B235" s="25" t="s">
        <v>325</v>
      </c>
      <c r="C235" s="25" t="s">
        <v>4171</v>
      </c>
      <c r="D235" s="62" t="n">
        <v>1.02213E11</v>
      </c>
      <c r="E235" s="25" t="s">
        <v>1886</v>
      </c>
      <c r="F235" s="25" t="n">
        <v>342000.0</v>
      </c>
      <c r="G235" s="26"/>
      <c r="H235" s="25" t="n">
        <v>9.2</v>
      </c>
      <c r="I235" s="27" t="s">
        <v>13</v>
      </c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>
      <c r="A236" s="25" t="s">
        <v>52</v>
      </c>
      <c r="B236" s="25" t="s">
        <v>325</v>
      </c>
      <c r="C236" s="25" t="s">
        <v>1887</v>
      </c>
      <c r="D236" s="62" t="n">
        <v>1.01525E11</v>
      </c>
      <c r="E236" s="25" t="s">
        <v>1888</v>
      </c>
      <c r="F236" s="25" t="n">
        <v>165000.0</v>
      </c>
      <c r="G236" s="26"/>
      <c r="H236" s="25" t="n">
        <v>9.2</v>
      </c>
      <c r="I236" s="27" t="s">
        <v>13</v>
      </c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>
      <c r="A237" s="25" t="s">
        <v>52</v>
      </c>
      <c r="B237" s="25" t="s">
        <v>307</v>
      </c>
      <c r="C237" s="25" t="s">
        <v>1889</v>
      </c>
      <c r="D237" s="25" t="n">
        <v>6.2735588268E10</v>
      </c>
      <c r="E237" s="25" t="s">
        <v>1890</v>
      </c>
      <c r="F237" s="25" t="n">
        <v>104000.0</v>
      </c>
      <c r="G237" s="26"/>
      <c r="H237" s="25" t="n">
        <v>9.2</v>
      </c>
      <c r="I237" s="27" t="s">
        <v>13</v>
      </c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>
      <c r="A238" s="25" t="s">
        <v>52</v>
      </c>
      <c r="B238" s="25" t="s">
        <v>325</v>
      </c>
      <c r="C238" s="25" t="s">
        <v>1891</v>
      </c>
      <c r="D238" s="25" t="n">
        <v>8.5175430234E10</v>
      </c>
      <c r="E238" s="25" t="s">
        <v>1892</v>
      </c>
      <c r="F238" s="25" t="n">
        <v>604608.0</v>
      </c>
      <c r="G238" s="26"/>
      <c r="H238" s="25" t="n">
        <v>9.2</v>
      </c>
      <c r="I238" s="27" t="s">
        <v>13</v>
      </c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>
      <c r="A239" s="25" t="s">
        <v>52</v>
      </c>
      <c r="B239" s="25" t="s">
        <v>307</v>
      </c>
      <c r="C239" s="25" t="s">
        <v>1893</v>
      </c>
      <c r="D239" s="25" t="n">
        <v>8.6937214174E10</v>
      </c>
      <c r="E239" s="25" t="s">
        <v>4172</v>
      </c>
      <c r="F239" s="25" t="n">
        <v>114000.0</v>
      </c>
      <c r="G239" s="26"/>
      <c r="H239" s="25" t="n">
        <v>9.2</v>
      </c>
      <c r="I239" s="27" t="s">
        <v>13</v>
      </c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>
      <c r="A240" s="25" t="s">
        <v>52</v>
      </c>
      <c r="B240" s="25" t="s">
        <v>307</v>
      </c>
      <c r="C240" s="25" t="s">
        <v>4173</v>
      </c>
      <c r="D240" s="25" t="n">
        <v>5.9909570818E10</v>
      </c>
      <c r="E240" s="25" t="s">
        <v>4174</v>
      </c>
      <c r="F240" s="25" t="n">
        <v>778000.0</v>
      </c>
      <c r="G240" s="26"/>
      <c r="H240" s="25" t="n">
        <v>9.2</v>
      </c>
      <c r="I240" s="27" t="s">
        <v>13</v>
      </c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>
      <c r="A241" s="25" t="s">
        <v>52</v>
      </c>
      <c r="B241" s="25" t="s">
        <v>307</v>
      </c>
      <c r="C241" s="25" t="s">
        <v>1897</v>
      </c>
      <c r="D241" s="25" t="n">
        <v>5.7042049101E10</v>
      </c>
      <c r="E241" s="25" t="s">
        <v>1898</v>
      </c>
      <c r="F241" s="25" t="n">
        <v>5960353.0</v>
      </c>
      <c r="G241" s="26"/>
      <c r="H241" s="25" t="n">
        <v>9.2</v>
      </c>
      <c r="I241" s="27" t="s">
        <v>13</v>
      </c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>
      <c r="A242" s="25" t="s">
        <v>52</v>
      </c>
      <c r="B242" s="25" t="s">
        <v>325</v>
      </c>
      <c r="C242" s="25" t="s">
        <v>1899</v>
      </c>
      <c r="D242" s="25" t="n">
        <v>6.357604907E10</v>
      </c>
      <c r="E242" s="25" t="s">
        <v>1900</v>
      </c>
      <c r="F242" s="25" t="n">
        <v>1507000.0</v>
      </c>
      <c r="G242" s="26"/>
      <c r="H242" s="25" t="n">
        <v>9.2</v>
      </c>
      <c r="I242" s="27" t="s">
        <v>13</v>
      </c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>
      <c r="A243" s="25" t="s">
        <v>52</v>
      </c>
      <c r="B243" s="25" t="s">
        <v>307</v>
      </c>
      <c r="C243" s="25" t="s">
        <v>1901</v>
      </c>
      <c r="D243" s="25" t="n">
        <v>5.8738275509E10</v>
      </c>
      <c r="E243" s="25" t="s">
        <v>1902</v>
      </c>
      <c r="F243" s="25" t="n">
        <v>219000.0</v>
      </c>
      <c r="G243" s="26"/>
      <c r="H243" s="25" t="n">
        <v>9.2</v>
      </c>
      <c r="I243" s="27" t="s">
        <v>13</v>
      </c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>
      <c r="A244" s="25" t="s">
        <v>52</v>
      </c>
      <c r="B244" s="25" t="s">
        <v>325</v>
      </c>
      <c r="C244" s="25" t="s">
        <v>1903</v>
      </c>
      <c r="D244" s="25" t="n">
        <v>2.5632098144E10</v>
      </c>
      <c r="E244" s="25" t="s">
        <v>1904</v>
      </c>
      <c r="F244" s="25" t="n">
        <v>128000.0</v>
      </c>
      <c r="G244" s="26"/>
      <c r="H244" s="25" t="n">
        <v>9.2</v>
      </c>
      <c r="I244" s="27" t="s">
        <v>13</v>
      </c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>
      <c r="A245" s="25" t="s">
        <v>52</v>
      </c>
      <c r="B245" s="25" t="s">
        <v>307</v>
      </c>
      <c r="C245" s="25" t="s">
        <v>1905</v>
      </c>
      <c r="D245" s="25" t="n">
        <v>7.1490021693E10</v>
      </c>
      <c r="E245" s="25" t="s">
        <v>4175</v>
      </c>
      <c r="F245" s="25" t="n">
        <v>107000.0</v>
      </c>
      <c r="G245" s="26"/>
      <c r="H245" s="25" t="n">
        <v>9.2</v>
      </c>
      <c r="I245" s="27" t="s">
        <v>13</v>
      </c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>
      <c r="A246" s="25" t="s">
        <v>52</v>
      </c>
      <c r="B246" s="25" t="s">
        <v>307</v>
      </c>
      <c r="C246" s="25" t="s">
        <v>1907</v>
      </c>
      <c r="D246" s="62" t="n">
        <v>1.0037E11</v>
      </c>
      <c r="E246" s="25" t="s">
        <v>1908</v>
      </c>
      <c r="F246" s="25" t="n">
        <v>102000.0</v>
      </c>
      <c r="G246" s="26"/>
      <c r="H246" s="25" t="n">
        <v>9.2</v>
      </c>
      <c r="I246" s="27" t="s">
        <v>13</v>
      </c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>
      <c r="A247" s="25" t="s">
        <v>52</v>
      </c>
      <c r="B247" s="25" t="s">
        <v>307</v>
      </c>
      <c r="C247" s="25" t="s">
        <v>1909</v>
      </c>
      <c r="D247" s="25" t="n">
        <v>9.2528621617E10</v>
      </c>
      <c r="E247" s="25" t="s">
        <v>1910</v>
      </c>
      <c r="F247" s="25" t="n">
        <v>302000.0</v>
      </c>
      <c r="G247" s="26"/>
      <c r="H247" s="25" t="n">
        <v>9.2</v>
      </c>
      <c r="I247" s="27" t="s">
        <v>13</v>
      </c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>
      <c r="A248" s="25" t="s">
        <v>52</v>
      </c>
      <c r="B248" s="25" t="s">
        <v>325</v>
      </c>
      <c r="C248" s="25" t="s">
        <v>1911</v>
      </c>
      <c r="D248" s="25" t="n">
        <v>7.2480727996E10</v>
      </c>
      <c r="E248" s="25" t="s">
        <v>1912</v>
      </c>
      <c r="F248" s="25" t="n">
        <v>164000.0</v>
      </c>
      <c r="G248" s="26"/>
      <c r="H248" s="25" t="n">
        <v>9.2</v>
      </c>
      <c r="I248" s="27" t="s">
        <v>13</v>
      </c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>
      <c r="A249" s="25" t="s">
        <v>52</v>
      </c>
      <c r="B249" s="25" t="s">
        <v>325</v>
      </c>
      <c r="C249" s="25" t="s">
        <v>1913</v>
      </c>
      <c r="D249" s="25" t="n">
        <v>8.1860067852E10</v>
      </c>
      <c r="E249" s="25" t="s">
        <v>1914</v>
      </c>
      <c r="F249" s="25" t="n">
        <v>1023000.0</v>
      </c>
      <c r="G249" s="26"/>
      <c r="H249" s="25" t="n">
        <v>9.2</v>
      </c>
      <c r="I249" s="27" t="s">
        <v>13</v>
      </c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>
      <c r="A250" s="25" t="s">
        <v>52</v>
      </c>
      <c r="B250" s="25" t="s">
        <v>325</v>
      </c>
      <c r="C250" s="25" t="s">
        <v>4176</v>
      </c>
      <c r="D250" s="25" t="n">
        <v>5.9592155176E10</v>
      </c>
      <c r="E250" s="25" t="s">
        <v>1916</v>
      </c>
      <c r="F250" s="25" t="n">
        <v>366000.0</v>
      </c>
      <c r="G250" s="26"/>
      <c r="H250" s="25" t="n">
        <v>9.2</v>
      </c>
      <c r="I250" s="27" t="s">
        <v>13</v>
      </c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>
      <c r="A251" s="25" t="s">
        <v>52</v>
      </c>
      <c r="B251" s="25" t="s">
        <v>325</v>
      </c>
      <c r="C251" s="25" t="s">
        <v>4177</v>
      </c>
      <c r="D251" s="25" t="n">
        <v>6.1448530105E10</v>
      </c>
      <c r="E251" s="25" t="s">
        <v>1918</v>
      </c>
      <c r="F251" s="25" t="n">
        <v>149000.0</v>
      </c>
      <c r="G251" s="26"/>
      <c r="H251" s="25" t="n">
        <v>9.2</v>
      </c>
      <c r="I251" s="27" t="s">
        <v>13</v>
      </c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>
      <c r="A252" s="25" t="s">
        <v>52</v>
      </c>
      <c r="B252" s="25" t="s">
        <v>325</v>
      </c>
      <c r="C252" s="25" t="s">
        <v>1919</v>
      </c>
      <c r="D252" s="25" t="n">
        <v>9.5623784392E10</v>
      </c>
      <c r="E252" s="25" t="s">
        <v>1920</v>
      </c>
      <c r="F252" s="25" t="n">
        <v>1055000.0</v>
      </c>
      <c r="G252" s="26"/>
      <c r="H252" s="25" t="n">
        <v>9.2</v>
      </c>
      <c r="I252" s="27" t="s">
        <v>13</v>
      </c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>
      <c r="A253" s="25" t="s">
        <v>52</v>
      </c>
      <c r="B253" s="25" t="s">
        <v>325</v>
      </c>
      <c r="C253" s="25" t="s">
        <v>4178</v>
      </c>
      <c r="D253" s="25" t="n">
        <v>6.0330472602E10</v>
      </c>
      <c r="E253" s="25" t="s">
        <v>1922</v>
      </c>
      <c r="F253" s="25" t="n">
        <v>254000.0</v>
      </c>
      <c r="G253" s="26"/>
      <c r="H253" s="25" t="n">
        <v>9.2</v>
      </c>
      <c r="I253" s="27" t="s">
        <v>13</v>
      </c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>
      <c r="A254" s="25" t="s">
        <v>52</v>
      </c>
      <c r="B254" s="25" t="s">
        <v>325</v>
      </c>
      <c r="C254" s="25" t="s">
        <v>1923</v>
      </c>
      <c r="D254" s="25" t="n">
        <v>6.2608674574E10</v>
      </c>
      <c r="E254" s="25" t="s">
        <v>1924</v>
      </c>
      <c r="F254" s="25" t="n">
        <v>162000.0</v>
      </c>
      <c r="G254" s="26"/>
      <c r="H254" s="25" t="n">
        <v>9.2</v>
      </c>
      <c r="I254" s="27" t="s">
        <v>13</v>
      </c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>
      <c r="A255" s="25" t="s">
        <v>52</v>
      </c>
      <c r="B255" s="25" t="s">
        <v>1140</v>
      </c>
      <c r="C255" s="25" t="s">
        <v>1925</v>
      </c>
      <c r="D255" s="62" t="n">
        <v>1.09671E11</v>
      </c>
      <c r="E255" s="25" t="s">
        <v>1926</v>
      </c>
      <c r="F255" s="25" t="n">
        <v>115855.0</v>
      </c>
      <c r="G255" s="26"/>
      <c r="H255" s="25" t="n">
        <v>9.2</v>
      </c>
      <c r="I255" s="27" t="s">
        <v>13</v>
      </c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>
      <c r="A256" s="25" t="s">
        <v>52</v>
      </c>
      <c r="B256" s="25" t="s">
        <v>325</v>
      </c>
      <c r="C256" s="25" t="s">
        <v>1927</v>
      </c>
      <c r="D256" s="25" t="n">
        <v>6.4244143148E10</v>
      </c>
      <c r="E256" s="25" t="s">
        <v>1928</v>
      </c>
      <c r="F256" s="25" t="n">
        <v>441000.0</v>
      </c>
      <c r="G256" s="26"/>
      <c r="H256" s="25" t="n">
        <v>9.2</v>
      </c>
      <c r="I256" s="27" t="s">
        <v>13</v>
      </c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>
      <c r="A257" s="25" t="s">
        <v>52</v>
      </c>
      <c r="B257" s="25" t="s">
        <v>307</v>
      </c>
      <c r="C257" s="25" t="s">
        <v>1929</v>
      </c>
      <c r="D257" s="25" t="n">
        <v>9.5822343949E10</v>
      </c>
      <c r="E257" s="25" t="s">
        <v>4179</v>
      </c>
      <c r="F257" s="25" t="n">
        <v>1419879.0</v>
      </c>
      <c r="G257" s="26"/>
      <c r="H257" s="25" t="n">
        <v>9.2</v>
      </c>
      <c r="I257" s="27" t="s">
        <v>13</v>
      </c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>
      <c r="A258" s="25" t="s">
        <v>52</v>
      </c>
      <c r="B258" s="25" t="s">
        <v>307</v>
      </c>
      <c r="C258" s="25" t="s">
        <v>4180</v>
      </c>
      <c r="D258" s="62" t="n">
        <v>1.05458E11</v>
      </c>
      <c r="E258" s="25" t="s">
        <v>4181</v>
      </c>
      <c r="F258" s="25" t="n">
        <v>161000.0</v>
      </c>
      <c r="G258" s="26"/>
      <c r="H258" s="25" t="n">
        <v>9.2</v>
      </c>
      <c r="I258" s="27" t="s">
        <v>13</v>
      </c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>
      <c r="A259" s="25" t="s">
        <v>52</v>
      </c>
      <c r="B259" s="25" t="s">
        <v>366</v>
      </c>
      <c r="C259" s="25" t="s">
        <v>1933</v>
      </c>
      <c r="D259" s="25" t="n">
        <v>6.2678344385E10</v>
      </c>
      <c r="E259" s="25" t="s">
        <v>1934</v>
      </c>
      <c r="F259" s="25" t="n">
        <v>137000.0</v>
      </c>
      <c r="G259" s="26"/>
      <c r="H259" s="25" t="n">
        <v>9.2</v>
      </c>
      <c r="I259" s="27" t="s">
        <v>13</v>
      </c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>
      <c r="A260" s="25" t="s">
        <v>52</v>
      </c>
      <c r="B260" s="25" t="s">
        <v>325</v>
      </c>
      <c r="C260" s="25" t="s">
        <v>1935</v>
      </c>
      <c r="D260" s="25" t="n">
        <v>9.603429937E10</v>
      </c>
      <c r="E260" s="25" t="s">
        <v>1936</v>
      </c>
      <c r="F260" s="25" t="n">
        <v>141000.0</v>
      </c>
      <c r="G260" s="26"/>
      <c r="H260" s="25" t="n">
        <v>9.2</v>
      </c>
      <c r="I260" s="27" t="s">
        <v>13</v>
      </c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>
      <c r="A261" s="25" t="s">
        <v>52</v>
      </c>
      <c r="B261" s="25" t="s">
        <v>325</v>
      </c>
      <c r="C261" s="25" t="s">
        <v>1937</v>
      </c>
      <c r="D261" s="25" t="n">
        <v>6.5727893199E10</v>
      </c>
      <c r="E261" s="25" t="s">
        <v>1938</v>
      </c>
      <c r="F261" s="25" t="n">
        <v>154000.0</v>
      </c>
      <c r="G261" s="26"/>
      <c r="H261" s="25" t="n">
        <v>9.2</v>
      </c>
      <c r="I261" s="27" t="s">
        <v>13</v>
      </c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>
      <c r="A262" s="25" t="s">
        <v>52</v>
      </c>
      <c r="B262" s="25" t="s">
        <v>325</v>
      </c>
      <c r="C262" s="25" t="s">
        <v>1939</v>
      </c>
      <c r="D262" s="25" t="n">
        <v>6.2222899101E10</v>
      </c>
      <c r="E262" s="25" t="s">
        <v>1940</v>
      </c>
      <c r="F262" s="25" t="n">
        <v>1367000.0</v>
      </c>
      <c r="G262" s="26"/>
      <c r="H262" s="25" t="n">
        <v>9.2</v>
      </c>
      <c r="I262" s="27" t="s">
        <v>13</v>
      </c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>
      <c r="A263" s="25" t="s">
        <v>52</v>
      </c>
      <c r="B263" s="25" t="s">
        <v>307</v>
      </c>
      <c r="C263" s="25" t="s">
        <v>1941</v>
      </c>
      <c r="D263" s="25" t="n">
        <v>9.2863155497E10</v>
      </c>
      <c r="E263" s="25" t="s">
        <v>1942</v>
      </c>
      <c r="F263" s="25" t="n">
        <v>772950.0</v>
      </c>
      <c r="G263" s="26"/>
      <c r="H263" s="25" t="n">
        <v>9.2</v>
      </c>
      <c r="I263" s="27" t="s">
        <v>13</v>
      </c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>
      <c r="A264" s="25" t="s">
        <v>52</v>
      </c>
      <c r="B264" s="25" t="s">
        <v>325</v>
      </c>
      <c r="C264" s="25" t="s">
        <v>4182</v>
      </c>
      <c r="D264" s="25" t="n">
        <v>9.412725958E10</v>
      </c>
      <c r="E264" s="25" t="s">
        <v>1944</v>
      </c>
      <c r="F264" s="25" t="n">
        <v>1750440.0</v>
      </c>
      <c r="G264" s="26"/>
      <c r="H264" s="25" t="n">
        <v>9.2</v>
      </c>
      <c r="I264" s="27" t="s">
        <v>13</v>
      </c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>
      <c r="A265" s="25" t="s">
        <v>52</v>
      </c>
      <c r="B265" s="25" t="s">
        <v>325</v>
      </c>
      <c r="C265" s="25" t="s">
        <v>1945</v>
      </c>
      <c r="D265" s="25" t="n">
        <v>9.9261881821E10</v>
      </c>
      <c r="E265" s="25" t="s">
        <v>1946</v>
      </c>
      <c r="F265" s="25" t="n">
        <v>527000.0</v>
      </c>
      <c r="G265" s="26"/>
      <c r="H265" s="25" t="n">
        <v>9.2</v>
      </c>
      <c r="I265" s="27" t="s">
        <v>13</v>
      </c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>
      <c r="A266" s="25" t="s">
        <v>52</v>
      </c>
      <c r="B266" s="25" t="s">
        <v>307</v>
      </c>
      <c r="C266" s="25" t="s">
        <v>4183</v>
      </c>
      <c r="D266" s="25" t="n">
        <v>1.119184827E10</v>
      </c>
      <c r="E266" s="25" t="s">
        <v>4184</v>
      </c>
      <c r="F266" s="25" t="n">
        <v>154000.0</v>
      </c>
      <c r="G266" s="26"/>
      <c r="H266" s="25" t="n">
        <v>9.2</v>
      </c>
      <c r="I266" s="27" t="s">
        <v>13</v>
      </c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>
      <c r="A267" s="25" t="s">
        <v>52</v>
      </c>
      <c r="B267" s="25" t="s">
        <v>307</v>
      </c>
      <c r="C267" s="25" t="s">
        <v>1949</v>
      </c>
      <c r="D267" s="62" t="n">
        <v>1.11233E11</v>
      </c>
      <c r="E267" s="25" t="s">
        <v>1950</v>
      </c>
      <c r="F267" s="25" t="n">
        <v>286000.0</v>
      </c>
      <c r="G267" s="26"/>
      <c r="H267" s="25" t="n">
        <v>9.2</v>
      </c>
      <c r="I267" s="27" t="s">
        <v>13</v>
      </c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>
      <c r="A268" s="25" t="s">
        <v>52</v>
      </c>
      <c r="B268" s="25" t="s">
        <v>325</v>
      </c>
      <c r="C268" s="25" t="s">
        <v>4185</v>
      </c>
      <c r="D268" s="25" t="n">
        <v>9.5900838805E10</v>
      </c>
      <c r="E268" s="25" t="s">
        <v>1952</v>
      </c>
      <c r="F268" s="25" t="n">
        <v>613000.0</v>
      </c>
      <c r="G268" s="26"/>
      <c r="H268" s="25" t="n">
        <v>9.2</v>
      </c>
      <c r="I268" s="27" t="s">
        <v>13</v>
      </c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>
      <c r="A269" s="25" t="s">
        <v>52</v>
      </c>
      <c r="B269" s="25" t="s">
        <v>325</v>
      </c>
      <c r="C269" s="25" t="s">
        <v>1953</v>
      </c>
      <c r="D269" s="25" t="n">
        <v>6.2972311272E10</v>
      </c>
      <c r="E269" s="25" t="s">
        <v>1954</v>
      </c>
      <c r="F269" s="25" t="n">
        <v>765000.0</v>
      </c>
      <c r="G269" s="26"/>
      <c r="H269" s="25" t="n">
        <v>9.2</v>
      </c>
      <c r="I269" s="27" t="s">
        <v>13</v>
      </c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>
      <c r="A270" s="25" t="s">
        <v>52</v>
      </c>
      <c r="B270" s="25" t="s">
        <v>325</v>
      </c>
      <c r="C270" s="25" t="s">
        <v>1955</v>
      </c>
      <c r="D270" s="25" t="n">
        <v>9.6031960153E10</v>
      </c>
      <c r="E270" s="25" t="s">
        <v>1956</v>
      </c>
      <c r="F270" s="25" t="n">
        <v>4412604.0</v>
      </c>
      <c r="G270" s="26"/>
      <c r="H270" s="25" t="n">
        <v>9.2</v>
      </c>
      <c r="I270" s="27" t="s">
        <v>13</v>
      </c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>
      <c r="A271" s="25" t="s">
        <v>52</v>
      </c>
      <c r="B271" s="25" t="s">
        <v>307</v>
      </c>
      <c r="C271" s="25" t="s">
        <v>1957</v>
      </c>
      <c r="D271" s="25" t="n">
        <v>6.0178793192E10</v>
      </c>
      <c r="E271" s="25" t="s">
        <v>1958</v>
      </c>
      <c r="F271" s="25" t="n">
        <v>141000.0</v>
      </c>
      <c r="G271" s="26"/>
      <c r="H271" s="25" t="n">
        <v>9.2</v>
      </c>
      <c r="I271" s="27" t="s">
        <v>13</v>
      </c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>
      <c r="A272" s="25" t="s">
        <v>52</v>
      </c>
      <c r="B272" s="25" t="s">
        <v>307</v>
      </c>
      <c r="C272" s="25" t="s">
        <v>1959</v>
      </c>
      <c r="D272" s="62" t="n">
        <v>1.32344E15</v>
      </c>
      <c r="E272" s="25" t="s">
        <v>1960</v>
      </c>
      <c r="F272" s="25" t="n">
        <v>179159.0</v>
      </c>
      <c r="G272" s="26"/>
      <c r="H272" s="25" t="n">
        <v>9.2</v>
      </c>
      <c r="I272" s="27" t="s">
        <v>13</v>
      </c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>
      <c r="A273" s="25" t="s">
        <v>52</v>
      </c>
      <c r="B273" s="25" t="s">
        <v>307</v>
      </c>
      <c r="C273" s="25" t="s">
        <v>1961</v>
      </c>
      <c r="D273" s="25" t="n">
        <v>9.8786193147E10</v>
      </c>
      <c r="E273" s="25" t="s">
        <v>4186</v>
      </c>
      <c r="F273" s="25" t="n">
        <v>345000.0</v>
      </c>
      <c r="G273" s="26"/>
      <c r="H273" s="25" t="n">
        <v>9.2</v>
      </c>
      <c r="I273" s="27" t="s">
        <v>13</v>
      </c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>
      <c r="A274" s="25" t="s">
        <v>52</v>
      </c>
      <c r="B274" s="25" t="s">
        <v>325</v>
      </c>
      <c r="C274" s="25" t="s">
        <v>1963</v>
      </c>
      <c r="D274" s="25" t="n">
        <v>9.6439419199E10</v>
      </c>
      <c r="E274" s="25" t="s">
        <v>1964</v>
      </c>
      <c r="F274" s="25" t="n">
        <v>9891457.0</v>
      </c>
      <c r="G274" s="26"/>
      <c r="H274" s="25" t="n">
        <v>9.2</v>
      </c>
      <c r="I274" s="27" t="s">
        <v>13</v>
      </c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>
      <c r="A275" s="25" t="s">
        <v>52</v>
      </c>
      <c r="B275" s="25" t="s">
        <v>325</v>
      </c>
      <c r="C275" s="25" t="s">
        <v>1966</v>
      </c>
      <c r="D275" s="25" t="n">
        <v>7.4456948644E10</v>
      </c>
      <c r="E275" s="25" t="s">
        <v>1967</v>
      </c>
      <c r="F275" s="25" t="n">
        <v>720000.0</v>
      </c>
      <c r="G275" s="26"/>
      <c r="H275" s="25" t="n">
        <v>9.2</v>
      </c>
      <c r="I275" s="27" t="s">
        <v>13</v>
      </c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>
      <c r="A276" s="25" t="s">
        <v>52</v>
      </c>
      <c r="B276" s="25" t="s">
        <v>307</v>
      </c>
      <c r="C276" s="25" t="s">
        <v>1968</v>
      </c>
      <c r="D276" s="25" t="n">
        <v>9.7939628964E10</v>
      </c>
      <c r="E276" s="25" t="s">
        <v>1969</v>
      </c>
      <c r="F276" s="25" t="n">
        <v>363000.0</v>
      </c>
      <c r="G276" s="26"/>
      <c r="H276" s="25" t="n">
        <v>9.2</v>
      </c>
      <c r="I276" s="27" t="s">
        <v>13</v>
      </c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>
      <c r="A277" s="25" t="s">
        <v>52</v>
      </c>
      <c r="B277" s="25" t="s">
        <v>325</v>
      </c>
      <c r="C277" s="25" t="s">
        <v>1970</v>
      </c>
      <c r="D277" s="25" t="n">
        <v>6.6598056472E10</v>
      </c>
      <c r="E277" s="25" t="s">
        <v>1971</v>
      </c>
      <c r="F277" s="25" t="n">
        <v>101000.0</v>
      </c>
      <c r="G277" s="26"/>
      <c r="H277" s="25" t="n">
        <v>9.2</v>
      </c>
      <c r="I277" s="27" t="s">
        <v>13</v>
      </c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>
      <c r="A278" s="25" t="s">
        <v>52</v>
      </c>
      <c r="B278" s="25" t="s">
        <v>328</v>
      </c>
      <c r="C278" s="25" t="s">
        <v>1972</v>
      </c>
      <c r="D278" s="25" t="n">
        <v>8.5863701232E10</v>
      </c>
      <c r="E278" s="25" t="s">
        <v>1973</v>
      </c>
      <c r="F278" s="25" t="n">
        <v>119000.0</v>
      </c>
      <c r="G278" s="26"/>
      <c r="H278" s="25" t="n">
        <v>9.2</v>
      </c>
      <c r="I278" s="27" t="s">
        <v>13</v>
      </c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>
      <c r="A279" s="25" t="s">
        <v>52</v>
      </c>
      <c r="B279" s="25" t="s">
        <v>307</v>
      </c>
      <c r="C279" s="25" t="s">
        <v>1974</v>
      </c>
      <c r="D279" s="25" t="n">
        <v>9.1499040414E10</v>
      </c>
      <c r="E279" s="25" t="s">
        <v>4187</v>
      </c>
      <c r="F279" s="25" t="n">
        <v>441000.0</v>
      </c>
      <c r="G279" s="26"/>
      <c r="H279" s="25" t="n">
        <v>9.2</v>
      </c>
      <c r="I279" s="27" t="s">
        <v>13</v>
      </c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>
      <c r="A280" s="25" t="s">
        <v>52</v>
      </c>
      <c r="B280" s="25" t="s">
        <v>325</v>
      </c>
      <c r="C280" s="25" t="s">
        <v>1976</v>
      </c>
      <c r="D280" s="25" t="n">
        <v>9.6662319898E10</v>
      </c>
      <c r="E280" s="25" t="s">
        <v>1977</v>
      </c>
      <c r="F280" s="25" t="n">
        <v>687000.0</v>
      </c>
      <c r="G280" s="26"/>
      <c r="H280" s="25" t="n">
        <v>9.2</v>
      </c>
      <c r="I280" s="27" t="s">
        <v>13</v>
      </c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>
      <c r="A281" s="25" t="s">
        <v>52</v>
      </c>
      <c r="B281" s="25" t="s">
        <v>325</v>
      </c>
      <c r="C281" s="25" t="s">
        <v>1978</v>
      </c>
      <c r="D281" s="62" t="n">
        <v>1.04658E11</v>
      </c>
      <c r="E281" s="25" t="s">
        <v>1979</v>
      </c>
      <c r="F281" s="25" t="n">
        <v>468000.0</v>
      </c>
      <c r="G281" s="26"/>
      <c r="H281" s="25" t="n">
        <v>9.2</v>
      </c>
      <c r="I281" s="27" t="s">
        <v>13</v>
      </c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>
      <c r="A282" s="25" t="s">
        <v>52</v>
      </c>
      <c r="B282" s="25" t="s">
        <v>307</v>
      </c>
      <c r="C282" s="25" t="s">
        <v>1980</v>
      </c>
      <c r="D282" s="25" t="n">
        <v>9.3008250355E10</v>
      </c>
      <c r="E282" s="25" t="s">
        <v>1981</v>
      </c>
      <c r="F282" s="25" t="n">
        <v>118000.0</v>
      </c>
      <c r="G282" s="26"/>
      <c r="H282" s="25" t="n">
        <v>9.2</v>
      </c>
      <c r="I282" s="27" t="s">
        <v>13</v>
      </c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>
      <c r="A283" s="25" t="s">
        <v>52</v>
      </c>
      <c r="B283" s="25" t="s">
        <v>328</v>
      </c>
      <c r="C283" s="25" t="s">
        <v>1982</v>
      </c>
      <c r="D283" s="25" t="n">
        <v>6.7960050321E10</v>
      </c>
      <c r="E283" s="25" t="s">
        <v>4188</v>
      </c>
      <c r="F283" s="25" t="n">
        <v>139000.0</v>
      </c>
      <c r="G283" s="26"/>
      <c r="H283" s="25" t="n">
        <v>9.2</v>
      </c>
      <c r="I283" s="27" t="s">
        <v>13</v>
      </c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>
      <c r="A284" s="25" t="s">
        <v>52</v>
      </c>
      <c r="B284" s="25" t="s">
        <v>307</v>
      </c>
      <c r="C284" s="25" t="s">
        <v>1986</v>
      </c>
      <c r="D284" s="62" t="n">
        <v>3.8127E15</v>
      </c>
      <c r="E284" s="25" t="s">
        <v>1987</v>
      </c>
      <c r="F284" s="25" t="n">
        <v>2335000.0</v>
      </c>
      <c r="G284" s="26"/>
      <c r="H284" s="25" t="n">
        <v>9.2</v>
      </c>
      <c r="I284" s="27" t="s">
        <v>13</v>
      </c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>
      <c r="A285" s="25" t="s">
        <v>52</v>
      </c>
      <c r="B285" s="25" t="s">
        <v>325</v>
      </c>
      <c r="C285" s="25" t="s">
        <v>4189</v>
      </c>
      <c r="D285" s="62" t="n">
        <v>3.67196E15</v>
      </c>
      <c r="E285" s="25" t="s">
        <v>1989</v>
      </c>
      <c r="F285" s="25" t="n">
        <v>687000.0</v>
      </c>
      <c r="G285" s="26"/>
      <c r="H285" s="25" t="n">
        <v>9.2</v>
      </c>
      <c r="I285" s="27" t="s">
        <v>13</v>
      </c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>
      <c r="A286" s="25" t="s">
        <v>52</v>
      </c>
      <c r="B286" s="25" t="s">
        <v>325</v>
      </c>
      <c r="C286" s="25" t="s">
        <v>1990</v>
      </c>
      <c r="D286" s="25" t="n">
        <v>8.0632952083E10</v>
      </c>
      <c r="E286" s="25" t="s">
        <v>1991</v>
      </c>
      <c r="F286" s="25" t="n">
        <v>894000.0</v>
      </c>
      <c r="G286" s="26"/>
      <c r="H286" s="25" t="n">
        <v>9.2</v>
      </c>
      <c r="I286" s="27" t="s">
        <v>13</v>
      </c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>
      <c r="A287" s="25" t="s">
        <v>52</v>
      </c>
      <c r="B287" s="25" t="s">
        <v>325</v>
      </c>
      <c r="C287" s="25" t="s">
        <v>1992</v>
      </c>
      <c r="D287" s="25" t="n">
        <v>9.9926970108E10</v>
      </c>
      <c r="E287" s="25" t="s">
        <v>1993</v>
      </c>
      <c r="F287" s="25" t="n">
        <v>126000.0</v>
      </c>
      <c r="G287" s="26"/>
      <c r="H287" s="25" t="n">
        <v>9.2</v>
      </c>
      <c r="I287" s="27" t="s">
        <v>13</v>
      </c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>
      <c r="A288" s="25" t="s">
        <v>52</v>
      </c>
      <c r="B288" s="25" t="s">
        <v>325</v>
      </c>
      <c r="C288" s="25" t="s">
        <v>1994</v>
      </c>
      <c r="D288" s="25" t="n">
        <v>5.975088621E10</v>
      </c>
      <c r="E288" s="25" t="s">
        <v>1995</v>
      </c>
      <c r="F288" s="25" t="n">
        <v>1174369.0</v>
      </c>
      <c r="G288" s="26"/>
      <c r="H288" s="25" t="n">
        <v>9.2</v>
      </c>
      <c r="I288" s="27" t="s">
        <v>13</v>
      </c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>
      <c r="A289" s="25" t="s">
        <v>52</v>
      </c>
      <c r="B289" s="25" t="s">
        <v>325</v>
      </c>
      <c r="C289" s="25" t="s">
        <v>1996</v>
      </c>
      <c r="D289" s="62" t="n">
        <v>8.8365E14</v>
      </c>
      <c r="E289" s="25" t="s">
        <v>1997</v>
      </c>
      <c r="F289" s="25" t="n">
        <v>185216.0</v>
      </c>
      <c r="G289" s="26"/>
      <c r="H289" s="25" t="n">
        <v>9.2</v>
      </c>
      <c r="I289" s="27" t="s">
        <v>13</v>
      </c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>
      <c r="A290" s="25" t="s">
        <v>52</v>
      </c>
      <c r="B290" s="25" t="s">
        <v>325</v>
      </c>
      <c r="C290" s="25" t="s">
        <v>1998</v>
      </c>
      <c r="D290" s="62" t="n">
        <v>1.64011E15</v>
      </c>
      <c r="E290" s="25" t="s">
        <v>4190</v>
      </c>
      <c r="F290" s="25" t="n">
        <v>105000.0</v>
      </c>
      <c r="G290" s="26"/>
      <c r="H290" s="25" t="n">
        <v>9.2</v>
      </c>
      <c r="I290" s="27" t="s">
        <v>13</v>
      </c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>
      <c r="A291" s="25" t="s">
        <v>52</v>
      </c>
      <c r="B291" s="25" t="s">
        <v>307</v>
      </c>
      <c r="C291" s="25" t="s">
        <v>4191</v>
      </c>
      <c r="D291" s="62" t="n">
        <v>1.00533E11</v>
      </c>
      <c r="E291" s="25" t="s">
        <v>2001</v>
      </c>
      <c r="F291" s="25" t="n">
        <v>259000.0</v>
      </c>
      <c r="G291" s="26"/>
      <c r="H291" s="25" t="n">
        <v>9.2</v>
      </c>
      <c r="I291" s="27" t="s">
        <v>13</v>
      </c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>
      <c r="A292" s="25" t="s">
        <v>52</v>
      </c>
      <c r="B292" s="25" t="s">
        <v>325</v>
      </c>
      <c r="C292" s="25" t="s">
        <v>2002</v>
      </c>
      <c r="D292" s="62" t="n">
        <v>1.07957E11</v>
      </c>
      <c r="E292" s="25" t="s">
        <v>2003</v>
      </c>
      <c r="F292" s="25" t="n">
        <v>168455.0</v>
      </c>
      <c r="G292" s="26"/>
      <c r="H292" s="25" t="n">
        <v>9.2</v>
      </c>
      <c r="I292" s="27" t="s">
        <v>13</v>
      </c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>
      <c r="A293" s="25" t="s">
        <v>52</v>
      </c>
      <c r="B293" s="25" t="s">
        <v>307</v>
      </c>
      <c r="C293" s="25" t="s">
        <v>2004</v>
      </c>
      <c r="D293" s="25" t="n">
        <v>6.3564647611E10</v>
      </c>
      <c r="E293" s="25" t="s">
        <v>4192</v>
      </c>
      <c r="F293" s="25" t="n">
        <v>106000.0</v>
      </c>
      <c r="G293" s="26"/>
      <c r="H293" s="25" t="n">
        <v>9.2</v>
      </c>
      <c r="I293" s="27" t="s">
        <v>13</v>
      </c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>
      <c r="A294" s="25" t="s">
        <v>52</v>
      </c>
      <c r="B294" s="25" t="s">
        <v>325</v>
      </c>
      <c r="C294" s="25" t="s">
        <v>2006</v>
      </c>
      <c r="D294" s="25" t="n">
        <v>7.9187717651E10</v>
      </c>
      <c r="E294" s="25" t="s">
        <v>2007</v>
      </c>
      <c r="F294" s="25" t="n">
        <v>173000.0</v>
      </c>
      <c r="G294" s="26"/>
      <c r="H294" s="25" t="n">
        <v>9.2</v>
      </c>
      <c r="I294" s="27" t="s">
        <v>13</v>
      </c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>
      <c r="A295" s="25" t="s">
        <v>52</v>
      </c>
      <c r="B295" s="25" t="s">
        <v>328</v>
      </c>
      <c r="C295" s="25" t="s">
        <v>4193</v>
      </c>
      <c r="D295" s="25" t="n">
        <v>8.8470958446E10</v>
      </c>
      <c r="E295" s="25" t="s">
        <v>4194</v>
      </c>
      <c r="F295" s="25" t="n">
        <v>127000.0</v>
      </c>
      <c r="G295" s="26"/>
      <c r="H295" s="25" t="n">
        <v>9.2</v>
      </c>
      <c r="I295" s="27" t="s">
        <v>13</v>
      </c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>
      <c r="A296" s="25" t="s">
        <v>52</v>
      </c>
      <c r="B296" s="25" t="s">
        <v>307</v>
      </c>
      <c r="C296" s="25" t="s">
        <v>2010</v>
      </c>
      <c r="D296" s="25" t="n">
        <v>9.5651019346E10</v>
      </c>
      <c r="E296" s="25" t="s">
        <v>2011</v>
      </c>
      <c r="F296" s="25" t="n">
        <v>130000.0</v>
      </c>
      <c r="G296" s="26"/>
      <c r="H296" s="25" t="n">
        <v>9.2</v>
      </c>
      <c r="I296" s="27" t="s">
        <v>13</v>
      </c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>
      <c r="A297" s="25" t="s">
        <v>52</v>
      </c>
      <c r="B297" s="25" t="s">
        <v>366</v>
      </c>
      <c r="C297" s="25" t="s">
        <v>2012</v>
      </c>
      <c r="D297" s="25" t="n">
        <v>7.0064361779E10</v>
      </c>
      <c r="E297" s="25" t="s">
        <v>2013</v>
      </c>
      <c r="F297" s="25" t="n">
        <v>293000.0</v>
      </c>
      <c r="G297" s="26"/>
      <c r="H297" s="25" t="n">
        <v>9.2</v>
      </c>
      <c r="I297" s="27" t="s">
        <v>13</v>
      </c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>
      <c r="A298" s="25" t="s">
        <v>52</v>
      </c>
      <c r="B298" s="25" t="s">
        <v>325</v>
      </c>
      <c r="C298" s="25" t="s">
        <v>4195</v>
      </c>
      <c r="D298" s="25" t="n">
        <v>4.349403102E9</v>
      </c>
      <c r="E298" s="25" t="s">
        <v>2016</v>
      </c>
      <c r="F298" s="25" t="n">
        <v>3907889.0</v>
      </c>
      <c r="G298" s="26"/>
      <c r="H298" s="25" t="n">
        <v>9.2</v>
      </c>
      <c r="I298" s="27" t="s">
        <v>13</v>
      </c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>
      <c r="A299" s="25" t="s">
        <v>52</v>
      </c>
      <c r="B299" s="25" t="s">
        <v>307</v>
      </c>
      <c r="C299" s="25" t="s">
        <v>2017</v>
      </c>
      <c r="D299" s="25" t="n">
        <v>8.7350108444E10</v>
      </c>
      <c r="E299" s="25" t="s">
        <v>2018</v>
      </c>
      <c r="F299" s="25" t="n">
        <v>183099.0</v>
      </c>
      <c r="G299" s="26"/>
      <c r="H299" s="25" t="n">
        <v>9.2</v>
      </c>
      <c r="I299" s="27" t="s">
        <v>13</v>
      </c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>
      <c r="A300" s="25" t="s">
        <v>52</v>
      </c>
      <c r="B300" s="25" t="s">
        <v>307</v>
      </c>
      <c r="C300" s="25" t="s">
        <v>2019</v>
      </c>
      <c r="D300" s="25" t="n">
        <v>7.5716105006E10</v>
      </c>
      <c r="E300" s="25" t="s">
        <v>2020</v>
      </c>
      <c r="F300" s="25" t="n">
        <v>329000.0</v>
      </c>
      <c r="G300" s="26"/>
      <c r="H300" s="25" t="n">
        <v>9.2</v>
      </c>
      <c r="I300" s="27" t="s">
        <v>13</v>
      </c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>
      <c r="A301" s="25" t="s">
        <v>52</v>
      </c>
      <c r="B301" s="25" t="s">
        <v>307</v>
      </c>
      <c r="C301" s="25" t="s">
        <v>2021</v>
      </c>
      <c r="D301" s="25" t="n">
        <v>7.4585341263E10</v>
      </c>
      <c r="E301" s="25" t="s">
        <v>2022</v>
      </c>
      <c r="F301" s="25" t="n">
        <v>262000.0</v>
      </c>
      <c r="G301" s="26"/>
      <c r="H301" s="25" t="n">
        <v>9.2</v>
      </c>
      <c r="I301" s="27" t="s">
        <v>13</v>
      </c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>
      <c r="A302" s="25" t="s">
        <v>52</v>
      </c>
      <c r="B302" s="25" t="s">
        <v>307</v>
      </c>
      <c r="C302" s="25" t="s">
        <v>3654</v>
      </c>
      <c r="D302" s="62" t="n">
        <v>2.89792E15</v>
      </c>
      <c r="E302" s="25" t="s">
        <v>3655</v>
      </c>
      <c r="F302" s="25" t="n">
        <v>112000.0</v>
      </c>
      <c r="G302" s="26"/>
      <c r="H302" s="25" t="n">
        <v>9.2</v>
      </c>
      <c r="I302" s="27" t="s">
        <v>4196</v>
      </c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>
      <c r="A303" s="25" t="s">
        <v>52</v>
      </c>
      <c r="B303" s="25" t="s">
        <v>328</v>
      </c>
      <c r="C303" s="25" t="s">
        <v>3656</v>
      </c>
      <c r="D303" s="62" t="n">
        <v>2.18548E15</v>
      </c>
      <c r="E303" s="25" t="s">
        <v>3657</v>
      </c>
      <c r="F303" s="25" t="n">
        <v>129000.0</v>
      </c>
      <c r="G303" s="26"/>
      <c r="H303" s="25" t="n">
        <v>9.2</v>
      </c>
      <c r="I303" s="27" t="s">
        <v>4196</v>
      </c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>
      <c r="A304" s="25" t="s">
        <v>52</v>
      </c>
      <c r="B304" s="25" t="s">
        <v>325</v>
      </c>
      <c r="C304" s="25" t="s">
        <v>3658</v>
      </c>
      <c r="D304" s="25" t="n">
        <v>9.6599702588E10</v>
      </c>
      <c r="E304" s="25" t="s">
        <v>3659</v>
      </c>
      <c r="F304" s="25" t="n">
        <v>471000.0</v>
      </c>
      <c r="G304" s="26"/>
      <c r="H304" s="25" t="n">
        <v>9.2</v>
      </c>
      <c r="I304" s="27" t="s">
        <v>4196</v>
      </c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>
      <c r="A305" s="25" t="s">
        <v>52</v>
      </c>
      <c r="B305" s="25" t="s">
        <v>325</v>
      </c>
      <c r="C305" s="25" t="s">
        <v>3660</v>
      </c>
      <c r="D305" s="62" t="n">
        <v>4.15577E15</v>
      </c>
      <c r="E305" s="25" t="s">
        <v>3661</v>
      </c>
      <c r="F305" s="25" t="n">
        <v>532000.0</v>
      </c>
      <c r="G305" s="26"/>
      <c r="H305" s="25" t="n">
        <v>9.2</v>
      </c>
      <c r="I305" s="27" t="s">
        <v>4196</v>
      </c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>
      <c r="A306" s="25" t="s">
        <v>52</v>
      </c>
      <c r="B306" s="25" t="s">
        <v>307</v>
      </c>
      <c r="C306" s="25" t="s">
        <v>3662</v>
      </c>
      <c r="D306" s="25" t="n">
        <v>9.9714411562E10</v>
      </c>
      <c r="E306" s="25" t="s">
        <v>3663</v>
      </c>
      <c r="F306" s="25" t="n">
        <v>1.3252E7</v>
      </c>
      <c r="G306" s="26"/>
      <c r="H306" s="25" t="n">
        <v>9.2</v>
      </c>
      <c r="I306" s="27" t="s">
        <v>4196</v>
      </c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>
      <c r="A307" s="25" t="s">
        <v>52</v>
      </c>
      <c r="B307" s="25" t="s">
        <v>325</v>
      </c>
      <c r="C307" s="25" t="s">
        <v>3664</v>
      </c>
      <c r="D307" s="25" t="n">
        <v>7.9764251432E10</v>
      </c>
      <c r="E307" s="25" t="s">
        <v>3665</v>
      </c>
      <c r="F307" s="25" t="n">
        <v>285771.0</v>
      </c>
      <c r="G307" s="26"/>
      <c r="H307" s="25" t="n">
        <v>9.2</v>
      </c>
      <c r="I307" s="27" t="s">
        <v>4196</v>
      </c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>
      <c r="A308" s="25" t="s">
        <v>52</v>
      </c>
      <c r="B308" s="25" t="s">
        <v>325</v>
      </c>
      <c r="C308" s="25" t="s">
        <v>3666</v>
      </c>
      <c r="D308" s="62" t="n">
        <v>1.08213E11</v>
      </c>
      <c r="E308" s="25" t="s">
        <v>3667</v>
      </c>
      <c r="F308" s="25" t="n">
        <v>270000.0</v>
      </c>
      <c r="G308" s="26"/>
      <c r="H308" s="25" t="n">
        <v>9.2</v>
      </c>
      <c r="I308" s="27" t="s">
        <v>4196</v>
      </c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>
      <c r="A309" s="25" t="s">
        <v>52</v>
      </c>
      <c r="B309" s="25" t="s">
        <v>307</v>
      </c>
      <c r="C309" s="25" t="s">
        <v>3668</v>
      </c>
      <c r="D309" s="62" t="n">
        <v>1.1059E11</v>
      </c>
      <c r="E309" s="25" t="s">
        <v>3669</v>
      </c>
      <c r="F309" s="25" t="n">
        <v>387000.0</v>
      </c>
      <c r="G309" s="26"/>
      <c r="H309" s="25" t="n">
        <v>9.2</v>
      </c>
      <c r="I309" s="27" t="s">
        <v>4196</v>
      </c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>
      <c r="A310" s="25" t="s">
        <v>52</v>
      </c>
      <c r="B310" s="25" t="s">
        <v>325</v>
      </c>
      <c r="C310" s="25" t="s">
        <v>3670</v>
      </c>
      <c r="D310" s="25" t="n">
        <v>9.7115499845E10</v>
      </c>
      <c r="E310" s="25" t="s">
        <v>3671</v>
      </c>
      <c r="F310" s="25" t="n">
        <v>1112000.0</v>
      </c>
      <c r="G310" s="26"/>
      <c r="H310" s="25" t="n">
        <v>9.2</v>
      </c>
      <c r="I310" s="27" t="s">
        <v>4196</v>
      </c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>
      <c r="A311" s="25" t="s">
        <v>52</v>
      </c>
      <c r="B311" s="25" t="s">
        <v>325</v>
      </c>
      <c r="C311" s="25" t="s">
        <v>3672</v>
      </c>
      <c r="D311" s="25" t="n">
        <v>9.3246951963E10</v>
      </c>
      <c r="E311" s="25" t="s">
        <v>3673</v>
      </c>
      <c r="F311" s="25" t="n">
        <v>1099000.0</v>
      </c>
      <c r="G311" s="26"/>
      <c r="H311" s="25" t="n">
        <v>9.2</v>
      </c>
      <c r="I311" s="27" t="s">
        <v>4196</v>
      </c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>
      <c r="A312" s="25" t="s">
        <v>52</v>
      </c>
      <c r="B312" s="25" t="s">
        <v>307</v>
      </c>
      <c r="C312" s="25" t="s">
        <v>3674</v>
      </c>
      <c r="D312" s="62" t="n">
        <v>1.03315E15</v>
      </c>
      <c r="E312" s="25" t="s">
        <v>3675</v>
      </c>
      <c r="F312" s="25" t="n">
        <v>2924000.0</v>
      </c>
      <c r="G312" s="26"/>
      <c r="H312" s="25" t="n">
        <v>9.2</v>
      </c>
      <c r="I312" s="27" t="s">
        <v>4196</v>
      </c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>
      <c r="A313" s="25" t="s">
        <v>52</v>
      </c>
      <c r="B313" s="25" t="s">
        <v>325</v>
      </c>
      <c r="C313" s="25" t="s">
        <v>3676</v>
      </c>
      <c r="D313" s="62" t="n">
        <v>1.0448E11</v>
      </c>
      <c r="E313" s="25" t="s">
        <v>3677</v>
      </c>
      <c r="F313" s="25" t="n">
        <v>133019.0</v>
      </c>
      <c r="G313" s="26"/>
      <c r="H313" s="25" t="n">
        <v>9.2</v>
      </c>
      <c r="I313" s="27" t="s">
        <v>4196</v>
      </c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>
      <c r="A314" s="25" t="s">
        <v>52</v>
      </c>
      <c r="B314" s="25" t="s">
        <v>325</v>
      </c>
      <c r="C314" s="25" t="s">
        <v>3678</v>
      </c>
      <c r="D314" s="25" t="n">
        <v>7.0237372498E10</v>
      </c>
      <c r="E314" s="25" t="s">
        <v>3679</v>
      </c>
      <c r="F314" s="25" t="n">
        <v>433000.0</v>
      </c>
      <c r="G314" s="26"/>
      <c r="H314" s="25" t="n">
        <v>9.2</v>
      </c>
      <c r="I314" s="27" t="s">
        <v>4196</v>
      </c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>
      <c r="A315" s="25" t="s">
        <v>52</v>
      </c>
      <c r="B315" s="25" t="s">
        <v>325</v>
      </c>
      <c r="C315" s="25" t="s">
        <v>3680</v>
      </c>
      <c r="D315" s="25" t="n">
        <v>7.9989172876E10</v>
      </c>
      <c r="E315" s="25" t="s">
        <v>3681</v>
      </c>
      <c r="F315" s="25" t="n">
        <v>1687000.0</v>
      </c>
      <c r="G315" s="26"/>
      <c r="H315" s="25" t="n">
        <v>9.2</v>
      </c>
      <c r="I315" s="27" t="s">
        <v>4196</v>
      </c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>
      <c r="A316" s="25" t="s">
        <v>52</v>
      </c>
      <c r="B316" s="25" t="s">
        <v>325</v>
      </c>
      <c r="C316" s="25" t="s">
        <v>3682</v>
      </c>
      <c r="D316" s="25" t="n">
        <v>9.0116196207E10</v>
      </c>
      <c r="E316" s="25" t="s">
        <v>3683</v>
      </c>
      <c r="F316" s="25" t="n">
        <v>217000.0</v>
      </c>
      <c r="G316" s="26"/>
      <c r="H316" s="25" t="n">
        <v>9.2</v>
      </c>
      <c r="I316" s="27" t="s">
        <v>4196</v>
      </c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>
      <c r="A317" s="25" t="s">
        <v>52</v>
      </c>
      <c r="B317" s="25" t="s">
        <v>325</v>
      </c>
      <c r="C317" s="25" t="s">
        <v>3684</v>
      </c>
      <c r="D317" s="62" t="n">
        <v>1.08099E11</v>
      </c>
      <c r="E317" s="25" t="s">
        <v>3685</v>
      </c>
      <c r="F317" s="25" t="n">
        <v>107000.0</v>
      </c>
      <c r="G317" s="26"/>
      <c r="H317" s="25" t="n">
        <v>9.2</v>
      </c>
      <c r="I317" s="27" t="s">
        <v>4196</v>
      </c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>
      <c r="A318" s="25" t="s">
        <v>52</v>
      </c>
      <c r="B318" s="25" t="s">
        <v>325</v>
      </c>
      <c r="C318" s="25" t="s">
        <v>3686</v>
      </c>
      <c r="D318" s="25" t="n">
        <v>6.0440596811E10</v>
      </c>
      <c r="E318" s="25" t="s">
        <v>3687</v>
      </c>
      <c r="F318" s="25" t="n">
        <v>234000.0</v>
      </c>
      <c r="G318" s="26"/>
      <c r="H318" s="25" t="n">
        <v>9.2</v>
      </c>
      <c r="I318" s="27" t="s">
        <v>4196</v>
      </c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>
      <c r="A319" s="25" t="s">
        <v>52</v>
      </c>
      <c r="B319" s="25" t="s">
        <v>325</v>
      </c>
      <c r="C319" s="25" t="s">
        <v>3688</v>
      </c>
      <c r="D319" s="25" t="n">
        <v>9.8878605592E10</v>
      </c>
      <c r="E319" s="25" t="s">
        <v>3689</v>
      </c>
      <c r="F319" s="25" t="n">
        <v>167000.0</v>
      </c>
      <c r="G319" s="26"/>
      <c r="H319" s="25" t="n">
        <v>9.2</v>
      </c>
      <c r="I319" s="27" t="s">
        <v>4196</v>
      </c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>
      <c r="A320" s="25" t="s">
        <v>52</v>
      </c>
      <c r="B320" s="25" t="s">
        <v>366</v>
      </c>
      <c r="C320" s="25" t="s">
        <v>3690</v>
      </c>
      <c r="D320" s="25" t="n">
        <v>6.0507562521E10</v>
      </c>
      <c r="E320" s="25" t="s">
        <v>3691</v>
      </c>
      <c r="F320" s="25" t="n">
        <v>120000.0</v>
      </c>
      <c r="G320" s="26"/>
      <c r="H320" s="25" t="n">
        <v>9.2</v>
      </c>
      <c r="I320" s="27" t="s">
        <v>4196</v>
      </c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>
      <c r="A321" s="25" t="s">
        <v>52</v>
      </c>
      <c r="B321" s="25" t="s">
        <v>325</v>
      </c>
      <c r="C321" s="25" t="s">
        <v>3692</v>
      </c>
      <c r="D321" s="62" t="n">
        <v>4.29652E15</v>
      </c>
      <c r="E321" s="25" t="s">
        <v>3693</v>
      </c>
      <c r="F321" s="25" t="n">
        <v>221000.0</v>
      </c>
      <c r="G321" s="26"/>
      <c r="H321" s="25" t="n">
        <v>9.2</v>
      </c>
      <c r="I321" s="27" t="s">
        <v>4196</v>
      </c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>
      <c r="A322" s="25" t="s">
        <v>52</v>
      </c>
      <c r="B322" s="25" t="s">
        <v>325</v>
      </c>
      <c r="C322" s="25" t="s">
        <v>3694</v>
      </c>
      <c r="D322" s="25" t="n">
        <v>6.6437380983E10</v>
      </c>
      <c r="E322" s="25" t="s">
        <v>3695</v>
      </c>
      <c r="F322" s="25" t="n">
        <v>460000.0</v>
      </c>
      <c r="G322" s="26"/>
      <c r="H322" s="25" t="n">
        <v>9.2</v>
      </c>
      <c r="I322" s="27" t="s">
        <v>4196</v>
      </c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>
      <c r="A323" s="25" t="s">
        <v>52</v>
      </c>
      <c r="B323" s="25" t="s">
        <v>307</v>
      </c>
      <c r="C323" s="25" t="s">
        <v>3696</v>
      </c>
      <c r="D323" s="62" t="n">
        <v>1.87758E15</v>
      </c>
      <c r="E323" s="25" t="s">
        <v>3697</v>
      </c>
      <c r="F323" s="25" t="n">
        <v>514000.0</v>
      </c>
      <c r="G323" s="26"/>
      <c r="H323" s="25" t="n">
        <v>9.2</v>
      </c>
      <c r="I323" s="27" t="s">
        <v>4196</v>
      </c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>
      <c r="A324" s="25" t="s">
        <v>52</v>
      </c>
      <c r="B324" s="25" t="s">
        <v>307</v>
      </c>
      <c r="C324" s="25" t="s">
        <v>3698</v>
      </c>
      <c r="D324" s="25" t="n">
        <v>8.8198650463E10</v>
      </c>
      <c r="E324" s="25" t="s">
        <v>3699</v>
      </c>
      <c r="F324" s="25" t="n">
        <v>127000.0</v>
      </c>
      <c r="G324" s="26"/>
      <c r="H324" s="25" t="n">
        <v>9.2</v>
      </c>
      <c r="I324" s="27" t="s">
        <v>4196</v>
      </c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>
      <c r="A325" s="25" t="s">
        <v>52</v>
      </c>
      <c r="B325" s="25" t="s">
        <v>307</v>
      </c>
      <c r="C325" s="25" t="s">
        <v>3700</v>
      </c>
      <c r="D325" s="62" t="n">
        <v>1.06288E11</v>
      </c>
      <c r="E325" s="25" t="s">
        <v>3701</v>
      </c>
      <c r="F325" s="25" t="n">
        <v>568000.0</v>
      </c>
      <c r="G325" s="26"/>
      <c r="H325" s="25" t="n">
        <v>9.2</v>
      </c>
      <c r="I325" s="27" t="s">
        <v>4196</v>
      </c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>
      <c r="A326" s="25" t="s">
        <v>52</v>
      </c>
      <c r="B326" s="25" t="s">
        <v>325</v>
      </c>
      <c r="C326" s="25" t="s">
        <v>3702</v>
      </c>
      <c r="D326" s="25" t="n">
        <v>9.8029246954E10</v>
      </c>
      <c r="E326" s="25" t="s">
        <v>3703</v>
      </c>
      <c r="F326" s="25" t="n">
        <v>242000.0</v>
      </c>
      <c r="G326" s="26"/>
      <c r="H326" s="25" t="n">
        <v>9.2</v>
      </c>
      <c r="I326" s="27" t="s">
        <v>4196</v>
      </c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>
      <c r="A327" s="25" t="s">
        <v>52</v>
      </c>
      <c r="B327" s="25" t="s">
        <v>325</v>
      </c>
      <c r="C327" s="25" t="s">
        <v>3704</v>
      </c>
      <c r="D327" s="25" t="n">
        <v>5.9225182967E10</v>
      </c>
      <c r="E327" s="25" t="s">
        <v>3705</v>
      </c>
      <c r="F327" s="25" t="n">
        <v>384000.0</v>
      </c>
      <c r="G327" s="26"/>
      <c r="H327" s="25" t="n">
        <v>9.2</v>
      </c>
      <c r="I327" s="27" t="s">
        <v>4196</v>
      </c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>
      <c r="A328" s="25" t="s">
        <v>52</v>
      </c>
      <c r="B328" s="25" t="s">
        <v>307</v>
      </c>
      <c r="C328" s="25" t="s">
        <v>3706</v>
      </c>
      <c r="D328" s="25" t="n">
        <v>9.2658578924E10</v>
      </c>
      <c r="E328" s="25" t="s">
        <v>3707</v>
      </c>
      <c r="F328" s="25" t="n">
        <v>392000.0</v>
      </c>
      <c r="G328" s="26"/>
      <c r="H328" s="25" t="n">
        <v>9.2</v>
      </c>
      <c r="I328" s="27" t="s">
        <v>4196</v>
      </c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>
      <c r="A329" s="25" t="s">
        <v>52</v>
      </c>
      <c r="B329" s="25" t="s">
        <v>325</v>
      </c>
      <c r="C329" s="25" t="s">
        <v>3708</v>
      </c>
      <c r="D329" s="62" t="n">
        <v>2.38776E15</v>
      </c>
      <c r="E329" s="25" t="s">
        <v>3709</v>
      </c>
      <c r="F329" s="25" t="n">
        <v>421832.0</v>
      </c>
      <c r="G329" s="26"/>
      <c r="H329" s="25" t="n">
        <v>9.2</v>
      </c>
      <c r="I329" s="27" t="s">
        <v>4196</v>
      </c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>
      <c r="A330" s="25" t="s">
        <v>52</v>
      </c>
      <c r="B330" s="25" t="s">
        <v>307</v>
      </c>
      <c r="C330" s="25" t="s">
        <v>3710</v>
      </c>
      <c r="D330" s="25" t="n">
        <v>7.3667789373E10</v>
      </c>
      <c r="E330" s="25" t="s">
        <v>3711</v>
      </c>
      <c r="F330" s="25" t="n">
        <v>219000.0</v>
      </c>
      <c r="G330" s="26"/>
      <c r="H330" s="25" t="n">
        <v>9.2</v>
      </c>
      <c r="I330" s="27" t="s">
        <v>4196</v>
      </c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>
      <c r="A331" s="25" t="s">
        <v>52</v>
      </c>
      <c r="B331" s="25" t="s">
        <v>307</v>
      </c>
      <c r="C331" s="25" t="s">
        <v>3712</v>
      </c>
      <c r="D331" s="25" t="n">
        <v>8.615432874E10</v>
      </c>
      <c r="E331" s="25" t="s">
        <v>3713</v>
      </c>
      <c r="F331" s="25" t="n">
        <v>816000.0</v>
      </c>
      <c r="G331" s="26"/>
      <c r="H331" s="25" t="n">
        <v>9.2</v>
      </c>
      <c r="I331" s="27" t="s">
        <v>4196</v>
      </c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>
      <c r="A332" s="25" t="s">
        <v>52</v>
      </c>
      <c r="B332" s="25" t="s">
        <v>325</v>
      </c>
      <c r="C332" s="25" t="s">
        <v>3714</v>
      </c>
      <c r="D332" s="25" t="n">
        <v>8.246372817E10</v>
      </c>
      <c r="E332" s="25" t="s">
        <v>3715</v>
      </c>
      <c r="F332" s="25" t="n">
        <v>455933.0</v>
      </c>
      <c r="G332" s="26"/>
      <c r="H332" s="25" t="n">
        <v>9.2</v>
      </c>
      <c r="I332" s="27" t="s">
        <v>4196</v>
      </c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>
      <c r="A333" s="25" t="s">
        <v>52</v>
      </c>
      <c r="B333" s="25" t="s">
        <v>325</v>
      </c>
      <c r="C333" s="25" t="s">
        <v>3716</v>
      </c>
      <c r="D333" s="62" t="n">
        <v>2.33495E15</v>
      </c>
      <c r="E333" s="25" t="s">
        <v>3717</v>
      </c>
      <c r="F333" s="25" t="n">
        <v>216900.0</v>
      </c>
      <c r="G333" s="26"/>
      <c r="H333" s="25" t="n">
        <v>9.2</v>
      </c>
      <c r="I333" s="27" t="s">
        <v>4196</v>
      </c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>
      <c r="A334" s="25" t="s">
        <v>52</v>
      </c>
      <c r="B334" s="25" t="s">
        <v>307</v>
      </c>
      <c r="C334" s="25" t="s">
        <v>3718</v>
      </c>
      <c r="D334" s="25" t="n">
        <v>9.7869793028E10</v>
      </c>
      <c r="E334" s="25" t="s">
        <v>3719</v>
      </c>
      <c r="F334" s="25" t="n">
        <v>356000.0</v>
      </c>
      <c r="G334" s="26"/>
      <c r="H334" s="25" t="n">
        <v>9.2</v>
      </c>
      <c r="I334" s="27" t="s">
        <v>4196</v>
      </c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>
      <c r="A335" s="25" t="s">
        <v>52</v>
      </c>
      <c r="B335" s="25" t="s">
        <v>307</v>
      </c>
      <c r="C335" s="25" t="s">
        <v>3720</v>
      </c>
      <c r="D335" s="25" t="n">
        <v>5.8087940002E10</v>
      </c>
      <c r="E335" s="25" t="s">
        <v>3721</v>
      </c>
      <c r="F335" s="25" t="n">
        <v>101000.0</v>
      </c>
      <c r="G335" s="26"/>
      <c r="H335" s="25" t="n">
        <v>9.2</v>
      </c>
      <c r="I335" s="27" t="s">
        <v>4196</v>
      </c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>
      <c r="A336" s="25" t="s">
        <v>52</v>
      </c>
      <c r="B336" s="25" t="s">
        <v>307</v>
      </c>
      <c r="C336" s="25" t="s">
        <v>3722</v>
      </c>
      <c r="D336" s="62" t="n">
        <v>2.68683E15</v>
      </c>
      <c r="E336" s="25" t="s">
        <v>3723</v>
      </c>
      <c r="F336" s="25" t="n">
        <v>2382801.0</v>
      </c>
      <c r="G336" s="26"/>
      <c r="H336" s="25" t="n">
        <v>9.2</v>
      </c>
      <c r="I336" s="27" t="s">
        <v>4196</v>
      </c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>
      <c r="A337" s="25" t="s">
        <v>52</v>
      </c>
      <c r="B337" s="25" t="s">
        <v>325</v>
      </c>
      <c r="C337" s="25" t="s">
        <v>3724</v>
      </c>
      <c r="D337" s="62" t="n">
        <v>1.11633E11</v>
      </c>
      <c r="E337" s="25" t="s">
        <v>3725</v>
      </c>
      <c r="F337" s="25" t="n">
        <v>141000.0</v>
      </c>
      <c r="G337" s="26"/>
      <c r="H337" s="25" t="n">
        <v>9.2</v>
      </c>
      <c r="I337" s="27" t="s">
        <v>4196</v>
      </c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>
      <c r="A338" s="25" t="s">
        <v>52</v>
      </c>
      <c r="B338" s="25" t="s">
        <v>325</v>
      </c>
      <c r="C338" s="25" t="s">
        <v>3726</v>
      </c>
      <c r="D338" s="62" t="n">
        <v>1.15631E15</v>
      </c>
      <c r="E338" s="25" t="s">
        <v>3727</v>
      </c>
      <c r="F338" s="25" t="n">
        <v>2408000.0</v>
      </c>
      <c r="G338" s="26"/>
      <c r="H338" s="25" t="n">
        <v>9.2</v>
      </c>
      <c r="I338" s="27" t="s">
        <v>4196</v>
      </c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>
      <c r="A339" s="25" t="s">
        <v>52</v>
      </c>
      <c r="B339" s="25" t="s">
        <v>325</v>
      </c>
      <c r="C339" s="25" t="s">
        <v>3728</v>
      </c>
      <c r="D339" s="25" t="n">
        <v>9.6500192849E10</v>
      </c>
      <c r="E339" s="25" t="s">
        <v>3729</v>
      </c>
      <c r="F339" s="25" t="n">
        <v>222000.0</v>
      </c>
      <c r="G339" s="26"/>
      <c r="H339" s="25" t="n">
        <v>9.2</v>
      </c>
      <c r="I339" s="27" t="s">
        <v>4196</v>
      </c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>
      <c r="A340" s="25" t="s">
        <v>52</v>
      </c>
      <c r="B340" s="25" t="s">
        <v>325</v>
      </c>
      <c r="C340" s="25" t="s">
        <v>3730</v>
      </c>
      <c r="D340" s="25" t="n">
        <v>9.8392057518E10</v>
      </c>
      <c r="E340" s="25" t="s">
        <v>3731</v>
      </c>
      <c r="F340" s="25" t="n">
        <v>284000.0</v>
      </c>
      <c r="G340" s="26"/>
      <c r="H340" s="25" t="n">
        <v>9.2</v>
      </c>
      <c r="I340" s="27" t="s">
        <v>4196</v>
      </c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>
      <c r="A341" s="25" t="s">
        <v>52</v>
      </c>
      <c r="B341" s="25" t="s">
        <v>307</v>
      </c>
      <c r="C341" s="25" t="s">
        <v>3732</v>
      </c>
      <c r="D341" s="25" t="n">
        <v>6.0650749911E10</v>
      </c>
      <c r="E341" s="25" t="s">
        <v>3733</v>
      </c>
      <c r="F341" s="25" t="n">
        <v>185000.0</v>
      </c>
      <c r="G341" s="26"/>
      <c r="H341" s="25" t="n">
        <v>9.2</v>
      </c>
      <c r="I341" s="27" t="s">
        <v>4196</v>
      </c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>
      <c r="A342" s="25" t="s">
        <v>52</v>
      </c>
      <c r="B342" s="25" t="s">
        <v>307</v>
      </c>
      <c r="C342" s="25" t="s">
        <v>3734</v>
      </c>
      <c r="D342" s="62" t="n">
        <v>2.58128E15</v>
      </c>
      <c r="E342" s="25" t="s">
        <v>3735</v>
      </c>
      <c r="F342" s="25" t="n">
        <v>121000.0</v>
      </c>
      <c r="G342" s="26"/>
      <c r="H342" s="25" t="n">
        <v>9.2</v>
      </c>
      <c r="I342" s="27" t="s">
        <v>4196</v>
      </c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>
      <c r="A343" s="25" t="s">
        <v>52</v>
      </c>
      <c r="B343" s="25" t="s">
        <v>325</v>
      </c>
      <c r="C343" s="25" t="s">
        <v>3736</v>
      </c>
      <c r="D343" s="62" t="n">
        <v>1.02561E11</v>
      </c>
      <c r="E343" s="25" t="s">
        <v>3737</v>
      </c>
      <c r="F343" s="25" t="n">
        <v>1485000.0</v>
      </c>
      <c r="G343" s="26"/>
      <c r="H343" s="25" t="n">
        <v>9.2</v>
      </c>
      <c r="I343" s="27" t="s">
        <v>4196</v>
      </c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>
      <c r="A344" s="25" t="s">
        <v>52</v>
      </c>
      <c r="B344" s="25" t="s">
        <v>325</v>
      </c>
      <c r="C344" s="25" t="s">
        <v>3738</v>
      </c>
      <c r="D344" s="25" t="n">
        <v>9.6543590399E10</v>
      </c>
      <c r="E344" s="25" t="s">
        <v>3739</v>
      </c>
      <c r="F344" s="25" t="n">
        <v>1716000.0</v>
      </c>
      <c r="G344" s="26"/>
      <c r="H344" s="25" t="n">
        <v>9.2</v>
      </c>
      <c r="I344" s="27" t="s">
        <v>4196</v>
      </c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>
      <c r="A345" s="25" t="s">
        <v>52</v>
      </c>
      <c r="B345" s="25" t="s">
        <v>307</v>
      </c>
      <c r="C345" s="25" t="s">
        <v>3740</v>
      </c>
      <c r="D345" s="25" t="n">
        <v>5.4635647908E10</v>
      </c>
      <c r="E345" s="25" t="s">
        <v>3741</v>
      </c>
      <c r="F345" s="25" t="n">
        <v>482000.0</v>
      </c>
      <c r="G345" s="26"/>
      <c r="H345" s="25" t="n">
        <v>9.2</v>
      </c>
      <c r="I345" s="27" t="s">
        <v>4196</v>
      </c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>
      <c r="A346" s="25" t="s">
        <v>52</v>
      </c>
      <c r="B346" s="25" t="s">
        <v>325</v>
      </c>
      <c r="C346" s="25" t="s">
        <v>3742</v>
      </c>
      <c r="D346" s="25" t="n">
        <v>7.0452691304E10</v>
      </c>
      <c r="E346" s="25" t="s">
        <v>3743</v>
      </c>
      <c r="F346" s="25" t="n">
        <v>116210.0</v>
      </c>
      <c r="G346" s="26"/>
      <c r="H346" s="25" t="n">
        <v>9.2</v>
      </c>
      <c r="I346" s="27" t="s">
        <v>4196</v>
      </c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>
      <c r="A347" s="25" t="s">
        <v>52</v>
      </c>
      <c r="B347" s="25" t="s">
        <v>307</v>
      </c>
      <c r="C347" s="25" t="s">
        <v>3744</v>
      </c>
      <c r="D347" s="62" t="n">
        <v>1.04802E11</v>
      </c>
      <c r="E347" s="25" t="s">
        <v>3745</v>
      </c>
      <c r="F347" s="25" t="n">
        <v>4676009.0</v>
      </c>
      <c r="G347" s="26"/>
      <c r="H347" s="25" t="n">
        <v>9.2</v>
      </c>
      <c r="I347" s="27" t="s">
        <v>4196</v>
      </c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>
      <c r="A348" s="25" t="s">
        <v>52</v>
      </c>
      <c r="B348" s="25" t="s">
        <v>325</v>
      </c>
      <c r="C348" s="25" t="s">
        <v>3746</v>
      </c>
      <c r="D348" s="25" t="n">
        <v>5.9342530162E10</v>
      </c>
      <c r="E348" s="25" t="s">
        <v>3747</v>
      </c>
      <c r="F348" s="25" t="n">
        <v>590000.0</v>
      </c>
      <c r="G348" s="26"/>
      <c r="H348" s="25" t="n">
        <v>9.2</v>
      </c>
      <c r="I348" s="27" t="s">
        <v>4196</v>
      </c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>
      <c r="A349" s="25" t="s">
        <v>52</v>
      </c>
      <c r="B349" s="25" t="s">
        <v>325</v>
      </c>
      <c r="C349" s="25" t="s">
        <v>3748</v>
      </c>
      <c r="D349" s="25" t="n">
        <v>6.7201424123E10</v>
      </c>
      <c r="E349" s="25" t="s">
        <v>3749</v>
      </c>
      <c r="F349" s="25" t="n">
        <v>395000.0</v>
      </c>
      <c r="G349" s="26"/>
      <c r="H349" s="25" t="n">
        <v>9.2</v>
      </c>
      <c r="I349" s="27" t="s">
        <v>4196</v>
      </c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>
      <c r="A350" s="25" t="s">
        <v>52</v>
      </c>
      <c r="B350" s="25" t="s">
        <v>307</v>
      </c>
      <c r="C350" s="25" t="s">
        <v>3750</v>
      </c>
      <c r="D350" s="62" t="n">
        <v>1.05016E11</v>
      </c>
      <c r="E350" s="25" t="s">
        <v>3751</v>
      </c>
      <c r="F350" s="25" t="n">
        <v>434000.0</v>
      </c>
      <c r="G350" s="26"/>
      <c r="H350" s="25" t="n">
        <v>9.2</v>
      </c>
      <c r="I350" s="27" t="s">
        <v>4196</v>
      </c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>
      <c r="A351" s="25" t="s">
        <v>52</v>
      </c>
      <c r="B351" s="25" t="s">
        <v>325</v>
      </c>
      <c r="C351" s="25" t="s">
        <v>3752</v>
      </c>
      <c r="D351" s="25" t="n">
        <v>8.4671780636E10</v>
      </c>
      <c r="E351" s="25" t="s">
        <v>3753</v>
      </c>
      <c r="F351" s="25" t="n">
        <v>140000.0</v>
      </c>
      <c r="G351" s="26"/>
      <c r="H351" s="25" t="n">
        <v>9.2</v>
      </c>
      <c r="I351" s="27" t="s">
        <v>4196</v>
      </c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>
      <c r="A352" s="25" t="s">
        <v>52</v>
      </c>
      <c r="B352" s="25" t="s">
        <v>325</v>
      </c>
      <c r="C352" s="25" t="s">
        <v>3754</v>
      </c>
      <c r="D352" s="62" t="n">
        <v>1.09062E11</v>
      </c>
      <c r="E352" s="25" t="s">
        <v>3755</v>
      </c>
      <c r="F352" s="25" t="n">
        <v>156000.0</v>
      </c>
      <c r="G352" s="26"/>
      <c r="H352" s="25" t="n">
        <v>9.2</v>
      </c>
      <c r="I352" s="27" t="s">
        <v>4196</v>
      </c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>
      <c r="A353" s="25" t="s">
        <v>52</v>
      </c>
      <c r="B353" s="25" t="s">
        <v>325</v>
      </c>
      <c r="C353" s="25" t="s">
        <v>3756</v>
      </c>
      <c r="D353" s="25" t="n">
        <v>7.4736884286E10</v>
      </c>
      <c r="E353" s="25" t="s">
        <v>3757</v>
      </c>
      <c r="F353" s="25" t="n">
        <v>3653000.0</v>
      </c>
      <c r="G353" s="26"/>
      <c r="H353" s="25" t="n">
        <v>9.2</v>
      </c>
      <c r="I353" s="27" t="s">
        <v>4196</v>
      </c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>
      <c r="A354" s="25" t="s">
        <v>52</v>
      </c>
      <c r="B354" s="25" t="s">
        <v>307</v>
      </c>
      <c r="C354" s="25" t="s">
        <v>3758</v>
      </c>
      <c r="D354" s="25" t="n">
        <v>6.8187941615E10</v>
      </c>
      <c r="E354" s="25" t="s">
        <v>3759</v>
      </c>
      <c r="F354" s="25" t="n">
        <v>230000.0</v>
      </c>
      <c r="G354" s="26"/>
      <c r="H354" s="25" t="n">
        <v>9.2</v>
      </c>
      <c r="I354" s="27" t="s">
        <v>4196</v>
      </c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>
      <c r="A355" s="25" t="s">
        <v>52</v>
      </c>
      <c r="B355" s="25" t="s">
        <v>325</v>
      </c>
      <c r="C355" s="25" t="s">
        <v>3760</v>
      </c>
      <c r="D355" s="25" t="n">
        <v>5.759213402E10</v>
      </c>
      <c r="E355" s="25" t="s">
        <v>3761</v>
      </c>
      <c r="F355" s="25" t="n">
        <v>464973.0</v>
      </c>
      <c r="G355" s="26"/>
      <c r="H355" s="25" t="n">
        <v>9.2</v>
      </c>
      <c r="I355" s="27" t="s">
        <v>4196</v>
      </c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>
      <c r="A356" s="25" t="s">
        <v>52</v>
      </c>
      <c r="B356" s="25" t="s">
        <v>325</v>
      </c>
      <c r="C356" s="25" t="s">
        <v>3762</v>
      </c>
      <c r="D356" s="25" t="n">
        <v>3.355962171E9</v>
      </c>
      <c r="E356" s="25" t="s">
        <v>3763</v>
      </c>
      <c r="F356" s="25" t="n">
        <v>210000.0</v>
      </c>
      <c r="G356" s="26"/>
      <c r="H356" s="25" t="n">
        <v>9.2</v>
      </c>
      <c r="I356" s="27" t="s">
        <v>4196</v>
      </c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>
      <c r="A357" s="25" t="s">
        <v>52</v>
      </c>
      <c r="B357" s="25" t="s">
        <v>325</v>
      </c>
      <c r="C357" s="25" t="s">
        <v>3764</v>
      </c>
      <c r="D357" s="25" t="n">
        <v>5.7674736381E10</v>
      </c>
      <c r="E357" s="25" t="s">
        <v>3765</v>
      </c>
      <c r="F357" s="25" t="n">
        <v>118000.0</v>
      </c>
      <c r="G357" s="26"/>
      <c r="H357" s="25" t="n">
        <v>9.2</v>
      </c>
      <c r="I357" s="27" t="s">
        <v>4196</v>
      </c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>
      <c r="A358" s="25" t="s">
        <v>52</v>
      </c>
      <c r="B358" s="25" t="s">
        <v>307</v>
      </c>
      <c r="C358" s="25" t="s">
        <v>3766</v>
      </c>
      <c r="D358" s="62" t="n">
        <v>1.09863E11</v>
      </c>
      <c r="E358" s="25" t="s">
        <v>3767</v>
      </c>
      <c r="F358" s="25" t="n">
        <v>140000.0</v>
      </c>
      <c r="G358" s="26"/>
      <c r="H358" s="25" t="n">
        <v>9.2</v>
      </c>
      <c r="I358" s="27" t="s">
        <v>4196</v>
      </c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>
      <c r="A359" s="25" t="s">
        <v>52</v>
      </c>
      <c r="B359" s="25" t="s">
        <v>325</v>
      </c>
      <c r="C359" s="25" t="s">
        <v>3768</v>
      </c>
      <c r="D359" s="25" t="n">
        <v>6.4252244397E10</v>
      </c>
      <c r="E359" s="25" t="s">
        <v>3769</v>
      </c>
      <c r="F359" s="25" t="n">
        <v>1280000.0</v>
      </c>
      <c r="G359" s="26"/>
      <c r="H359" s="25" t="n">
        <v>9.2</v>
      </c>
      <c r="I359" s="27" t="s">
        <v>4196</v>
      </c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>
      <c r="A360" s="25" t="s">
        <v>52</v>
      </c>
      <c r="B360" s="25" t="s">
        <v>325</v>
      </c>
      <c r="C360" s="25" t="s">
        <v>3770</v>
      </c>
      <c r="D360" s="25" t="n">
        <v>9.2751198663E10</v>
      </c>
      <c r="E360" s="25" t="s">
        <v>3771</v>
      </c>
      <c r="F360" s="25" t="n">
        <v>340000.0</v>
      </c>
      <c r="G360" s="26"/>
      <c r="H360" s="25" t="n">
        <v>9.2</v>
      </c>
      <c r="I360" s="27" t="s">
        <v>4196</v>
      </c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>
      <c r="A361" s="25" t="s">
        <v>52</v>
      </c>
      <c r="B361" s="25" t="s">
        <v>325</v>
      </c>
      <c r="C361" s="25" t="s">
        <v>3772</v>
      </c>
      <c r="D361" s="62" t="n">
        <v>1.6235E14</v>
      </c>
      <c r="E361" s="25" t="s">
        <v>3773</v>
      </c>
      <c r="F361" s="25" t="n">
        <v>133000.0</v>
      </c>
      <c r="G361" s="26"/>
      <c r="H361" s="25" t="n">
        <v>9.2</v>
      </c>
      <c r="I361" s="27" t="s">
        <v>4196</v>
      </c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>
      <c r="A362" s="25" t="s">
        <v>52</v>
      </c>
      <c r="B362" s="25" t="s">
        <v>325</v>
      </c>
      <c r="C362" s="25" t="s">
        <v>3774</v>
      </c>
      <c r="D362" s="25" t="n">
        <v>6.0307455373E10</v>
      </c>
      <c r="E362" s="25" t="s">
        <v>3775</v>
      </c>
      <c r="F362" s="25" t="n">
        <v>509000.0</v>
      </c>
      <c r="G362" s="26"/>
      <c r="H362" s="25" t="n">
        <v>9.2</v>
      </c>
      <c r="I362" s="27" t="s">
        <v>4196</v>
      </c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>
      <c r="A363" s="25" t="s">
        <v>52</v>
      </c>
      <c r="B363" s="25" t="s">
        <v>325</v>
      </c>
      <c r="C363" s="25" t="s">
        <v>3776</v>
      </c>
      <c r="D363" s="62" t="n">
        <v>1.11245E11</v>
      </c>
      <c r="E363" s="25" t="s">
        <v>3777</v>
      </c>
      <c r="F363" s="25" t="n">
        <v>277000.0</v>
      </c>
      <c r="G363" s="26"/>
      <c r="H363" s="25" t="n">
        <v>9.2</v>
      </c>
      <c r="I363" s="27" t="s">
        <v>4196</v>
      </c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>
      <c r="A364" s="25" t="s">
        <v>52</v>
      </c>
      <c r="B364" s="25" t="s">
        <v>325</v>
      </c>
      <c r="C364" s="25" t="s">
        <v>3778</v>
      </c>
      <c r="D364" s="25" t="n">
        <v>8.2930789923E10</v>
      </c>
      <c r="E364" s="25" t="s">
        <v>3779</v>
      </c>
      <c r="F364" s="25" t="n">
        <v>222000.0</v>
      </c>
      <c r="G364" s="26"/>
      <c r="H364" s="25" t="n">
        <v>9.2</v>
      </c>
      <c r="I364" s="27" t="s">
        <v>4196</v>
      </c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>
      <c r="A365" s="25" t="s">
        <v>52</v>
      </c>
      <c r="B365" s="25" t="s">
        <v>307</v>
      </c>
      <c r="C365" s="25" t="s">
        <v>3780</v>
      </c>
      <c r="D365" s="25" t="n">
        <v>6.1267861511E10</v>
      </c>
      <c r="E365" s="25" t="s">
        <v>3781</v>
      </c>
      <c r="F365" s="25" t="n">
        <v>258000.0</v>
      </c>
      <c r="G365" s="26"/>
      <c r="H365" s="25" t="n">
        <v>9.2</v>
      </c>
      <c r="I365" s="27" t="s">
        <v>4196</v>
      </c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>
      <c r="A366" s="25" t="s">
        <v>52</v>
      </c>
      <c r="B366" s="25" t="s">
        <v>325</v>
      </c>
      <c r="C366" s="25" t="s">
        <v>3782</v>
      </c>
      <c r="D366" s="25" t="n">
        <v>7.5906202791E10</v>
      </c>
      <c r="E366" s="25" t="s">
        <v>3783</v>
      </c>
      <c r="F366" s="25" t="n">
        <v>760000.0</v>
      </c>
      <c r="G366" s="26"/>
      <c r="H366" s="25" t="n">
        <v>9.2</v>
      </c>
      <c r="I366" s="27" t="s">
        <v>4196</v>
      </c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>
      <c r="A367" s="25" t="s">
        <v>52</v>
      </c>
      <c r="B367" s="25" t="s">
        <v>307</v>
      </c>
      <c r="C367" s="25" t="s">
        <v>3784</v>
      </c>
      <c r="D367" s="25" t="n">
        <v>9.5776611405E10</v>
      </c>
      <c r="E367" s="25" t="s">
        <v>3785</v>
      </c>
      <c r="F367" s="25" t="n">
        <v>110000.0</v>
      </c>
      <c r="G367" s="26"/>
      <c r="H367" s="25" t="n">
        <v>9.2</v>
      </c>
      <c r="I367" s="27" t="s">
        <v>4196</v>
      </c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>
      <c r="A368" s="25" t="s">
        <v>52</v>
      </c>
      <c r="B368" s="25" t="s">
        <v>328</v>
      </c>
      <c r="C368" s="25" t="s">
        <v>3786</v>
      </c>
      <c r="D368" s="62" t="n">
        <v>1.39381E15</v>
      </c>
      <c r="E368" s="25" t="s">
        <v>3787</v>
      </c>
      <c r="F368" s="25" t="n">
        <v>183000.0</v>
      </c>
      <c r="G368" s="26"/>
      <c r="H368" s="25" t="n">
        <v>9.2</v>
      </c>
      <c r="I368" s="27" t="s">
        <v>4196</v>
      </c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>
      <c r="A369" s="25" t="s">
        <v>52</v>
      </c>
      <c r="B369" s="25" t="s">
        <v>325</v>
      </c>
      <c r="C369" s="25" t="s">
        <v>3788</v>
      </c>
      <c r="D369" s="62" t="n">
        <v>1.05268E11</v>
      </c>
      <c r="E369" s="25" t="s">
        <v>3789</v>
      </c>
      <c r="F369" s="25" t="n">
        <v>111000.0</v>
      </c>
      <c r="G369" s="26"/>
      <c r="H369" s="25" t="n">
        <v>9.2</v>
      </c>
      <c r="I369" s="27" t="s">
        <v>4196</v>
      </c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>
      <c r="A370" s="25" t="s">
        <v>52</v>
      </c>
      <c r="B370" s="25" t="s">
        <v>325</v>
      </c>
      <c r="C370" s="25" t="s">
        <v>3790</v>
      </c>
      <c r="D370" s="25" t="n">
        <v>9.3347906597E10</v>
      </c>
      <c r="E370" s="25" t="s">
        <v>3791</v>
      </c>
      <c r="F370" s="25" t="n">
        <v>2349772.0</v>
      </c>
      <c r="G370" s="26"/>
      <c r="H370" s="25" t="n">
        <v>9.2</v>
      </c>
      <c r="I370" s="27" t="s">
        <v>4196</v>
      </c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>
      <c r="A371" s="25" t="s">
        <v>52</v>
      </c>
      <c r="B371" s="25" t="s">
        <v>328</v>
      </c>
      <c r="C371" s="25" t="s">
        <v>3792</v>
      </c>
      <c r="D371" s="25" t="n">
        <v>9.81252098E10</v>
      </c>
      <c r="E371" s="25" t="s">
        <v>3793</v>
      </c>
      <c r="F371" s="25" t="n">
        <v>148000.0</v>
      </c>
      <c r="G371" s="26"/>
      <c r="H371" s="25" t="n">
        <v>9.2</v>
      </c>
      <c r="I371" s="27" t="s">
        <v>4196</v>
      </c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>
      <c r="A372" s="25" t="s">
        <v>52</v>
      </c>
      <c r="B372" s="25" t="s">
        <v>307</v>
      </c>
      <c r="C372" s="25" t="s">
        <v>3794</v>
      </c>
      <c r="D372" s="25" t="n">
        <v>5.8813896544E10</v>
      </c>
      <c r="E372" s="25" t="s">
        <v>3795</v>
      </c>
      <c r="F372" s="25" t="n">
        <v>571546.0</v>
      </c>
      <c r="G372" s="26"/>
      <c r="H372" s="25" t="n">
        <v>9.2</v>
      </c>
      <c r="I372" s="27" t="s">
        <v>4196</v>
      </c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>
      <c r="A373" s="25" t="s">
        <v>52</v>
      </c>
      <c r="B373" s="25" t="s">
        <v>325</v>
      </c>
      <c r="C373" s="25" t="s">
        <v>3796</v>
      </c>
      <c r="D373" s="62" t="n">
        <v>1.01522E11</v>
      </c>
      <c r="E373" s="25" t="s">
        <v>3797</v>
      </c>
      <c r="F373" s="25" t="n">
        <v>168000.0</v>
      </c>
      <c r="G373" s="26"/>
      <c r="H373" s="25" t="n">
        <v>9.2</v>
      </c>
      <c r="I373" s="27" t="s">
        <v>4196</v>
      </c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>
      <c r="A374" s="25" t="s">
        <v>52</v>
      </c>
      <c r="B374" s="25" t="s">
        <v>325</v>
      </c>
      <c r="C374" s="25" t="s">
        <v>3798</v>
      </c>
      <c r="D374" s="62" t="n">
        <v>1.07781E11</v>
      </c>
      <c r="E374" s="25" t="s">
        <v>3799</v>
      </c>
      <c r="F374" s="25" t="n">
        <v>430000.0</v>
      </c>
      <c r="G374" s="26"/>
      <c r="H374" s="25" t="n">
        <v>9.2</v>
      </c>
      <c r="I374" s="27" t="s">
        <v>4196</v>
      </c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>
      <c r="A375" s="25" t="s">
        <v>52</v>
      </c>
      <c r="B375" s="25" t="s">
        <v>325</v>
      </c>
      <c r="C375" s="25" t="s">
        <v>3800</v>
      </c>
      <c r="D375" s="62" t="n">
        <v>3.71597E15</v>
      </c>
      <c r="E375" s="25" t="s">
        <v>3801</v>
      </c>
      <c r="F375" s="25" t="n">
        <v>343000.0</v>
      </c>
      <c r="G375" s="26"/>
      <c r="H375" s="25" t="n">
        <v>9.2</v>
      </c>
      <c r="I375" s="27" t="s">
        <v>4196</v>
      </c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>
      <c r="A376" s="25" t="s">
        <v>52</v>
      </c>
      <c r="B376" s="25" t="s">
        <v>307</v>
      </c>
      <c r="C376" s="25" t="s">
        <v>3802</v>
      </c>
      <c r="D376" s="62" t="n">
        <v>3.04747E15</v>
      </c>
      <c r="E376" s="25" t="s">
        <v>3803</v>
      </c>
      <c r="F376" s="25" t="n">
        <v>1492000.0</v>
      </c>
      <c r="G376" s="26"/>
      <c r="H376" s="25" t="n">
        <v>9.2</v>
      </c>
      <c r="I376" s="27" t="s">
        <v>4196</v>
      </c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>
      <c r="A377" s="25" t="s">
        <v>52</v>
      </c>
      <c r="B377" s="25" t="s">
        <v>325</v>
      </c>
      <c r="C377" s="25" t="s">
        <v>3804</v>
      </c>
      <c r="D377" s="25" t="n">
        <v>7.0514100393E10</v>
      </c>
      <c r="E377" s="25" t="s">
        <v>3805</v>
      </c>
      <c r="F377" s="25" t="n">
        <v>641281.0</v>
      </c>
      <c r="G377" s="26"/>
      <c r="H377" s="25" t="n">
        <v>9.2</v>
      </c>
      <c r="I377" s="27" t="s">
        <v>4196</v>
      </c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>
      <c r="A378" s="25" t="s">
        <v>52</v>
      </c>
      <c r="B378" s="25" t="s">
        <v>325</v>
      </c>
      <c r="C378" s="25" t="s">
        <v>3806</v>
      </c>
      <c r="D378" s="25" t="n">
        <v>9.314873258E10</v>
      </c>
      <c r="E378" s="25" t="s">
        <v>3807</v>
      </c>
      <c r="F378" s="25" t="n">
        <v>183000.0</v>
      </c>
      <c r="G378" s="26"/>
      <c r="H378" s="25" t="n">
        <v>9.2</v>
      </c>
      <c r="I378" s="27" t="s">
        <v>4196</v>
      </c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>
      <c r="A379" s="25" t="s">
        <v>52</v>
      </c>
      <c r="B379" s="25" t="s">
        <v>325</v>
      </c>
      <c r="C379" s="25" t="s">
        <v>3808</v>
      </c>
      <c r="D379" s="62" t="n">
        <v>1.06548E11</v>
      </c>
      <c r="E379" s="25" t="s">
        <v>3809</v>
      </c>
      <c r="F379" s="25" t="n">
        <v>241000.0</v>
      </c>
      <c r="G379" s="26"/>
      <c r="H379" s="25" t="n">
        <v>9.2</v>
      </c>
      <c r="I379" s="27" t="s">
        <v>4196</v>
      </c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>
      <c r="A380" s="25" t="s">
        <v>52</v>
      </c>
      <c r="B380" s="25" t="s">
        <v>307</v>
      </c>
      <c r="C380" s="25" t="s">
        <v>3810</v>
      </c>
      <c r="D380" s="25" t="n">
        <v>7.6252256326E10</v>
      </c>
      <c r="E380" s="25" t="s">
        <v>3811</v>
      </c>
      <c r="F380" s="25" t="n">
        <v>610000.0</v>
      </c>
      <c r="G380" s="26"/>
      <c r="H380" s="25" t="n">
        <v>9.2</v>
      </c>
      <c r="I380" s="27" t="s">
        <v>4196</v>
      </c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>
      <c r="A381" s="25" t="s">
        <v>52</v>
      </c>
      <c r="B381" s="25" t="s">
        <v>325</v>
      </c>
      <c r="C381" s="25" t="s">
        <v>3812</v>
      </c>
      <c r="D381" s="62" t="n">
        <v>1.0263E11</v>
      </c>
      <c r="E381" s="25" t="s">
        <v>3813</v>
      </c>
      <c r="F381" s="25" t="n">
        <v>123000.0</v>
      </c>
      <c r="G381" s="26"/>
      <c r="H381" s="25" t="n">
        <v>9.2</v>
      </c>
      <c r="I381" s="27" t="s">
        <v>4196</v>
      </c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>
      <c r="A382" s="25" t="s">
        <v>52</v>
      </c>
      <c r="B382" s="25" t="s">
        <v>325</v>
      </c>
      <c r="C382" s="25" t="s">
        <v>3814</v>
      </c>
      <c r="D382" s="62" t="n">
        <v>1.01791E11</v>
      </c>
      <c r="E382" s="25" t="s">
        <v>3815</v>
      </c>
      <c r="F382" s="25" t="n">
        <v>111000.0</v>
      </c>
      <c r="G382" s="26"/>
      <c r="H382" s="25" t="n">
        <v>9.2</v>
      </c>
      <c r="I382" s="27" t="s">
        <v>4196</v>
      </c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>
      <c r="A383" s="25" t="s">
        <v>52</v>
      </c>
      <c r="B383" s="25" t="s">
        <v>307</v>
      </c>
      <c r="C383" s="25" t="s">
        <v>3816</v>
      </c>
      <c r="D383" s="25" t="n">
        <v>6.7085164359E10</v>
      </c>
      <c r="E383" s="25" t="s">
        <v>3817</v>
      </c>
      <c r="F383" s="25" t="n">
        <v>399000.0</v>
      </c>
      <c r="G383" s="26"/>
      <c r="H383" s="25" t="n">
        <v>9.2</v>
      </c>
      <c r="I383" s="27" t="s">
        <v>4196</v>
      </c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>
      <c r="A384" s="25" t="s">
        <v>52</v>
      </c>
      <c r="B384" s="25" t="s">
        <v>325</v>
      </c>
      <c r="C384" s="25" t="s">
        <v>3818</v>
      </c>
      <c r="D384" s="25" t="n">
        <v>6.8686484176E10</v>
      </c>
      <c r="E384" s="25" t="s">
        <v>3819</v>
      </c>
      <c r="F384" s="25" t="n">
        <v>113000.0</v>
      </c>
      <c r="G384" s="26"/>
      <c r="H384" s="25" t="n">
        <v>9.2</v>
      </c>
      <c r="I384" s="27" t="s">
        <v>4196</v>
      </c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>
      <c r="A385" s="25" t="s">
        <v>52</v>
      </c>
      <c r="B385" s="25" t="s">
        <v>307</v>
      </c>
      <c r="C385" s="25" t="s">
        <v>3820</v>
      </c>
      <c r="D385" s="25" t="n">
        <v>6.2728558829E10</v>
      </c>
      <c r="E385" s="25" t="s">
        <v>3821</v>
      </c>
      <c r="F385" s="25" t="n">
        <v>213000.0</v>
      </c>
      <c r="G385" s="26"/>
      <c r="H385" s="25" t="n">
        <v>9.2</v>
      </c>
      <c r="I385" s="27" t="s">
        <v>4196</v>
      </c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>
      <c r="A386" s="25" t="s">
        <v>52</v>
      </c>
      <c r="B386" s="25" t="s">
        <v>307</v>
      </c>
      <c r="C386" s="25" t="s">
        <v>3822</v>
      </c>
      <c r="D386" s="25" t="n">
        <v>7.0444715804E10</v>
      </c>
      <c r="E386" s="25" t="s">
        <v>3823</v>
      </c>
      <c r="F386" s="25" t="n">
        <v>114000.0</v>
      </c>
      <c r="G386" s="26"/>
      <c r="H386" s="25" t="n">
        <v>9.2</v>
      </c>
      <c r="I386" s="27" t="s">
        <v>4196</v>
      </c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>
      <c r="A387" s="25" t="s">
        <v>52</v>
      </c>
      <c r="B387" s="25" t="s">
        <v>325</v>
      </c>
      <c r="C387" s="25" t="s">
        <v>3824</v>
      </c>
      <c r="D387" s="25" t="n">
        <v>9.9208648582E10</v>
      </c>
      <c r="E387" s="25" t="s">
        <v>3825</v>
      </c>
      <c r="F387" s="25" t="n">
        <v>1569000.0</v>
      </c>
      <c r="G387" s="26"/>
      <c r="H387" s="25" t="n">
        <v>9.2</v>
      </c>
      <c r="I387" s="27" t="s">
        <v>4196</v>
      </c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>
      <c r="A388" s="25" t="s">
        <v>52</v>
      </c>
      <c r="B388" s="25" t="s">
        <v>307</v>
      </c>
      <c r="C388" s="25" t="s">
        <v>3826</v>
      </c>
      <c r="D388" s="25" t="n">
        <v>5.8533360962E10</v>
      </c>
      <c r="E388" s="25" t="s">
        <v>3827</v>
      </c>
      <c r="F388" s="25" t="n">
        <v>225000.0</v>
      </c>
      <c r="G388" s="26"/>
      <c r="H388" s="25" t="n">
        <v>9.2</v>
      </c>
      <c r="I388" s="27" t="s">
        <v>4196</v>
      </c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>
      <c r="A389" s="25" t="s">
        <v>52</v>
      </c>
      <c r="B389" s="25" t="s">
        <v>325</v>
      </c>
      <c r="C389" s="25" t="s">
        <v>3828</v>
      </c>
      <c r="D389" s="62" t="n">
        <v>4.01506E15</v>
      </c>
      <c r="E389" s="25" t="s">
        <v>3829</v>
      </c>
      <c r="F389" s="25" t="n">
        <v>107000.0</v>
      </c>
      <c r="G389" s="26"/>
      <c r="H389" s="25" t="n">
        <v>9.2</v>
      </c>
      <c r="I389" s="27" t="s">
        <v>4196</v>
      </c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>
      <c r="A390" s="25" t="s">
        <v>52</v>
      </c>
      <c r="B390" s="25" t="s">
        <v>325</v>
      </c>
      <c r="C390" s="25" t="s">
        <v>3830</v>
      </c>
      <c r="D390" s="25" t="n">
        <v>9.3495578692E10</v>
      </c>
      <c r="E390" s="25" t="s">
        <v>3831</v>
      </c>
      <c r="F390" s="25" t="n">
        <v>347151.0</v>
      </c>
      <c r="G390" s="26"/>
      <c r="H390" s="25" t="n">
        <v>9.2</v>
      </c>
      <c r="I390" s="27" t="s">
        <v>4196</v>
      </c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>
      <c r="A391" s="25" t="s">
        <v>52</v>
      </c>
      <c r="B391" s="25" t="s">
        <v>307</v>
      </c>
      <c r="C391" s="25" t="s">
        <v>3832</v>
      </c>
      <c r="D391" s="25" t="n">
        <v>6.3054849094E10</v>
      </c>
      <c r="E391" s="25" t="s">
        <v>3833</v>
      </c>
      <c r="F391" s="25" t="n">
        <v>1680000.0</v>
      </c>
      <c r="G391" s="26"/>
      <c r="H391" s="25" t="n">
        <v>9.2</v>
      </c>
      <c r="I391" s="27" t="s">
        <v>4196</v>
      </c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>
      <c r="A392" s="25" t="s">
        <v>52</v>
      </c>
      <c r="B392" s="25" t="s">
        <v>325</v>
      </c>
      <c r="C392" s="25" t="s">
        <v>3834</v>
      </c>
      <c r="D392" s="25" t="n">
        <v>8.1789853242E10</v>
      </c>
      <c r="E392" s="25" t="s">
        <v>3835</v>
      </c>
      <c r="F392" s="25" t="n">
        <v>164085.0</v>
      </c>
      <c r="G392" s="26"/>
      <c r="H392" s="25" t="n">
        <v>9.2</v>
      </c>
      <c r="I392" s="27" t="s">
        <v>4196</v>
      </c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>
      <c r="A393" s="25" t="s">
        <v>52</v>
      </c>
      <c r="B393" s="25" t="s">
        <v>325</v>
      </c>
      <c r="C393" s="25" t="s">
        <v>3836</v>
      </c>
      <c r="D393" s="62" t="n">
        <v>3.241E15</v>
      </c>
      <c r="E393" s="25" t="s">
        <v>3837</v>
      </c>
      <c r="F393" s="25" t="n">
        <v>404000.0</v>
      </c>
      <c r="G393" s="26"/>
      <c r="H393" s="25" t="n">
        <v>9.2</v>
      </c>
      <c r="I393" s="27" t="s">
        <v>4196</v>
      </c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>
      <c r="A394" s="25" t="s">
        <v>52</v>
      </c>
      <c r="B394" s="25" t="s">
        <v>325</v>
      </c>
      <c r="C394" s="25" t="s">
        <v>3838</v>
      </c>
      <c r="D394" s="25" t="n">
        <v>8.888536318E10</v>
      </c>
      <c r="E394" s="25" t="s">
        <v>3839</v>
      </c>
      <c r="F394" s="25" t="n">
        <v>321000.0</v>
      </c>
      <c r="G394" s="26"/>
      <c r="H394" s="25" t="n">
        <v>9.2</v>
      </c>
      <c r="I394" s="27" t="s">
        <v>4196</v>
      </c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>
      <c r="A395" s="25" t="s">
        <v>52</v>
      </c>
      <c r="B395" s="25" t="s">
        <v>307</v>
      </c>
      <c r="C395" s="25" t="s">
        <v>3840</v>
      </c>
      <c r="D395" s="62" t="n">
        <v>2.10628E15</v>
      </c>
      <c r="E395" s="25" t="s">
        <v>3841</v>
      </c>
      <c r="F395" s="25" t="n">
        <v>132000.0</v>
      </c>
      <c r="G395" s="26"/>
      <c r="H395" s="25" t="n">
        <v>9.2</v>
      </c>
      <c r="I395" s="27" t="s">
        <v>4196</v>
      </c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>
      <c r="A396" s="25" t="s">
        <v>52</v>
      </c>
      <c r="B396" s="25" t="s">
        <v>307</v>
      </c>
      <c r="C396" s="25" t="s">
        <v>3842</v>
      </c>
      <c r="D396" s="25" t="n">
        <v>9.5878623522E10</v>
      </c>
      <c r="E396" s="25" t="s">
        <v>3843</v>
      </c>
      <c r="F396" s="25" t="n">
        <v>177766.0</v>
      </c>
      <c r="G396" s="26"/>
      <c r="H396" s="25" t="n">
        <v>9.2</v>
      </c>
      <c r="I396" s="27" t="s">
        <v>4196</v>
      </c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>
      <c r="A397" s="25" t="s">
        <v>52</v>
      </c>
      <c r="B397" s="25" t="s">
        <v>325</v>
      </c>
      <c r="C397" s="25" t="s">
        <v>3844</v>
      </c>
      <c r="D397" s="62" t="n">
        <v>2.66921E15</v>
      </c>
      <c r="E397" s="25" t="s">
        <v>3845</v>
      </c>
      <c r="F397" s="25" t="n">
        <v>324000.0</v>
      </c>
      <c r="G397" s="26"/>
      <c r="H397" s="25" t="n">
        <v>9.2</v>
      </c>
      <c r="I397" s="27" t="s">
        <v>4196</v>
      </c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>
      <c r="A398" s="25" t="s">
        <v>52</v>
      </c>
      <c r="B398" s="25" t="s">
        <v>325</v>
      </c>
      <c r="C398" s="25" t="s">
        <v>3846</v>
      </c>
      <c r="D398" s="62" t="n">
        <v>1.89519E15</v>
      </c>
      <c r="E398" s="25" t="s">
        <v>3847</v>
      </c>
      <c r="F398" s="25" t="n">
        <v>899847.0</v>
      </c>
      <c r="G398" s="26"/>
      <c r="H398" s="25" t="n">
        <v>9.2</v>
      </c>
      <c r="I398" s="27" t="s">
        <v>4196</v>
      </c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>
      <c r="A399" s="25" t="s">
        <v>52</v>
      </c>
      <c r="B399" s="25" t="s">
        <v>307</v>
      </c>
      <c r="C399" s="25" t="s">
        <v>3848</v>
      </c>
      <c r="D399" s="25" t="n">
        <v>5.3989495678E10</v>
      </c>
      <c r="E399" s="25" t="s">
        <v>3849</v>
      </c>
      <c r="F399" s="25" t="n">
        <v>161000.0</v>
      </c>
      <c r="G399" s="26"/>
      <c r="H399" s="25" t="n">
        <v>9.2</v>
      </c>
      <c r="I399" s="27" t="s">
        <v>4196</v>
      </c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>
      <c r="A400" s="25" t="s">
        <v>52</v>
      </c>
      <c r="B400" s="25" t="s">
        <v>366</v>
      </c>
      <c r="C400" s="25" t="s">
        <v>3850</v>
      </c>
      <c r="D400" s="25" t="n">
        <v>6.2071111166E10</v>
      </c>
      <c r="E400" s="25" t="s">
        <v>3851</v>
      </c>
      <c r="F400" s="25" t="n">
        <v>491000.0</v>
      </c>
      <c r="G400" s="26"/>
      <c r="H400" s="25" t="n">
        <v>9.2</v>
      </c>
      <c r="I400" s="27" t="s">
        <v>4196</v>
      </c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>
      <c r="A401" s="25" t="s">
        <v>52</v>
      </c>
      <c r="B401" s="25" t="s">
        <v>307</v>
      </c>
      <c r="C401" s="25" t="s">
        <v>3852</v>
      </c>
      <c r="D401" s="25" t="n">
        <v>7.92139614E9</v>
      </c>
      <c r="E401" s="25" t="s">
        <v>3853</v>
      </c>
      <c r="F401" s="25" t="n">
        <v>375000.0</v>
      </c>
      <c r="G401" s="26"/>
      <c r="H401" s="25" t="n">
        <v>9.2</v>
      </c>
      <c r="I401" s="27" t="s">
        <v>4196</v>
      </c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>
      <c r="A402" s="25" t="s">
        <v>52</v>
      </c>
      <c r="B402" s="25" t="s">
        <v>307</v>
      </c>
      <c r="C402" s="25" t="s">
        <v>4197</v>
      </c>
      <c r="D402" s="62" t="n">
        <v>1.03839E11</v>
      </c>
      <c r="E402" s="25" t="s">
        <v>4198</v>
      </c>
      <c r="F402" s="25" t="n">
        <v>270000.0</v>
      </c>
      <c r="G402" s="26"/>
      <c r="H402" s="25" t="n">
        <v>9.7</v>
      </c>
      <c r="I402" s="27" t="s">
        <v>4199</v>
      </c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>
      <c r="A403" s="25" t="s">
        <v>52</v>
      </c>
      <c r="B403" s="25" t="s">
        <v>325</v>
      </c>
      <c r="C403" s="25" t="s">
        <v>4200</v>
      </c>
      <c r="D403" s="62" t="n">
        <v>3.74234E15</v>
      </c>
      <c r="E403" s="25" t="s">
        <v>4201</v>
      </c>
      <c r="F403" s="25" t="n">
        <v>202000.0</v>
      </c>
      <c r="G403" s="26"/>
      <c r="H403" s="25" t="n">
        <v>9.7</v>
      </c>
      <c r="I403" s="27" t="s">
        <v>4199</v>
      </c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>
      <c r="A404" s="25" t="s">
        <v>52</v>
      </c>
      <c r="B404" s="25" t="s">
        <v>325</v>
      </c>
      <c r="C404" s="25" t="s">
        <v>4202</v>
      </c>
      <c r="D404" s="62" t="n">
        <v>4.39328E15</v>
      </c>
      <c r="E404" s="25" t="s">
        <v>4203</v>
      </c>
      <c r="F404" s="25" t="n">
        <v>760000.0</v>
      </c>
      <c r="G404" s="26"/>
      <c r="H404" s="25" t="n">
        <v>9.7</v>
      </c>
      <c r="I404" s="27" t="s">
        <v>4199</v>
      </c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>
      <c r="A405" s="25" t="s">
        <v>52</v>
      </c>
      <c r="B405" s="25" t="s">
        <v>325</v>
      </c>
      <c r="C405" s="25" t="s">
        <v>4204</v>
      </c>
      <c r="D405" s="62" t="n">
        <v>2.69566E15</v>
      </c>
      <c r="E405" s="25" t="s">
        <v>4205</v>
      </c>
      <c r="F405" s="25" t="n">
        <v>381000.0</v>
      </c>
      <c r="G405" s="26"/>
      <c r="H405" s="25" t="n">
        <v>9.7</v>
      </c>
      <c r="I405" s="27" t="s">
        <v>4199</v>
      </c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>
      <c r="A406" s="25" t="s">
        <v>52</v>
      </c>
      <c r="B406" s="25" t="s">
        <v>325</v>
      </c>
      <c r="C406" s="25" t="s">
        <v>4206</v>
      </c>
      <c r="D406" s="62" t="n">
        <v>1.00029E11</v>
      </c>
      <c r="E406" s="25" t="s">
        <v>4207</v>
      </c>
      <c r="F406" s="25" t="n">
        <v>239000.0</v>
      </c>
      <c r="G406" s="26"/>
      <c r="H406" s="25" t="n">
        <v>9.7</v>
      </c>
      <c r="I406" s="27" t="s">
        <v>4199</v>
      </c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>
      <c r="A407" s="25" t="s">
        <v>52</v>
      </c>
      <c r="B407" s="25" t="s">
        <v>325</v>
      </c>
      <c r="C407" s="25" t="s">
        <v>4208</v>
      </c>
      <c r="D407" s="25" t="n">
        <v>8.1714085626E10</v>
      </c>
      <c r="E407" s="25" t="s">
        <v>4209</v>
      </c>
      <c r="F407" s="25" t="n">
        <v>121000.0</v>
      </c>
      <c r="G407" s="26"/>
      <c r="H407" s="25" t="n">
        <v>9.7</v>
      </c>
      <c r="I407" s="27" t="s">
        <v>4199</v>
      </c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>
      <c r="A408" s="25" t="s">
        <v>52</v>
      </c>
      <c r="B408" s="25" t="s">
        <v>325</v>
      </c>
      <c r="C408" s="25" t="s">
        <v>4210</v>
      </c>
      <c r="D408" s="62" t="n">
        <v>4.16458E15</v>
      </c>
      <c r="E408" s="25" t="s">
        <v>4211</v>
      </c>
      <c r="F408" s="25" t="n">
        <v>570000.0</v>
      </c>
      <c r="G408" s="26"/>
      <c r="H408" s="25" t="n">
        <v>9.7</v>
      </c>
      <c r="I408" s="27" t="s">
        <v>4199</v>
      </c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>
      <c r="A409" s="25" t="s">
        <v>52</v>
      </c>
      <c r="B409" s="25" t="s">
        <v>307</v>
      </c>
      <c r="C409" s="25" t="s">
        <v>4212</v>
      </c>
      <c r="D409" s="25" t="n">
        <v>5.8762072389E10</v>
      </c>
      <c r="E409" s="25" t="s">
        <v>4213</v>
      </c>
      <c r="F409" s="25" t="n">
        <v>2290000.0</v>
      </c>
      <c r="G409" s="26"/>
      <c r="H409" s="25" t="n">
        <v>9.7</v>
      </c>
      <c r="I409" s="27" t="s">
        <v>4199</v>
      </c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>
      <c r="A410" s="25" t="s">
        <v>52</v>
      </c>
      <c r="B410" s="25" t="s">
        <v>325</v>
      </c>
      <c r="C410" s="25" t="s">
        <v>4214</v>
      </c>
      <c r="D410" s="25" t="n">
        <v>9.7205507769E10</v>
      </c>
      <c r="E410" s="25" t="s">
        <v>4215</v>
      </c>
      <c r="F410" s="25" t="n">
        <v>1237248.0</v>
      </c>
      <c r="G410" s="26"/>
      <c r="H410" s="25" t="n">
        <v>9.7</v>
      </c>
      <c r="I410" s="27" t="s">
        <v>4199</v>
      </c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>
      <c r="A411" s="25" t="s">
        <v>52</v>
      </c>
      <c r="B411" s="25" t="s">
        <v>325</v>
      </c>
      <c r="C411" s="25" t="s">
        <v>4216</v>
      </c>
      <c r="D411" s="62" t="n">
        <v>4.18218E15</v>
      </c>
      <c r="E411" s="25" t="s">
        <v>4217</v>
      </c>
      <c r="F411" s="25" t="n">
        <v>102000.0</v>
      </c>
      <c r="G411" s="26"/>
      <c r="H411" s="25" t="n">
        <v>9.7</v>
      </c>
      <c r="I411" s="27" t="s">
        <v>4199</v>
      </c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>
      <c r="A412" s="25" t="s">
        <v>52</v>
      </c>
      <c r="B412" s="25" t="s">
        <v>325</v>
      </c>
      <c r="C412" s="25" t="s">
        <v>4218</v>
      </c>
      <c r="D412" s="62" t="n">
        <v>1.03926E11</v>
      </c>
      <c r="E412" s="25" t="s">
        <v>4219</v>
      </c>
      <c r="F412" s="25" t="n">
        <v>187000.0</v>
      </c>
      <c r="G412" s="26"/>
      <c r="H412" s="25" t="n">
        <v>9.7</v>
      </c>
      <c r="I412" s="27" t="s">
        <v>4199</v>
      </c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>
      <c r="A413" s="25" t="s">
        <v>52</v>
      </c>
      <c r="B413" s="25" t="s">
        <v>363</v>
      </c>
      <c r="C413" s="25" t="s">
        <v>4220</v>
      </c>
      <c r="D413" s="25" t="n">
        <v>7.9868844459E10</v>
      </c>
      <c r="E413" s="25" t="s">
        <v>4221</v>
      </c>
      <c r="F413" s="25" t="n">
        <v>566731.0</v>
      </c>
      <c r="G413" s="26"/>
      <c r="H413" s="25" t="n">
        <v>9.7</v>
      </c>
      <c r="I413" s="27" t="s">
        <v>4199</v>
      </c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>
      <c r="A414" s="25" t="s">
        <v>52</v>
      </c>
      <c r="B414" s="25" t="s">
        <v>307</v>
      </c>
      <c r="C414" s="25" t="s">
        <v>4222</v>
      </c>
      <c r="D414" s="62" t="n">
        <v>3.11899E14</v>
      </c>
      <c r="E414" s="25" t="s">
        <v>4223</v>
      </c>
      <c r="F414" s="25" t="n">
        <v>169573.0</v>
      </c>
      <c r="G414" s="26"/>
      <c r="H414" s="25" t="n">
        <v>9.7</v>
      </c>
      <c r="I414" s="27" t="s">
        <v>4199</v>
      </c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>
      <c r="A415" s="25" t="s">
        <v>52</v>
      </c>
      <c r="B415" s="25" t="s">
        <v>366</v>
      </c>
      <c r="C415" s="25" t="s">
        <v>4224</v>
      </c>
      <c r="D415" s="62" t="n">
        <v>1.04775E11</v>
      </c>
      <c r="E415" s="25" t="s">
        <v>4225</v>
      </c>
      <c r="F415" s="25" t="n">
        <v>274000.0</v>
      </c>
      <c r="G415" s="26"/>
      <c r="H415" s="25" t="n">
        <v>9.7</v>
      </c>
      <c r="I415" s="27" t="s">
        <v>4199</v>
      </c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>
      <c r="A416" s="25" t="s">
        <v>52</v>
      </c>
      <c r="B416" s="25" t="s">
        <v>325</v>
      </c>
      <c r="C416" s="25" t="s">
        <v>4226</v>
      </c>
      <c r="D416" s="62" t="n">
        <v>2.7924E15</v>
      </c>
      <c r="E416" s="25" t="s">
        <v>4227</v>
      </c>
      <c r="F416" s="25" t="n">
        <v>393595.0</v>
      </c>
      <c r="G416" s="26"/>
      <c r="H416" s="25" t="n">
        <v>9.7</v>
      </c>
      <c r="I416" s="27" t="s">
        <v>4199</v>
      </c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>
      <c r="A417" s="25" t="s">
        <v>52</v>
      </c>
      <c r="B417" s="25" t="s">
        <v>325</v>
      </c>
      <c r="C417" s="25" t="s">
        <v>4228</v>
      </c>
      <c r="D417" s="62" t="n">
        <v>3.24974E15</v>
      </c>
      <c r="E417" s="25" t="s">
        <v>4229</v>
      </c>
      <c r="F417" s="25" t="n">
        <v>174000.0</v>
      </c>
      <c r="G417" s="26"/>
      <c r="H417" s="25" t="n">
        <v>9.7</v>
      </c>
      <c r="I417" s="27" t="s">
        <v>4199</v>
      </c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>
      <c r="A418" s="25" t="s">
        <v>52</v>
      </c>
      <c r="B418" s="25" t="s">
        <v>307</v>
      </c>
      <c r="C418" s="25" t="s">
        <v>4230</v>
      </c>
      <c r="D418" s="62" t="n">
        <v>1.04513E11</v>
      </c>
      <c r="E418" s="25" t="s">
        <v>4231</v>
      </c>
      <c r="F418" s="25" t="n">
        <v>472000.0</v>
      </c>
      <c r="G418" s="26"/>
      <c r="H418" s="25" t="n">
        <v>9.7</v>
      </c>
      <c r="I418" s="27" t="s">
        <v>4199</v>
      </c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>
      <c r="A419" s="25" t="s">
        <v>52</v>
      </c>
      <c r="B419" s="25" t="s">
        <v>325</v>
      </c>
      <c r="C419" s="25" t="s">
        <v>4232</v>
      </c>
      <c r="D419" s="25" t="n">
        <v>7.6942040526E10</v>
      </c>
      <c r="E419" s="25" t="s">
        <v>4233</v>
      </c>
      <c r="F419" s="25" t="n">
        <v>454000.0</v>
      </c>
      <c r="G419" s="26"/>
      <c r="H419" s="25" t="n">
        <v>9.7</v>
      </c>
      <c r="I419" s="27" t="s">
        <v>4199</v>
      </c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>
      <c r="A420" s="25" t="s">
        <v>52</v>
      </c>
      <c r="B420" s="25" t="s">
        <v>325</v>
      </c>
      <c r="C420" s="25" t="s">
        <v>4234</v>
      </c>
      <c r="D420" s="62" t="n">
        <v>1.26184E15</v>
      </c>
      <c r="E420" s="25" t="s">
        <v>4235</v>
      </c>
      <c r="F420" s="25" t="n">
        <v>436000.0</v>
      </c>
      <c r="G420" s="26"/>
      <c r="H420" s="25" t="n">
        <v>9.7</v>
      </c>
      <c r="I420" s="27" t="s">
        <v>4199</v>
      </c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>
      <c r="A421" s="25" t="s">
        <v>52</v>
      </c>
      <c r="B421" s="25" t="s">
        <v>325</v>
      </c>
      <c r="C421" s="25" t="s">
        <v>4236</v>
      </c>
      <c r="D421" s="25" t="n">
        <v>9.6554909538E10</v>
      </c>
      <c r="E421" s="25" t="s">
        <v>4237</v>
      </c>
      <c r="F421" s="25" t="n">
        <v>266000.0</v>
      </c>
      <c r="G421" s="26"/>
      <c r="H421" s="25" t="n">
        <v>9.7</v>
      </c>
      <c r="I421" s="27" t="s">
        <v>4199</v>
      </c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>
      <c r="A422" s="25" t="s">
        <v>52</v>
      </c>
      <c r="B422" s="25" t="s">
        <v>307</v>
      </c>
      <c r="C422" s="25" t="s">
        <v>4238</v>
      </c>
      <c r="D422" s="25" t="n">
        <v>6.8132501888E10</v>
      </c>
      <c r="E422" s="25" t="s">
        <v>4239</v>
      </c>
      <c r="F422" s="25" t="n">
        <v>260000.0</v>
      </c>
      <c r="G422" s="26"/>
      <c r="H422" s="25" t="n">
        <v>9.7</v>
      </c>
      <c r="I422" s="27" t="s">
        <v>4199</v>
      </c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>
      <c r="A423" s="25" t="s">
        <v>52</v>
      </c>
      <c r="B423" s="25" t="s">
        <v>307</v>
      </c>
      <c r="C423" s="25" t="s">
        <v>4240</v>
      </c>
      <c r="D423" s="25" t="n">
        <v>7.4660410934E10</v>
      </c>
      <c r="E423" s="25" t="s">
        <v>4241</v>
      </c>
      <c r="F423" s="25" t="n">
        <v>290000.0</v>
      </c>
      <c r="G423" s="26"/>
      <c r="H423" s="25" t="n">
        <v>9.7</v>
      </c>
      <c r="I423" s="27" t="s">
        <v>4199</v>
      </c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>
      <c r="A424" s="25" t="s">
        <v>52</v>
      </c>
      <c r="B424" s="25" t="s">
        <v>325</v>
      </c>
      <c r="C424" s="25" t="s">
        <v>4242</v>
      </c>
      <c r="D424" s="62" t="n">
        <v>1.66649E15</v>
      </c>
      <c r="E424" s="25" t="s">
        <v>4243</v>
      </c>
      <c r="F424" s="25" t="n">
        <v>129000.0</v>
      </c>
      <c r="G424" s="26"/>
      <c r="H424" s="25" t="n">
        <v>9.7</v>
      </c>
      <c r="I424" s="27" t="s">
        <v>4199</v>
      </c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>
      <c r="A425" s="25" t="s">
        <v>52</v>
      </c>
      <c r="B425" s="25" t="s">
        <v>328</v>
      </c>
      <c r="C425" s="25" t="s">
        <v>4244</v>
      </c>
      <c r="D425" s="25" t="n">
        <v>6.3151501683E10</v>
      </c>
      <c r="E425" s="25" t="s">
        <v>4245</v>
      </c>
      <c r="F425" s="25" t="n">
        <v>140000.0</v>
      </c>
      <c r="G425" s="26"/>
      <c r="H425" s="25" t="n">
        <v>9.7</v>
      </c>
      <c r="I425" s="27" t="s">
        <v>4199</v>
      </c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>
      <c r="A426" s="25" t="s">
        <v>52</v>
      </c>
      <c r="B426" s="25" t="s">
        <v>325</v>
      </c>
      <c r="C426" s="25" t="s">
        <v>4246</v>
      </c>
      <c r="D426" s="62" t="n">
        <v>2.84515E15</v>
      </c>
      <c r="E426" s="25" t="s">
        <v>4247</v>
      </c>
      <c r="F426" s="25" t="n">
        <v>182000.0</v>
      </c>
      <c r="G426" s="26"/>
      <c r="H426" s="25" t="n">
        <v>9.7</v>
      </c>
      <c r="I426" s="27" t="s">
        <v>4199</v>
      </c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>
      <c r="A427" s="25" t="s">
        <v>52</v>
      </c>
      <c r="B427" s="25" t="s">
        <v>325</v>
      </c>
      <c r="C427" s="25" t="s">
        <v>4248</v>
      </c>
      <c r="D427" s="62" t="n">
        <v>1.10744E11</v>
      </c>
      <c r="E427" s="25" t="s">
        <v>4249</v>
      </c>
      <c r="F427" s="25" t="n">
        <v>1035000.0</v>
      </c>
      <c r="G427" s="26"/>
      <c r="H427" s="25" t="n">
        <v>9.7</v>
      </c>
      <c r="I427" s="27" t="s">
        <v>4199</v>
      </c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>
      <c r="A428" s="25" t="s">
        <v>52</v>
      </c>
      <c r="B428" s="25" t="s">
        <v>307</v>
      </c>
      <c r="C428" s="25" t="s">
        <v>4250</v>
      </c>
      <c r="D428" s="62" t="n">
        <v>4.09423E15</v>
      </c>
      <c r="E428" s="25" t="s">
        <v>4251</v>
      </c>
      <c r="F428" s="25" t="n">
        <v>391000.0</v>
      </c>
      <c r="G428" s="26"/>
      <c r="H428" s="25" t="n">
        <v>9.7</v>
      </c>
      <c r="I428" s="27" t="s">
        <v>4199</v>
      </c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>
      <c r="A429" s="25" t="s">
        <v>52</v>
      </c>
      <c r="B429" s="25" t="s">
        <v>325</v>
      </c>
      <c r="C429" s="25" t="s">
        <v>4252</v>
      </c>
      <c r="D429" s="62" t="n">
        <v>1.05002E11</v>
      </c>
      <c r="E429" s="25" t="s">
        <v>4253</v>
      </c>
      <c r="F429" s="25" t="n">
        <v>217000.0</v>
      </c>
      <c r="G429" s="26"/>
      <c r="H429" s="25" t="n">
        <v>9.7</v>
      </c>
      <c r="I429" s="27" t="s">
        <v>4199</v>
      </c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>
      <c r="A430" s="25" t="s">
        <v>52</v>
      </c>
      <c r="B430" s="25" t="s">
        <v>307</v>
      </c>
      <c r="C430" s="25" t="s">
        <v>4254</v>
      </c>
      <c r="D430" s="25" t="n">
        <v>6.6186419995E10</v>
      </c>
      <c r="E430" s="25" t="s">
        <v>4255</v>
      </c>
      <c r="F430" s="25" t="n">
        <v>438000.0</v>
      </c>
      <c r="G430" s="26"/>
      <c r="H430" s="25" t="n">
        <v>9.7</v>
      </c>
      <c r="I430" s="27" t="s">
        <v>4199</v>
      </c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>
      <c r="A431" s="25" t="s">
        <v>52</v>
      </c>
      <c r="B431" s="25" t="s">
        <v>325</v>
      </c>
      <c r="C431" s="25" t="s">
        <v>4256</v>
      </c>
      <c r="D431" s="62" t="n">
        <v>2.44054E15</v>
      </c>
      <c r="E431" s="25" t="s">
        <v>4257</v>
      </c>
      <c r="F431" s="25" t="n">
        <v>356000.0</v>
      </c>
      <c r="G431" s="26"/>
      <c r="H431" s="25" t="n">
        <v>9.7</v>
      </c>
      <c r="I431" s="27" t="s">
        <v>4199</v>
      </c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>
      <c r="A432" s="25" t="s">
        <v>52</v>
      </c>
      <c r="B432" s="25" t="s">
        <v>307</v>
      </c>
      <c r="C432" s="25" t="s">
        <v>4258</v>
      </c>
      <c r="D432" s="25" t="n">
        <v>7.5877417094E10</v>
      </c>
      <c r="E432" s="25" t="s">
        <v>4259</v>
      </c>
      <c r="F432" s="25" t="n">
        <v>3758000.0</v>
      </c>
      <c r="G432" s="26"/>
      <c r="H432" s="25" t="n">
        <v>9.7</v>
      </c>
      <c r="I432" s="27" t="s">
        <v>4199</v>
      </c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>
      <c r="A433" s="25" t="s">
        <v>52</v>
      </c>
      <c r="B433" s="25" t="s">
        <v>328</v>
      </c>
      <c r="C433" s="25" t="s">
        <v>4260</v>
      </c>
      <c r="D433" s="62" t="n">
        <v>9.27622E14</v>
      </c>
      <c r="E433" s="25" t="s">
        <v>4261</v>
      </c>
      <c r="F433" s="25" t="n">
        <v>764302.0</v>
      </c>
      <c r="G433" s="26"/>
      <c r="H433" s="25" t="n">
        <v>9.7</v>
      </c>
      <c r="I433" s="27" t="s">
        <v>4199</v>
      </c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>
      <c r="A434" s="25" t="s">
        <v>52</v>
      </c>
      <c r="B434" s="25" t="s">
        <v>307</v>
      </c>
      <c r="C434" s="25" t="s">
        <v>4262</v>
      </c>
      <c r="D434" s="62" t="n">
        <v>2.35259E15</v>
      </c>
      <c r="E434" s="25" t="s">
        <v>4263</v>
      </c>
      <c r="F434" s="25" t="n">
        <v>290000.0</v>
      </c>
      <c r="G434" s="26"/>
      <c r="H434" s="25" t="n">
        <v>9.7</v>
      </c>
      <c r="I434" s="27" t="s">
        <v>4199</v>
      </c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>
      <c r="A435" s="25" t="s">
        <v>52</v>
      </c>
      <c r="B435" s="25" t="s">
        <v>307</v>
      </c>
      <c r="C435" s="25" t="s">
        <v>4264</v>
      </c>
      <c r="D435" s="62" t="n">
        <v>1.18395E14</v>
      </c>
      <c r="E435" s="25" t="s">
        <v>4265</v>
      </c>
      <c r="F435" s="25" t="n">
        <v>122000.0</v>
      </c>
      <c r="G435" s="26"/>
      <c r="H435" s="25" t="n">
        <v>9.7</v>
      </c>
      <c r="I435" s="27" t="s">
        <v>4199</v>
      </c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>
      <c r="A436" s="25" t="s">
        <v>52</v>
      </c>
      <c r="B436" s="25" t="s">
        <v>307</v>
      </c>
      <c r="C436" s="25" t="s">
        <v>4266</v>
      </c>
      <c r="D436" s="25" t="n">
        <v>9.5412145282E10</v>
      </c>
      <c r="E436" s="25" t="s">
        <v>4267</v>
      </c>
      <c r="F436" s="25" t="n">
        <v>353000.0</v>
      </c>
      <c r="G436" s="26"/>
      <c r="H436" s="25" t="n">
        <v>9.7</v>
      </c>
      <c r="I436" s="27" t="s">
        <v>4199</v>
      </c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>
      <c r="A437" s="25" t="s">
        <v>52</v>
      </c>
      <c r="B437" s="25" t="s">
        <v>307</v>
      </c>
      <c r="C437" s="25" t="s">
        <v>4268</v>
      </c>
      <c r="D437" s="62" t="n">
        <v>9.80411E14</v>
      </c>
      <c r="E437" s="25" t="s">
        <v>4269</v>
      </c>
      <c r="F437" s="25" t="n">
        <v>5788000.0</v>
      </c>
      <c r="G437" s="26"/>
      <c r="H437" s="25" t="n">
        <v>9.7</v>
      </c>
      <c r="I437" s="27" t="s">
        <v>4199</v>
      </c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>
      <c r="A438" s="25" t="s">
        <v>52</v>
      </c>
      <c r="B438" s="25" t="s">
        <v>325</v>
      </c>
      <c r="C438" s="25" t="s">
        <v>4270</v>
      </c>
      <c r="D438" s="62" t="n">
        <v>1.57851E15</v>
      </c>
      <c r="E438" s="25" t="s">
        <v>4271</v>
      </c>
      <c r="F438" s="25" t="n">
        <v>110000.0</v>
      </c>
      <c r="G438" s="26"/>
      <c r="H438" s="25" t="n">
        <v>9.7</v>
      </c>
      <c r="I438" s="27" t="s">
        <v>4199</v>
      </c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>
      <c r="A439" s="25" t="s">
        <v>52</v>
      </c>
      <c r="B439" s="25" t="s">
        <v>325</v>
      </c>
      <c r="C439" s="25" t="s">
        <v>4272</v>
      </c>
      <c r="D439" s="25" t="n">
        <v>9.4398683014E10</v>
      </c>
      <c r="E439" s="25" t="s">
        <v>4273</v>
      </c>
      <c r="F439" s="25" t="n">
        <v>450000.0</v>
      </c>
      <c r="G439" s="26"/>
      <c r="H439" s="25" t="n">
        <v>9.7</v>
      </c>
      <c r="I439" s="27" t="s">
        <v>4199</v>
      </c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>
      <c r="A440" s="25" t="s">
        <v>52</v>
      </c>
      <c r="B440" s="25" t="s">
        <v>325</v>
      </c>
      <c r="C440" s="25" t="s">
        <v>4274</v>
      </c>
      <c r="D440" s="62" t="n">
        <v>3.47846E15</v>
      </c>
      <c r="E440" s="25" t="s">
        <v>4275</v>
      </c>
      <c r="F440" s="25" t="n">
        <v>1708000.0</v>
      </c>
      <c r="G440" s="26"/>
      <c r="H440" s="25" t="n">
        <v>9.7</v>
      </c>
      <c r="I440" s="27" t="s">
        <v>4199</v>
      </c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>
      <c r="A441" s="25" t="s">
        <v>52</v>
      </c>
      <c r="B441" s="25" t="s">
        <v>325</v>
      </c>
      <c r="C441" s="25" t="s">
        <v>4276</v>
      </c>
      <c r="D441" s="62" t="n">
        <v>2.66927E15</v>
      </c>
      <c r="E441" s="25" t="s">
        <v>4277</v>
      </c>
      <c r="F441" s="25" t="n">
        <v>204000.0</v>
      </c>
      <c r="G441" s="26"/>
      <c r="H441" s="25" t="n">
        <v>9.7</v>
      </c>
      <c r="I441" s="27" t="s">
        <v>4199</v>
      </c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>
      <c r="A442" s="25" t="s">
        <v>52</v>
      </c>
      <c r="B442" s="25" t="s">
        <v>325</v>
      </c>
      <c r="C442" s="25" t="s">
        <v>4278</v>
      </c>
      <c r="D442" s="62" t="n">
        <v>4.34052E15</v>
      </c>
      <c r="E442" s="25" t="s">
        <v>4279</v>
      </c>
      <c r="F442" s="25" t="n">
        <v>211000.0</v>
      </c>
      <c r="G442" s="26"/>
      <c r="H442" s="25" t="n">
        <v>9.7</v>
      </c>
      <c r="I442" s="27" t="s">
        <v>4199</v>
      </c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>
      <c r="A443" s="25" t="s">
        <v>52</v>
      </c>
      <c r="B443" s="25" t="s">
        <v>325</v>
      </c>
      <c r="C443" s="25" t="s">
        <v>4280</v>
      </c>
      <c r="D443" s="25" t="n">
        <v>8.4157414664E10</v>
      </c>
      <c r="E443" s="25" t="s">
        <v>4281</v>
      </c>
      <c r="F443" s="25" t="n">
        <v>296000.0</v>
      </c>
      <c r="G443" s="26"/>
      <c r="H443" s="25" t="n">
        <v>9.7</v>
      </c>
      <c r="I443" s="27" t="s">
        <v>4199</v>
      </c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>
      <c r="A444" s="25" t="s">
        <v>52</v>
      </c>
      <c r="B444" s="25" t="s">
        <v>325</v>
      </c>
      <c r="C444" s="25" t="s">
        <v>4282</v>
      </c>
      <c r="D444" s="62" t="n">
        <v>1.00096E11</v>
      </c>
      <c r="E444" s="25" t="s">
        <v>4283</v>
      </c>
      <c r="F444" s="25" t="n">
        <v>512000.0</v>
      </c>
      <c r="G444" s="26"/>
      <c r="H444" s="25" t="n">
        <v>9.7</v>
      </c>
      <c r="I444" s="27" t="s">
        <v>4199</v>
      </c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>
      <c r="A445" s="25" t="s">
        <v>52</v>
      </c>
      <c r="B445" s="25" t="s">
        <v>325</v>
      </c>
      <c r="C445" s="25" t="s">
        <v>4284</v>
      </c>
      <c r="D445" s="62" t="n">
        <v>2.52853E15</v>
      </c>
      <c r="E445" s="25" t="s">
        <v>4285</v>
      </c>
      <c r="F445" s="25" t="n">
        <v>2519000.0</v>
      </c>
      <c r="G445" s="26"/>
      <c r="H445" s="25" t="n">
        <v>9.7</v>
      </c>
      <c r="I445" s="27" t="s">
        <v>4199</v>
      </c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>
      <c r="A446" s="25" t="s">
        <v>52</v>
      </c>
      <c r="B446" s="25" t="s">
        <v>307</v>
      </c>
      <c r="C446" s="25" t="s">
        <v>4286</v>
      </c>
      <c r="D446" s="62" t="n">
        <v>4.037E15</v>
      </c>
      <c r="E446" s="25" t="s">
        <v>4287</v>
      </c>
      <c r="F446" s="25" t="n">
        <v>1903000.0</v>
      </c>
      <c r="G446" s="26"/>
      <c r="H446" s="25" t="n">
        <v>9.7</v>
      </c>
      <c r="I446" s="27" t="s">
        <v>4199</v>
      </c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>
      <c r="A447" s="25" t="s">
        <v>52</v>
      </c>
      <c r="B447" s="25" t="s">
        <v>325</v>
      </c>
      <c r="C447" s="25" t="s">
        <v>4288</v>
      </c>
      <c r="D447" s="25" t="n">
        <v>8.6483619719E10</v>
      </c>
      <c r="E447" s="25" t="s">
        <v>4289</v>
      </c>
      <c r="F447" s="25" t="n">
        <v>147000.0</v>
      </c>
      <c r="G447" s="26"/>
      <c r="H447" s="25" t="n">
        <v>9.7</v>
      </c>
      <c r="I447" s="27" t="s">
        <v>4199</v>
      </c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>
      <c r="A448" s="25" t="s">
        <v>52</v>
      </c>
      <c r="B448" s="25" t="s">
        <v>325</v>
      </c>
      <c r="C448" s="25" t="s">
        <v>4290</v>
      </c>
      <c r="D448" s="62" t="n">
        <v>3.044E13</v>
      </c>
      <c r="E448" s="25" t="s">
        <v>4291</v>
      </c>
      <c r="F448" s="25" t="n">
        <v>981000.0</v>
      </c>
      <c r="G448" s="26"/>
      <c r="H448" s="25" t="n">
        <v>9.7</v>
      </c>
      <c r="I448" s="27" t="s">
        <v>4199</v>
      </c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>
      <c r="A449" s="25" t="s">
        <v>52</v>
      </c>
      <c r="B449" s="25" t="s">
        <v>363</v>
      </c>
      <c r="C449" s="25" t="s">
        <v>4292</v>
      </c>
      <c r="D449" s="62" t="n">
        <v>3.33776E15</v>
      </c>
      <c r="E449" s="25" t="s">
        <v>4293</v>
      </c>
      <c r="F449" s="25" t="n">
        <v>199000.0</v>
      </c>
      <c r="G449" s="26"/>
      <c r="H449" s="25" t="n">
        <v>9.7</v>
      </c>
      <c r="I449" s="27" t="s">
        <v>4199</v>
      </c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>
      <c r="A450" s="25" t="s">
        <v>52</v>
      </c>
      <c r="B450" s="25" t="s">
        <v>325</v>
      </c>
      <c r="C450" s="25" t="s">
        <v>4294</v>
      </c>
      <c r="D450" s="62" t="n">
        <v>3.42649E14</v>
      </c>
      <c r="E450" s="25" t="s">
        <v>4295</v>
      </c>
      <c r="F450" s="25" t="n">
        <v>113000.0</v>
      </c>
      <c r="G450" s="26"/>
      <c r="H450" s="25" t="n">
        <v>9.7</v>
      </c>
      <c r="I450" s="27" t="s">
        <v>4199</v>
      </c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>
      <c r="A451" s="25" t="s">
        <v>52</v>
      </c>
      <c r="B451" s="25" t="s">
        <v>307</v>
      </c>
      <c r="C451" s="25" t="s">
        <v>4296</v>
      </c>
      <c r="D451" s="25" t="n">
        <v>8.221582648E10</v>
      </c>
      <c r="E451" s="25" t="s">
        <v>4297</v>
      </c>
      <c r="F451" s="25" t="n">
        <v>1348000.0</v>
      </c>
      <c r="G451" s="26"/>
      <c r="H451" s="25" t="n">
        <v>9.7</v>
      </c>
      <c r="I451" s="27" t="s">
        <v>4199</v>
      </c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>
      <c r="A452" s="25" t="s">
        <v>52</v>
      </c>
      <c r="B452" s="25" t="s">
        <v>307</v>
      </c>
      <c r="C452" s="25" t="s">
        <v>4298</v>
      </c>
      <c r="D452" s="62" t="n">
        <v>4.31413E15</v>
      </c>
      <c r="E452" s="25" t="s">
        <v>4299</v>
      </c>
      <c r="F452" s="25" t="n">
        <v>394000.0</v>
      </c>
      <c r="G452" s="26"/>
      <c r="H452" s="25" t="n">
        <v>9.7</v>
      </c>
      <c r="I452" s="27" t="s">
        <v>4199</v>
      </c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>
      <c r="A453" s="25" t="s">
        <v>52</v>
      </c>
      <c r="B453" s="25" t="s">
        <v>325</v>
      </c>
      <c r="C453" s="25" t="s">
        <v>4300</v>
      </c>
      <c r="D453" s="62" t="n">
        <v>1.07921E11</v>
      </c>
      <c r="E453" s="25" t="s">
        <v>4301</v>
      </c>
      <c r="F453" s="25" t="n">
        <v>333000.0</v>
      </c>
      <c r="G453" s="26"/>
      <c r="H453" s="25" t="n">
        <v>9.7</v>
      </c>
      <c r="I453" s="27" t="s">
        <v>4199</v>
      </c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>
      <c r="A454" s="25" t="s">
        <v>52</v>
      </c>
      <c r="B454" s="25" t="s">
        <v>307</v>
      </c>
      <c r="C454" s="25" t="s">
        <v>4302</v>
      </c>
      <c r="D454" s="25" t="n">
        <v>6.86597883E10</v>
      </c>
      <c r="E454" s="25" t="s">
        <v>4303</v>
      </c>
      <c r="F454" s="25" t="n">
        <v>399000.0</v>
      </c>
      <c r="G454" s="26"/>
      <c r="H454" s="25" t="n">
        <v>9.7</v>
      </c>
      <c r="I454" s="27" t="s">
        <v>4199</v>
      </c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>
      <c r="A455" s="25" t="s">
        <v>52</v>
      </c>
      <c r="B455" s="25" t="s">
        <v>325</v>
      </c>
      <c r="C455" s="25" t="s">
        <v>4304</v>
      </c>
      <c r="D455" s="25" t="n">
        <v>7.7241407044E10</v>
      </c>
      <c r="E455" s="25" t="s">
        <v>4305</v>
      </c>
      <c r="F455" s="25" t="n">
        <v>147000.0</v>
      </c>
      <c r="G455" s="26"/>
      <c r="H455" s="25" t="n">
        <v>9.7</v>
      </c>
      <c r="I455" s="27" t="s">
        <v>4199</v>
      </c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>
      <c r="A456" s="25" t="s">
        <v>52</v>
      </c>
      <c r="B456" s="25" t="s">
        <v>325</v>
      </c>
      <c r="C456" s="25" t="s">
        <v>4306</v>
      </c>
      <c r="D456" s="25" t="n">
        <v>6.7099367322E10</v>
      </c>
      <c r="E456" s="25" t="s">
        <v>4307</v>
      </c>
      <c r="F456" s="25" t="n">
        <v>119000.0</v>
      </c>
      <c r="G456" s="26"/>
      <c r="H456" s="25" t="n">
        <v>9.7</v>
      </c>
      <c r="I456" s="27" t="s">
        <v>4199</v>
      </c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>
      <c r="A457" s="25" t="s">
        <v>52</v>
      </c>
      <c r="B457" s="25" t="s">
        <v>325</v>
      </c>
      <c r="C457" s="25" t="s">
        <v>4308</v>
      </c>
      <c r="D457" s="62" t="n">
        <v>1.05683E11</v>
      </c>
      <c r="E457" s="25" t="s">
        <v>4309</v>
      </c>
      <c r="F457" s="25" t="n">
        <v>197000.0</v>
      </c>
      <c r="G457" s="26"/>
      <c r="H457" s="25" t="n">
        <v>9.7</v>
      </c>
      <c r="I457" s="27" t="s">
        <v>4199</v>
      </c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>
      <c r="A458" s="25" t="s">
        <v>52</v>
      </c>
      <c r="B458" s="25" t="s">
        <v>307</v>
      </c>
      <c r="C458" s="25" t="s">
        <v>4310</v>
      </c>
      <c r="D458" s="62" t="n">
        <v>1.43336E15</v>
      </c>
      <c r="E458" s="25" t="s">
        <v>4311</v>
      </c>
      <c r="F458" s="25" t="n">
        <v>105000.0</v>
      </c>
      <c r="G458" s="26"/>
      <c r="H458" s="25" t="n">
        <v>9.7</v>
      </c>
      <c r="I458" s="27" t="s">
        <v>4199</v>
      </c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>
      <c r="A459" s="25" t="s">
        <v>52</v>
      </c>
      <c r="B459" s="25" t="s">
        <v>325</v>
      </c>
      <c r="C459" s="25" t="s">
        <v>4312</v>
      </c>
      <c r="D459" s="25" t="n">
        <v>5.9397922247E10</v>
      </c>
      <c r="E459" s="25" t="s">
        <v>4313</v>
      </c>
      <c r="F459" s="25" t="n">
        <v>147929.0</v>
      </c>
      <c r="G459" s="26"/>
      <c r="H459" s="25" t="n">
        <v>9.7</v>
      </c>
      <c r="I459" s="27" t="s">
        <v>4199</v>
      </c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>
      <c r="A460" s="25" t="s">
        <v>52</v>
      </c>
      <c r="B460" s="25" t="s">
        <v>325</v>
      </c>
      <c r="C460" s="25" t="s">
        <v>4314</v>
      </c>
      <c r="D460" s="25" t="n">
        <v>5.8098397277E10</v>
      </c>
      <c r="E460" s="25" t="s">
        <v>4315</v>
      </c>
      <c r="F460" s="25" t="n">
        <v>1200000.0</v>
      </c>
      <c r="G460" s="26"/>
      <c r="H460" s="25" t="n">
        <v>9.7</v>
      </c>
      <c r="I460" s="27" t="s">
        <v>4199</v>
      </c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>
      <c r="A461" s="25" t="s">
        <v>52</v>
      </c>
      <c r="B461" s="25" t="s">
        <v>325</v>
      </c>
      <c r="C461" s="25" t="s">
        <v>4316</v>
      </c>
      <c r="D461" s="25" t="n">
        <v>5.9683678142E10</v>
      </c>
      <c r="E461" s="25" t="s">
        <v>4317</v>
      </c>
      <c r="F461" s="25" t="n">
        <v>2192074.0</v>
      </c>
      <c r="G461" s="26"/>
      <c r="H461" s="25" t="n">
        <v>9.7</v>
      </c>
      <c r="I461" s="27" t="s">
        <v>4199</v>
      </c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>
      <c r="A462" s="25" t="s">
        <v>52</v>
      </c>
      <c r="B462" s="25" t="s">
        <v>307</v>
      </c>
      <c r="C462" s="25" t="s">
        <v>4318</v>
      </c>
      <c r="D462" s="62" t="n">
        <v>1.80281E15</v>
      </c>
      <c r="E462" s="25" t="s">
        <v>4319</v>
      </c>
      <c r="F462" s="25" t="n">
        <v>139000.0</v>
      </c>
      <c r="G462" s="26"/>
      <c r="H462" s="25" t="n">
        <v>9.7</v>
      </c>
      <c r="I462" s="27" t="s">
        <v>4199</v>
      </c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>
      <c r="A463" s="25" t="s">
        <v>52</v>
      </c>
      <c r="B463" s="25" t="s">
        <v>325</v>
      </c>
      <c r="C463" s="25" t="s">
        <v>4320</v>
      </c>
      <c r="D463" s="25" t="n">
        <v>5.7352427228E10</v>
      </c>
      <c r="E463" s="25" t="s">
        <v>4321</v>
      </c>
      <c r="F463" s="25" t="n">
        <v>239000.0</v>
      </c>
      <c r="G463" s="26"/>
      <c r="H463" s="25" t="n">
        <v>9.7</v>
      </c>
      <c r="I463" s="27" t="s">
        <v>4199</v>
      </c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>
      <c r="A464" s="25" t="s">
        <v>52</v>
      </c>
      <c r="B464" s="25" t="s">
        <v>307</v>
      </c>
      <c r="C464" s="25" t="s">
        <v>4322</v>
      </c>
      <c r="D464" s="25" t="n">
        <v>5.7327198916E10</v>
      </c>
      <c r="E464" s="25" t="s">
        <v>4323</v>
      </c>
      <c r="F464" s="25" t="n">
        <v>140000.0</v>
      </c>
      <c r="G464" s="26"/>
      <c r="H464" s="25" t="n">
        <v>9.7</v>
      </c>
      <c r="I464" s="27" t="s">
        <v>4199</v>
      </c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>
      <c r="A465" s="25" t="s">
        <v>52</v>
      </c>
      <c r="B465" s="25" t="s">
        <v>325</v>
      </c>
      <c r="C465" s="25" t="s">
        <v>4324</v>
      </c>
      <c r="D465" s="25" t="n">
        <v>5.8551474194E10</v>
      </c>
      <c r="E465" s="25" t="s">
        <v>4325</v>
      </c>
      <c r="F465" s="25" t="n">
        <v>166000.0</v>
      </c>
      <c r="G465" s="26"/>
      <c r="H465" s="25" t="n">
        <v>9.7</v>
      </c>
      <c r="I465" s="27" t="s">
        <v>4199</v>
      </c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>
      <c r="A466" s="25" t="s">
        <v>52</v>
      </c>
      <c r="B466" s="25" t="s">
        <v>325</v>
      </c>
      <c r="C466" s="25" t="s">
        <v>4326</v>
      </c>
      <c r="D466" s="25" t="n">
        <v>7.6158172249E10</v>
      </c>
      <c r="E466" s="25" t="s">
        <v>4327</v>
      </c>
      <c r="F466" s="25" t="n">
        <v>3791488.0</v>
      </c>
      <c r="G466" s="26"/>
      <c r="H466" s="25" t="n">
        <v>9.7</v>
      </c>
      <c r="I466" s="27" t="s">
        <v>4199</v>
      </c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>
      <c r="A467" s="25" t="s">
        <v>52</v>
      </c>
      <c r="B467" s="25" t="s">
        <v>325</v>
      </c>
      <c r="C467" s="25" t="s">
        <v>4328</v>
      </c>
      <c r="D467" s="25" t="n">
        <v>6.1998816003E10</v>
      </c>
      <c r="E467" s="25" t="s">
        <v>4329</v>
      </c>
      <c r="F467" s="25" t="n">
        <v>192000.0</v>
      </c>
      <c r="G467" s="26"/>
      <c r="H467" s="25" t="n">
        <v>9.7</v>
      </c>
      <c r="I467" s="27" t="s">
        <v>4199</v>
      </c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>
      <c r="A468" s="25" t="s">
        <v>52</v>
      </c>
      <c r="B468" s="25" t="s">
        <v>307</v>
      </c>
      <c r="C468" s="25" t="s">
        <v>4330</v>
      </c>
      <c r="D468" s="25" t="n">
        <v>6.1472572569E10</v>
      </c>
      <c r="E468" s="25" t="s">
        <v>4331</v>
      </c>
      <c r="F468" s="25" t="n">
        <v>142000.0</v>
      </c>
      <c r="G468" s="26"/>
      <c r="H468" s="25" t="n">
        <v>9.7</v>
      </c>
      <c r="I468" s="27" t="s">
        <v>4199</v>
      </c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>
      <c r="A469" s="25" t="s">
        <v>52</v>
      </c>
      <c r="B469" s="25" t="s">
        <v>325</v>
      </c>
      <c r="C469" s="25" t="s">
        <v>4332</v>
      </c>
      <c r="D469" s="25" t="n">
        <v>7.9097529814E10</v>
      </c>
      <c r="E469" s="25" t="s">
        <v>4333</v>
      </c>
      <c r="F469" s="25" t="n">
        <v>547234.0</v>
      </c>
      <c r="G469" s="26"/>
      <c r="H469" s="25" t="n">
        <v>9.7</v>
      </c>
      <c r="I469" s="27" t="s">
        <v>4199</v>
      </c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>
      <c r="A470" s="25" t="s">
        <v>52</v>
      </c>
      <c r="B470" s="25" t="s">
        <v>307</v>
      </c>
      <c r="C470" s="25" t="s">
        <v>4334</v>
      </c>
      <c r="D470" s="25" t="n">
        <v>7.288193748E10</v>
      </c>
      <c r="E470" s="25" t="s">
        <v>4335</v>
      </c>
      <c r="F470" s="25" t="n">
        <v>354000.0</v>
      </c>
      <c r="G470" s="26"/>
      <c r="H470" s="25" t="n">
        <v>9.7</v>
      </c>
      <c r="I470" s="27" t="s">
        <v>4199</v>
      </c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>
      <c r="A471" s="25" t="s">
        <v>52</v>
      </c>
      <c r="B471" s="25" t="s">
        <v>307</v>
      </c>
      <c r="C471" s="25" t="s">
        <v>4336</v>
      </c>
      <c r="D471" s="25" t="n">
        <v>6.4566203218E10</v>
      </c>
      <c r="E471" s="25" t="s">
        <v>4337</v>
      </c>
      <c r="F471" s="25" t="n">
        <v>1149000.0</v>
      </c>
      <c r="G471" s="26"/>
      <c r="H471" s="25" t="n">
        <v>9.7</v>
      </c>
      <c r="I471" s="27" t="s">
        <v>4199</v>
      </c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>
      <c r="A472" s="25" t="s">
        <v>52</v>
      </c>
      <c r="B472" s="25" t="s">
        <v>325</v>
      </c>
      <c r="C472" s="25" t="s">
        <v>4338</v>
      </c>
      <c r="D472" s="25" t="n">
        <v>6.1534399579E10</v>
      </c>
      <c r="E472" s="25" t="s">
        <v>4339</v>
      </c>
      <c r="F472" s="25" t="n">
        <v>215000.0</v>
      </c>
      <c r="G472" s="26"/>
      <c r="H472" s="25" t="n">
        <v>9.7</v>
      </c>
      <c r="I472" s="27" t="s">
        <v>4199</v>
      </c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>
      <c r="A473" s="25" t="s">
        <v>52</v>
      </c>
      <c r="B473" s="25" t="s">
        <v>307</v>
      </c>
      <c r="C473" s="25" t="s">
        <v>4340</v>
      </c>
      <c r="D473" s="25" t="n">
        <v>5.9899388045E10</v>
      </c>
      <c r="E473" s="25" t="s">
        <v>4341</v>
      </c>
      <c r="F473" s="25" t="n">
        <v>2603000.0</v>
      </c>
      <c r="G473" s="26"/>
      <c r="H473" s="25" t="n">
        <v>9.7</v>
      </c>
      <c r="I473" s="27" t="s">
        <v>4199</v>
      </c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>
      <c r="A474" s="25" t="s">
        <v>52</v>
      </c>
      <c r="B474" s="25" t="s">
        <v>325</v>
      </c>
      <c r="C474" s="25" t="s">
        <v>4342</v>
      </c>
      <c r="D474" s="25" t="n">
        <v>7.4483308338E10</v>
      </c>
      <c r="E474" s="25" t="s">
        <v>4343</v>
      </c>
      <c r="F474" s="25" t="n">
        <v>156000.0</v>
      </c>
      <c r="G474" s="26"/>
      <c r="H474" s="25" t="n">
        <v>9.7</v>
      </c>
      <c r="I474" s="27" t="s">
        <v>4199</v>
      </c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>
      <c r="A475" s="25" t="s">
        <v>52</v>
      </c>
      <c r="B475" s="25" t="s">
        <v>325</v>
      </c>
      <c r="C475" s="25" t="s">
        <v>4344</v>
      </c>
      <c r="D475" s="25" t="n">
        <v>6.7202602258E10</v>
      </c>
      <c r="E475" s="25" t="s">
        <v>4345</v>
      </c>
      <c r="F475" s="25" t="n">
        <v>642000.0</v>
      </c>
      <c r="G475" s="26"/>
      <c r="H475" s="25" t="n">
        <v>9.7</v>
      </c>
      <c r="I475" s="27" t="s">
        <v>4199</v>
      </c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>
      <c r="A476" s="25" t="s">
        <v>52</v>
      </c>
      <c r="B476" s="25" t="s">
        <v>325</v>
      </c>
      <c r="C476" s="25" t="s">
        <v>4346</v>
      </c>
      <c r="D476" s="25" t="n">
        <v>8.4897949874E10</v>
      </c>
      <c r="E476" s="25" t="s">
        <v>4347</v>
      </c>
      <c r="F476" s="25" t="n">
        <v>168000.0</v>
      </c>
      <c r="G476" s="26"/>
      <c r="H476" s="25" t="n">
        <v>9.7</v>
      </c>
      <c r="I476" s="27" t="s">
        <v>4199</v>
      </c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>
      <c r="A477" s="25" t="s">
        <v>52</v>
      </c>
      <c r="B477" s="25" t="s">
        <v>325</v>
      </c>
      <c r="C477" s="25" t="s">
        <v>4348</v>
      </c>
      <c r="D477" s="25" t="n">
        <v>7.9720216801E10</v>
      </c>
      <c r="E477" s="25" t="s">
        <v>4349</v>
      </c>
      <c r="F477" s="25" t="n">
        <v>104000.0</v>
      </c>
      <c r="G477" s="26"/>
      <c r="H477" s="25" t="n">
        <v>9.7</v>
      </c>
      <c r="I477" s="27" t="s">
        <v>4199</v>
      </c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>
      <c r="A478" s="25" t="s">
        <v>52</v>
      </c>
      <c r="B478" s="25" t="s">
        <v>307</v>
      </c>
      <c r="C478" s="25" t="s">
        <v>4350</v>
      </c>
      <c r="D478" s="25" t="n">
        <v>6.258530693E10</v>
      </c>
      <c r="E478" s="25" t="s">
        <v>4351</v>
      </c>
      <c r="F478" s="25" t="n">
        <v>126000.0</v>
      </c>
      <c r="G478" s="26"/>
      <c r="H478" s="25" t="n">
        <v>9.7</v>
      </c>
      <c r="I478" s="27" t="s">
        <v>4199</v>
      </c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>
      <c r="A479" s="25" t="s">
        <v>52</v>
      </c>
      <c r="B479" s="25" t="s">
        <v>325</v>
      </c>
      <c r="C479" s="25" t="s">
        <v>4352</v>
      </c>
      <c r="D479" s="25" t="n">
        <v>5.8510042887E10</v>
      </c>
      <c r="E479" s="25" t="s">
        <v>4353</v>
      </c>
      <c r="F479" s="25" t="n">
        <v>561000.0</v>
      </c>
      <c r="G479" s="26"/>
      <c r="H479" s="25" t="n">
        <v>9.7</v>
      </c>
      <c r="I479" s="27" t="s">
        <v>4199</v>
      </c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>
      <c r="A480" s="25" t="s">
        <v>52</v>
      </c>
      <c r="B480" s="25" t="s">
        <v>307</v>
      </c>
      <c r="C480" s="25" t="s">
        <v>4354</v>
      </c>
      <c r="D480" s="25" t="n">
        <v>5.853142124E10</v>
      </c>
      <c r="E480" s="25" t="s">
        <v>4355</v>
      </c>
      <c r="F480" s="25" t="n">
        <v>2198000.0</v>
      </c>
      <c r="G480" s="26"/>
      <c r="H480" s="25" t="n">
        <v>9.7</v>
      </c>
      <c r="I480" s="27" t="s">
        <v>4199</v>
      </c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>
      <c r="A481" s="25" t="s">
        <v>52</v>
      </c>
      <c r="B481" s="25" t="s">
        <v>307</v>
      </c>
      <c r="C481" s="25" t="s">
        <v>4356</v>
      </c>
      <c r="D481" s="25" t="n">
        <v>6.6107119129E10</v>
      </c>
      <c r="E481" s="25" t="s">
        <v>4357</v>
      </c>
      <c r="F481" s="25" t="n">
        <v>161000.0</v>
      </c>
      <c r="G481" s="26"/>
      <c r="H481" s="25" t="n">
        <v>9.7</v>
      </c>
      <c r="I481" s="27" t="s">
        <v>4199</v>
      </c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>
      <c r="A482" s="25" t="s">
        <v>52</v>
      </c>
      <c r="B482" s="25" t="s">
        <v>325</v>
      </c>
      <c r="C482" s="25" t="s">
        <v>4358</v>
      </c>
      <c r="D482" s="25" t="n">
        <v>5.8504980794E10</v>
      </c>
      <c r="E482" s="25" t="s">
        <v>4359</v>
      </c>
      <c r="F482" s="25" t="n">
        <v>4213000.0</v>
      </c>
      <c r="G482" s="26"/>
      <c r="H482" s="25" t="n">
        <v>9.7</v>
      </c>
      <c r="I482" s="27" t="s">
        <v>4199</v>
      </c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>
      <c r="A483" s="25" t="s">
        <v>52</v>
      </c>
      <c r="B483" s="25" t="s">
        <v>307</v>
      </c>
      <c r="C483" s="25" t="s">
        <v>4360</v>
      </c>
      <c r="D483" s="25" t="n">
        <v>7.6348535312E10</v>
      </c>
      <c r="E483" s="25" t="s">
        <v>4361</v>
      </c>
      <c r="F483" s="25" t="n">
        <v>313000.0</v>
      </c>
      <c r="G483" s="26"/>
      <c r="H483" s="25" t="n">
        <v>9.7</v>
      </c>
      <c r="I483" s="27" t="s">
        <v>4199</v>
      </c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>
      <c r="A484" s="25" t="s">
        <v>52</v>
      </c>
      <c r="B484" s="25" t="s">
        <v>307</v>
      </c>
      <c r="C484" s="25" t="s">
        <v>4362</v>
      </c>
      <c r="D484" s="25" t="n">
        <v>6.2583583799E10</v>
      </c>
      <c r="E484" s="25" t="s">
        <v>4363</v>
      </c>
      <c r="F484" s="25" t="n">
        <v>339000.0</v>
      </c>
      <c r="G484" s="26"/>
      <c r="H484" s="25" t="n">
        <v>9.7</v>
      </c>
      <c r="I484" s="27" t="s">
        <v>4199</v>
      </c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>
      <c r="A485" s="25" t="s">
        <v>52</v>
      </c>
      <c r="B485" s="25" t="s">
        <v>307</v>
      </c>
      <c r="C485" s="25" t="s">
        <v>4364</v>
      </c>
      <c r="D485" s="25" t="n">
        <v>5.8115620345E10</v>
      </c>
      <c r="E485" s="25" t="s">
        <v>4365</v>
      </c>
      <c r="F485" s="25" t="n">
        <v>252000.0</v>
      </c>
      <c r="G485" s="26"/>
      <c r="H485" s="25" t="n">
        <v>9.7</v>
      </c>
      <c r="I485" s="27" t="s">
        <v>4199</v>
      </c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>
      <c r="A486" s="25" t="s">
        <v>52</v>
      </c>
      <c r="B486" s="25" t="s">
        <v>307</v>
      </c>
      <c r="C486" s="25" t="s">
        <v>4366</v>
      </c>
      <c r="D486" s="25" t="n">
        <v>6.2785401268E10</v>
      </c>
      <c r="E486" s="25" t="s">
        <v>4367</v>
      </c>
      <c r="F486" s="25" t="n">
        <v>1324000.0</v>
      </c>
      <c r="G486" s="26"/>
      <c r="H486" s="25" t="n">
        <v>9.7</v>
      </c>
      <c r="I486" s="27" t="s">
        <v>4199</v>
      </c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>
      <c r="A487" s="25" t="s">
        <v>52</v>
      </c>
      <c r="B487" s="25" t="s">
        <v>325</v>
      </c>
      <c r="C487" s="25" t="s">
        <v>4368</v>
      </c>
      <c r="D487" s="25" t="n">
        <v>6.243296772E10</v>
      </c>
      <c r="E487" s="25" t="s">
        <v>4369</v>
      </c>
      <c r="F487" s="25" t="n">
        <v>167000.0</v>
      </c>
      <c r="G487" s="26"/>
      <c r="H487" s="25" t="n">
        <v>9.7</v>
      </c>
      <c r="I487" s="27" t="s">
        <v>4199</v>
      </c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>
      <c r="A488" s="25" t="s">
        <v>52</v>
      </c>
      <c r="B488" s="25" t="s">
        <v>307</v>
      </c>
      <c r="C488" s="25" t="s">
        <v>4370</v>
      </c>
      <c r="D488" s="25" t="n">
        <v>3.318457955E9</v>
      </c>
      <c r="E488" s="25" t="s">
        <v>4371</v>
      </c>
      <c r="F488" s="25" t="n">
        <v>186000.0</v>
      </c>
      <c r="G488" s="26"/>
      <c r="H488" s="25" t="n">
        <v>9.7</v>
      </c>
      <c r="I488" s="27" t="s">
        <v>4199</v>
      </c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>
      <c r="A489" s="25" t="s">
        <v>52</v>
      </c>
      <c r="B489" s="25" t="s">
        <v>325</v>
      </c>
      <c r="C489" s="25" t="s">
        <v>4372</v>
      </c>
      <c r="D489" s="25" t="n">
        <v>5.7594473106E10</v>
      </c>
      <c r="E489" s="25" t="s">
        <v>4373</v>
      </c>
      <c r="F489" s="25" t="n">
        <v>1044800.0</v>
      </c>
      <c r="G489" s="26"/>
      <c r="H489" s="25" t="n">
        <v>9.7</v>
      </c>
      <c r="I489" s="27" t="s">
        <v>4199</v>
      </c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>
      <c r="A490" s="25" t="s">
        <v>52</v>
      </c>
      <c r="B490" s="25" t="s">
        <v>307</v>
      </c>
      <c r="C490" s="25" t="s">
        <v>4374</v>
      </c>
      <c r="D490" s="25" t="n">
        <v>6.1753394869E10</v>
      </c>
      <c r="E490" s="25" t="s">
        <v>4375</v>
      </c>
      <c r="F490" s="25" t="n">
        <v>636000.0</v>
      </c>
      <c r="G490" s="26"/>
      <c r="H490" s="25" t="n">
        <v>9.7</v>
      </c>
      <c r="I490" s="27" t="s">
        <v>4199</v>
      </c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>
      <c r="A491" s="25" t="s">
        <v>52</v>
      </c>
      <c r="B491" s="25" t="s">
        <v>307</v>
      </c>
      <c r="C491" s="25" t="s">
        <v>4376</v>
      </c>
      <c r="D491" s="25" t="n">
        <v>1.9602508655E10</v>
      </c>
      <c r="E491" s="25" t="s">
        <v>4377</v>
      </c>
      <c r="F491" s="25" t="n">
        <v>750000.0</v>
      </c>
      <c r="G491" s="26"/>
      <c r="H491" s="25" t="n">
        <v>9.7</v>
      </c>
      <c r="I491" s="27" t="s">
        <v>4199</v>
      </c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>
      <c r="A492" s="25" t="s">
        <v>52</v>
      </c>
      <c r="B492" s="25" t="s">
        <v>307</v>
      </c>
      <c r="C492" s="25" t="s">
        <v>4378</v>
      </c>
      <c r="D492" s="25" t="n">
        <v>9.6031745757E10</v>
      </c>
      <c r="E492" s="25" t="s">
        <v>4379</v>
      </c>
      <c r="F492" s="25" t="n">
        <v>384000.0</v>
      </c>
      <c r="G492" s="26"/>
      <c r="H492" s="25" t="n">
        <v>9.7</v>
      </c>
      <c r="I492" s="27" t="s">
        <v>4199</v>
      </c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>
      <c r="A493" s="25" t="s">
        <v>52</v>
      </c>
      <c r="B493" s="25" t="s">
        <v>307</v>
      </c>
      <c r="C493" s="25" t="s">
        <v>4380</v>
      </c>
      <c r="D493" s="25" t="n">
        <v>5.8641979367E10</v>
      </c>
      <c r="E493" s="25" t="s">
        <v>4381</v>
      </c>
      <c r="F493" s="25" t="n">
        <v>854000.0</v>
      </c>
      <c r="G493" s="26"/>
      <c r="H493" s="25" t="n">
        <v>9.7</v>
      </c>
      <c r="I493" s="27" t="s">
        <v>4199</v>
      </c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>
      <c r="A494" s="25" t="s">
        <v>52</v>
      </c>
      <c r="B494" s="25" t="s">
        <v>366</v>
      </c>
      <c r="C494" s="25" t="s">
        <v>4382</v>
      </c>
      <c r="D494" s="25" t="n">
        <v>9.5986686921E10</v>
      </c>
      <c r="E494" s="25" t="s">
        <v>4383</v>
      </c>
      <c r="F494" s="25" t="n">
        <v>1276106.0</v>
      </c>
      <c r="G494" s="26"/>
      <c r="H494" s="25" t="n">
        <v>9.7</v>
      </c>
      <c r="I494" s="27" t="s">
        <v>4199</v>
      </c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>
      <c r="A495" s="25" t="s">
        <v>52</v>
      </c>
      <c r="B495" s="25" t="s">
        <v>366</v>
      </c>
      <c r="C495" s="25" t="s">
        <v>4384</v>
      </c>
      <c r="D495" s="25" t="n">
        <v>5.9867300094E10</v>
      </c>
      <c r="E495" s="25" t="s">
        <v>4385</v>
      </c>
      <c r="F495" s="25" t="n">
        <v>604000.0</v>
      </c>
      <c r="G495" s="26"/>
      <c r="H495" s="25" t="n">
        <v>9.7</v>
      </c>
      <c r="I495" s="27" t="s">
        <v>4199</v>
      </c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>
      <c r="A496" s="25" t="s">
        <v>52</v>
      </c>
      <c r="B496" s="25" t="s">
        <v>325</v>
      </c>
      <c r="C496" s="25" t="s">
        <v>4386</v>
      </c>
      <c r="D496" s="25" t="n">
        <v>9.6089245848E10</v>
      </c>
      <c r="E496" s="25" t="s">
        <v>4387</v>
      </c>
      <c r="F496" s="25" t="n">
        <v>705000.0</v>
      </c>
      <c r="G496" s="26"/>
      <c r="H496" s="25" t="n">
        <v>9.7</v>
      </c>
      <c r="I496" s="27" t="s">
        <v>4199</v>
      </c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>
      <c r="A497" s="25" t="s">
        <v>52</v>
      </c>
      <c r="B497" s="25" t="s">
        <v>307</v>
      </c>
      <c r="C497" s="25" t="s">
        <v>4388</v>
      </c>
      <c r="D497" s="25" t="n">
        <v>9.7119269052E10</v>
      </c>
      <c r="E497" s="25" t="s">
        <v>4389</v>
      </c>
      <c r="F497" s="25" t="n">
        <v>1606542.0</v>
      </c>
      <c r="G497" s="26"/>
      <c r="H497" s="25" t="n">
        <v>9.7</v>
      </c>
      <c r="I497" s="27" t="s">
        <v>4199</v>
      </c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>
      <c r="A498" s="25" t="s">
        <v>52</v>
      </c>
      <c r="B498" s="25" t="s">
        <v>325</v>
      </c>
      <c r="C498" s="25" t="s">
        <v>4390</v>
      </c>
      <c r="D498" s="25" t="n">
        <v>5.7667232535E10</v>
      </c>
      <c r="E498" s="25" t="s">
        <v>4391</v>
      </c>
      <c r="F498" s="25" t="n">
        <v>352000.0</v>
      </c>
      <c r="G498" s="26"/>
      <c r="H498" s="25" t="n">
        <v>9.7</v>
      </c>
      <c r="I498" s="27" t="s">
        <v>4199</v>
      </c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>
      <c r="A499" s="25" t="s">
        <v>52</v>
      </c>
      <c r="B499" s="25" t="s">
        <v>325</v>
      </c>
      <c r="C499" s="25" t="s">
        <v>4392</v>
      </c>
      <c r="D499" s="25" t="n">
        <v>6.2687482649E10</v>
      </c>
      <c r="E499" s="25" t="s">
        <v>4393</v>
      </c>
      <c r="F499" s="25" t="n">
        <v>650000.0</v>
      </c>
      <c r="G499" s="26"/>
      <c r="H499" s="25" t="n">
        <v>9.7</v>
      </c>
      <c r="I499" s="27" t="s">
        <v>4199</v>
      </c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>
      <c r="A500" s="25" t="s">
        <v>52</v>
      </c>
      <c r="B500" s="25" t="s">
        <v>325</v>
      </c>
      <c r="C500" s="25" t="s">
        <v>4394</v>
      </c>
      <c r="D500" s="25" t="n">
        <v>7.4877650521E10</v>
      </c>
      <c r="E500" s="25" t="s">
        <v>4395</v>
      </c>
      <c r="F500" s="25" t="n">
        <v>1170000.0</v>
      </c>
      <c r="G500" s="26"/>
      <c r="H500" s="25" t="n">
        <v>9.7</v>
      </c>
      <c r="I500" s="27" t="s">
        <v>4199</v>
      </c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>
      <c r="A501" s="25" t="s">
        <v>52</v>
      </c>
      <c r="B501" s="25" t="s">
        <v>325</v>
      </c>
      <c r="C501" s="25" t="s">
        <v>4396</v>
      </c>
      <c r="D501" s="25" t="n">
        <v>7.201142823E10</v>
      </c>
      <c r="E501" s="25" t="s">
        <v>4397</v>
      </c>
      <c r="F501" s="25" t="n">
        <v>325000.0</v>
      </c>
      <c r="G501" s="26"/>
      <c r="H501" s="25" t="n">
        <v>9.7</v>
      </c>
      <c r="I501" s="27" t="s">
        <v>4199</v>
      </c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>
      <c r="A502" s="25" t="s">
        <v>52</v>
      </c>
      <c r="B502" s="25" t="s">
        <v>325</v>
      </c>
      <c r="C502" s="25" t="s">
        <v>4398</v>
      </c>
      <c r="D502" s="25" t="n">
        <v>7.2325495982E10</v>
      </c>
      <c r="E502" s="25" t="s">
        <v>4399</v>
      </c>
      <c r="F502" s="25" t="n">
        <v>737000.0</v>
      </c>
      <c r="G502" s="26"/>
      <c r="H502" s="25" t="n">
        <v>9.7</v>
      </c>
      <c r="I502" s="27" t="s">
        <v>4199</v>
      </c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>
      <c r="A503" s="25" t="s">
        <v>52</v>
      </c>
      <c r="B503" s="25" t="s">
        <v>307</v>
      </c>
      <c r="C503" s="25" t="s">
        <v>4400</v>
      </c>
      <c r="D503" s="25" t="n">
        <v>5.2847475356E10</v>
      </c>
      <c r="E503" s="25" t="s">
        <v>4401</v>
      </c>
      <c r="F503" s="25" t="n">
        <v>1382595.0</v>
      </c>
      <c r="G503" s="26"/>
      <c r="H503" s="25" t="n">
        <v>9.7</v>
      </c>
      <c r="I503" s="27" t="s">
        <v>4199</v>
      </c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>
      <c r="A504" s="25" t="s">
        <v>52</v>
      </c>
      <c r="B504" s="25" t="s">
        <v>307</v>
      </c>
      <c r="C504" s="25" t="s">
        <v>4402</v>
      </c>
      <c r="D504" s="25" t="n">
        <v>5.7036738733E10</v>
      </c>
      <c r="E504" s="25" t="s">
        <v>4403</v>
      </c>
      <c r="F504" s="25" t="n">
        <v>101000.0</v>
      </c>
      <c r="G504" s="26"/>
      <c r="H504" s="25" t="n">
        <v>9.7</v>
      </c>
      <c r="I504" s="27" t="s">
        <v>4199</v>
      </c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>
      <c r="A505" s="25" t="s">
        <v>52</v>
      </c>
      <c r="B505" s="25" t="s">
        <v>325</v>
      </c>
      <c r="C505" s="25" t="s">
        <v>4404</v>
      </c>
      <c r="D505" s="25" t="n">
        <v>9.3558053963E10</v>
      </c>
      <c r="E505" s="25" t="s">
        <v>4405</v>
      </c>
      <c r="F505" s="25" t="n">
        <v>109000.0</v>
      </c>
      <c r="G505" s="26"/>
      <c r="H505" s="25" t="n">
        <v>9.7</v>
      </c>
      <c r="I505" s="27" t="s">
        <v>4199</v>
      </c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>
      <c r="A506" s="25" t="s">
        <v>52</v>
      </c>
      <c r="B506" s="25" t="s">
        <v>325</v>
      </c>
      <c r="C506" s="25" t="s">
        <v>4406</v>
      </c>
      <c r="D506" s="25" t="n">
        <v>7.0858647063E10</v>
      </c>
      <c r="E506" s="25" t="s">
        <v>4407</v>
      </c>
      <c r="F506" s="25" t="n">
        <v>394020.0</v>
      </c>
      <c r="G506" s="26"/>
      <c r="H506" s="25" t="n">
        <v>9.7</v>
      </c>
      <c r="I506" s="27" t="s">
        <v>4199</v>
      </c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</sheetData>
</worksheet>
</file>

<file path=xl/worksheets/sheet13.xml><?xml version="1.0" encoding="utf-8"?>
<work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dimension ref="A1:R1290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8.072289156626505" customWidth="true"/>
    <col min="2" max="2" width="8.072289156626505" customWidth="true"/>
    <col min="3" max="3" width="16.14457831325301" customWidth="true"/>
    <col min="4" max="4" width="18.55421686746988" customWidth="true"/>
    <col min="5" max="5" width="37.59036144578313" customWidth="true"/>
    <col min="6" max="6" width="8.072289156626505" customWidth="true"/>
    <col min="7" max="7" width="12.409638554216867" customWidth="true"/>
    <col min="8" max="8" width="12.89156626506024" customWidth="true"/>
    <col min="9" max="9" width="12.89156626506024" customWidth="true"/>
    <col min="10" max="10" width="7.710843373493975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</cols>
  <sheetData>
    <row r="1" spans="1:18">
      <c r="A1" s="35" t="s">
        <v>35</v>
      </c>
      <c r="B1" s="35" t="s">
        <v>36</v>
      </c>
      <c r="C1" s="35" t="s">
        <v>37</v>
      </c>
      <c r="D1" s="35" t="s">
        <v>38</v>
      </c>
      <c r="E1" s="35" t="s">
        <v>39</v>
      </c>
      <c r="F1" s="35" t="s">
        <v>40</v>
      </c>
      <c r="G1" s="35" t="s">
        <v>41</v>
      </c>
      <c r="H1" s="35" t="s">
        <v>50</v>
      </c>
      <c r="I1" s="35" t="s">
        <v>4098</v>
      </c>
      <c r="J1" s="26"/>
      <c r="K1" s="26"/>
      <c r="L1" s="26"/>
      <c r="M1" s="26"/>
      <c r="N1" s="26"/>
      <c r="O1" s="26"/>
      <c r="P1" s="26"/>
      <c r="Q1" s="26"/>
      <c r="R1" s="26"/>
    </row>
    <row r="2" spans="1:18">
      <c r="A2" s="39" t="s">
        <v>52</v>
      </c>
      <c r="B2" s="39" t="s">
        <v>52</v>
      </c>
      <c r="C2" s="39" t="s">
        <v>645</v>
      </c>
      <c r="D2" s="40" t="n">
        <v>1.5251488E7</v>
      </c>
      <c r="E2" s="39" t="s">
        <v>646</v>
      </c>
      <c r="F2" s="41"/>
      <c r="G2" s="26"/>
      <c r="H2" s="122" t="n">
        <v>44066.0</v>
      </c>
      <c r="I2" s="27" t="s">
        <v>4100</v>
      </c>
      <c r="J2" s="26"/>
      <c r="K2" s="26"/>
      <c r="L2" s="26"/>
      <c r="M2" s="26"/>
      <c r="N2" s="26"/>
      <c r="O2" s="26"/>
      <c r="P2" s="26"/>
      <c r="Q2" s="26"/>
      <c r="R2" s="26"/>
    </row>
    <row r="3" spans="1:18">
      <c r="A3" s="39" t="s">
        <v>52</v>
      </c>
      <c r="B3" s="39" t="s">
        <v>68</v>
      </c>
      <c r="C3" s="39" t="s">
        <v>647</v>
      </c>
      <c r="D3" s="40" t="n">
        <v>3.55414907E8</v>
      </c>
      <c r="E3" s="39" t="s">
        <v>4408</v>
      </c>
      <c r="F3" s="41"/>
      <c r="G3" s="26"/>
      <c r="H3" s="122" t="n">
        <v>44066.0</v>
      </c>
      <c r="I3" s="27" t="s">
        <v>4100</v>
      </c>
      <c r="J3" s="26"/>
      <c r="K3" s="26"/>
      <c r="L3" s="26"/>
      <c r="M3" s="26"/>
      <c r="N3" s="26"/>
      <c r="O3" s="26"/>
      <c r="P3" s="26"/>
      <c r="Q3" s="26"/>
      <c r="R3" s="26"/>
    </row>
    <row r="4" spans="1:18">
      <c r="A4" s="39" t="s">
        <v>52</v>
      </c>
      <c r="B4" s="39" t="s">
        <v>52</v>
      </c>
      <c r="C4" s="39" t="s">
        <v>4409</v>
      </c>
      <c r="D4" s="40" t="n">
        <v>1.18650268E8</v>
      </c>
      <c r="E4" s="39" t="s">
        <v>4410</v>
      </c>
      <c r="F4" s="41"/>
      <c r="G4" s="26"/>
      <c r="H4" s="122" t="n">
        <v>44066.0</v>
      </c>
      <c r="I4" s="27" t="s">
        <v>4100</v>
      </c>
      <c r="J4" s="26"/>
      <c r="K4" s="26"/>
      <c r="L4" s="26"/>
      <c r="M4" s="26"/>
      <c r="N4" s="26"/>
      <c r="O4" s="26"/>
      <c r="P4" s="26"/>
      <c r="Q4" s="26"/>
      <c r="R4" s="26"/>
    </row>
    <row r="5" spans="1:18">
      <c r="A5" s="39" t="s">
        <v>52</v>
      </c>
      <c r="B5" s="39" t="s">
        <v>577</v>
      </c>
      <c r="C5" s="39" t="s">
        <v>649</v>
      </c>
      <c r="D5" s="40" t="n">
        <v>2.34580765E8</v>
      </c>
      <c r="E5" s="39" t="s">
        <v>650</v>
      </c>
      <c r="F5" s="41"/>
      <c r="G5" s="26"/>
      <c r="H5" s="122" t="n">
        <v>44066.0</v>
      </c>
      <c r="I5" s="27" t="s">
        <v>4100</v>
      </c>
      <c r="J5" s="26"/>
      <c r="K5" s="26"/>
      <c r="L5" s="26"/>
      <c r="M5" s="26"/>
      <c r="N5" s="26"/>
      <c r="O5" s="26"/>
      <c r="P5" s="26"/>
      <c r="Q5" s="26"/>
      <c r="R5" s="26"/>
    </row>
    <row r="6" spans="1:18">
      <c r="A6" s="39" t="s">
        <v>52</v>
      </c>
      <c r="B6" s="39" t="s">
        <v>52</v>
      </c>
      <c r="C6" s="39" t="s">
        <v>514</v>
      </c>
      <c r="D6" s="40" t="n">
        <v>1.73544438E8</v>
      </c>
      <c r="E6" s="39" t="s">
        <v>515</v>
      </c>
      <c r="F6" s="41"/>
      <c r="G6" s="26"/>
      <c r="H6" s="122" t="n">
        <v>44066.0</v>
      </c>
      <c r="I6" s="27" t="s">
        <v>4100</v>
      </c>
      <c r="J6" s="26"/>
      <c r="K6" s="26"/>
      <c r="L6" s="26"/>
      <c r="M6" s="26"/>
      <c r="N6" s="26"/>
      <c r="O6" s="26"/>
      <c r="P6" s="26"/>
      <c r="Q6" s="26"/>
      <c r="R6" s="26"/>
    </row>
    <row r="7" spans="1:18">
      <c r="A7" s="39" t="s">
        <v>52</v>
      </c>
      <c r="B7" s="39" t="s">
        <v>68</v>
      </c>
      <c r="C7" s="39" t="s">
        <v>1165</v>
      </c>
      <c r="D7" s="40" t="n">
        <v>9.7370594E7</v>
      </c>
      <c r="E7" s="39" t="s">
        <v>1166</v>
      </c>
      <c r="F7" s="41"/>
      <c r="G7" s="26"/>
      <c r="H7" s="122" t="n">
        <v>44066.0</v>
      </c>
      <c r="I7" s="27" t="s">
        <v>4100</v>
      </c>
      <c r="J7" s="26"/>
      <c r="K7" s="26"/>
      <c r="L7" s="26"/>
      <c r="M7" s="26"/>
      <c r="N7" s="26"/>
      <c r="O7" s="26"/>
      <c r="P7" s="26"/>
      <c r="Q7" s="26"/>
      <c r="R7" s="26"/>
    </row>
    <row r="8" spans="1:18">
      <c r="A8" s="39" t="s">
        <v>52</v>
      </c>
      <c r="B8" s="39"/>
      <c r="C8" s="39" t="s">
        <v>651</v>
      </c>
      <c r="D8" s="40" t="n">
        <v>4.77683905E8</v>
      </c>
      <c r="E8" s="39" t="s">
        <v>652</v>
      </c>
      <c r="F8" s="41"/>
      <c r="G8" s="26"/>
      <c r="H8" s="122" t="n">
        <v>44066.0</v>
      </c>
      <c r="I8" s="27" t="s">
        <v>4100</v>
      </c>
      <c r="J8" s="26"/>
      <c r="K8" s="26"/>
      <c r="L8" s="26"/>
      <c r="M8" s="26"/>
      <c r="N8" s="26"/>
      <c r="O8" s="26"/>
      <c r="P8" s="26"/>
      <c r="Q8" s="26"/>
      <c r="R8" s="26"/>
    </row>
    <row r="9" spans="1:18">
      <c r="A9" s="39" t="s">
        <v>52</v>
      </c>
      <c r="B9" s="39" t="s">
        <v>53</v>
      </c>
      <c r="C9" s="39" t="s">
        <v>654</v>
      </c>
      <c r="D9" s="40" t="n">
        <v>1.84422943E8</v>
      </c>
      <c r="E9" s="39" t="s">
        <v>655</v>
      </c>
      <c r="F9" s="41"/>
      <c r="G9" s="26"/>
      <c r="H9" s="122" t="n">
        <v>44066.0</v>
      </c>
      <c r="I9" s="27" t="s">
        <v>4100</v>
      </c>
      <c r="J9" s="26"/>
      <c r="K9" s="26"/>
      <c r="L9" s="26"/>
      <c r="M9" s="26"/>
      <c r="N9" s="26"/>
      <c r="O9" s="26"/>
      <c r="P9" s="26"/>
      <c r="Q9" s="26"/>
      <c r="R9" s="26"/>
    </row>
    <row r="10" spans="1:18">
      <c r="A10" s="39" t="s">
        <v>52</v>
      </c>
      <c r="B10" s="39"/>
      <c r="C10" s="39" t="s">
        <v>4411</v>
      </c>
      <c r="D10" s="40" t="n">
        <v>8.6853141E7</v>
      </c>
      <c r="E10" s="39" t="s">
        <v>4412</v>
      </c>
      <c r="F10" s="41"/>
      <c r="G10" s="26"/>
      <c r="H10" s="122" t="n">
        <v>44066.0</v>
      </c>
      <c r="I10" s="27" t="s">
        <v>4100</v>
      </c>
      <c r="J10" s="26"/>
      <c r="K10" s="26"/>
      <c r="L10" s="26"/>
      <c r="M10" s="26"/>
      <c r="N10" s="26"/>
      <c r="O10" s="26"/>
      <c r="P10" s="26"/>
      <c r="Q10" s="26"/>
      <c r="R10" s="26"/>
    </row>
    <row r="11" spans="1:18">
      <c r="A11" s="39" t="s">
        <v>52</v>
      </c>
      <c r="B11" s="39" t="s">
        <v>53</v>
      </c>
      <c r="C11" s="39" t="s">
        <v>656</v>
      </c>
      <c r="D11" s="40" t="n">
        <v>1294201.0</v>
      </c>
      <c r="E11" s="39" t="s">
        <v>657</v>
      </c>
      <c r="F11" s="41"/>
      <c r="G11" s="26"/>
      <c r="H11" s="122" t="n">
        <v>44066.0</v>
      </c>
      <c r="I11" s="27" t="s">
        <v>4100</v>
      </c>
      <c r="J11" s="26"/>
      <c r="K11" s="26"/>
      <c r="L11" s="26"/>
      <c r="M11" s="26"/>
      <c r="N11" s="26"/>
      <c r="O11" s="26"/>
      <c r="P11" s="26"/>
      <c r="Q11" s="26"/>
      <c r="R11" s="26"/>
    </row>
    <row r="12" spans="1:18">
      <c r="A12" s="39" t="s">
        <v>52</v>
      </c>
      <c r="B12" s="39" t="s">
        <v>68</v>
      </c>
      <c r="C12" s="39" t="s">
        <v>1168</v>
      </c>
      <c r="D12" s="40" t="n">
        <v>9131680.0</v>
      </c>
      <c r="E12" s="39" t="s">
        <v>1169</v>
      </c>
      <c r="F12" s="41"/>
      <c r="G12" s="26"/>
      <c r="H12" s="122" t="n">
        <v>44066.0</v>
      </c>
      <c r="I12" s="27" t="s">
        <v>4100</v>
      </c>
      <c r="J12" s="26"/>
      <c r="K12" s="26"/>
      <c r="L12" s="26"/>
      <c r="M12" s="26"/>
      <c r="N12" s="26"/>
      <c r="O12" s="26"/>
      <c r="P12" s="26"/>
      <c r="Q12" s="26"/>
      <c r="R12" s="26"/>
    </row>
    <row r="13" spans="1:18">
      <c r="A13" s="39" t="s">
        <v>52</v>
      </c>
      <c r="B13" s="39" t="s">
        <v>68</v>
      </c>
      <c r="C13" s="39" t="s">
        <v>1069</v>
      </c>
      <c r="D13" s="40" t="n">
        <v>1.751083E7</v>
      </c>
      <c r="E13" s="39" t="s">
        <v>4413</v>
      </c>
      <c r="F13" s="41"/>
      <c r="G13" s="26"/>
      <c r="H13" s="122" t="n">
        <v>44066.0</v>
      </c>
      <c r="I13" s="27" t="s">
        <v>4100</v>
      </c>
      <c r="J13" s="26"/>
      <c r="K13" s="26"/>
      <c r="L13" s="26"/>
      <c r="M13" s="26"/>
      <c r="N13" s="26"/>
      <c r="O13" s="26"/>
      <c r="P13" s="26"/>
      <c r="Q13" s="26"/>
      <c r="R13" s="26"/>
    </row>
    <row r="14" spans="1:18">
      <c r="A14" s="39" t="s">
        <v>52</v>
      </c>
      <c r="B14" s="39" t="s">
        <v>52</v>
      </c>
      <c r="C14" s="39" t="s">
        <v>1171</v>
      </c>
      <c r="D14" s="40" t="n">
        <v>5.0139929E8</v>
      </c>
      <c r="E14" s="39" t="s">
        <v>1172</v>
      </c>
      <c r="F14" s="41"/>
      <c r="G14" s="26"/>
      <c r="H14" s="122" t="n">
        <v>44066.0</v>
      </c>
      <c r="I14" s="27" t="s">
        <v>4100</v>
      </c>
      <c r="J14" s="26"/>
      <c r="K14" s="26"/>
      <c r="L14" s="26"/>
      <c r="M14" s="26"/>
      <c r="N14" s="26"/>
      <c r="O14" s="26"/>
      <c r="P14" s="26"/>
      <c r="Q14" s="26"/>
      <c r="R14" s="26"/>
    </row>
    <row r="15" spans="1:18">
      <c r="A15" s="39" t="s">
        <v>52</v>
      </c>
      <c r="B15" s="39" t="s">
        <v>53</v>
      </c>
      <c r="C15" s="39" t="s">
        <v>517</v>
      </c>
      <c r="D15" s="40" t="n">
        <v>8.234732E7</v>
      </c>
      <c r="E15" s="39" t="s">
        <v>518</v>
      </c>
      <c r="F15" s="41"/>
      <c r="G15" s="26"/>
      <c r="H15" s="122" t="n">
        <v>44066.0</v>
      </c>
      <c r="I15" s="27" t="s">
        <v>4100</v>
      </c>
      <c r="J15" s="26"/>
      <c r="K15" s="26"/>
      <c r="L15" s="26"/>
      <c r="M15" s="26"/>
      <c r="N15" s="26"/>
      <c r="O15" s="26"/>
      <c r="P15" s="26"/>
      <c r="Q15" s="26"/>
      <c r="R15" s="26"/>
    </row>
    <row r="16" spans="1:18">
      <c r="A16" s="39" t="s">
        <v>52</v>
      </c>
      <c r="B16" s="39" t="s">
        <v>52</v>
      </c>
      <c r="C16" s="39" t="s">
        <v>519</v>
      </c>
      <c r="D16" s="40" t="n">
        <v>4.35387918E8</v>
      </c>
      <c r="E16" s="39" t="s">
        <v>4414</v>
      </c>
      <c r="F16" s="41"/>
      <c r="G16" s="26"/>
      <c r="H16" s="122" t="n">
        <v>44066.0</v>
      </c>
      <c r="I16" s="27" t="s">
        <v>4100</v>
      </c>
      <c r="J16" s="26"/>
      <c r="K16" s="26"/>
      <c r="L16" s="26"/>
      <c r="M16" s="26"/>
      <c r="N16" s="26"/>
      <c r="O16" s="26"/>
      <c r="P16" s="26"/>
      <c r="Q16" s="26"/>
      <c r="R16" s="26"/>
    </row>
    <row r="17" spans="1:18">
      <c r="A17" s="39" t="s">
        <v>52</v>
      </c>
      <c r="B17" s="39"/>
      <c r="C17" s="39" t="s">
        <v>1071</v>
      </c>
      <c r="D17" s="40" t="n">
        <v>2.8114396E7</v>
      </c>
      <c r="E17" s="39" t="s">
        <v>4415</v>
      </c>
      <c r="F17" s="41"/>
      <c r="G17" s="26"/>
      <c r="H17" s="122" t="n">
        <v>44066.0</v>
      </c>
      <c r="I17" s="27" t="s">
        <v>4100</v>
      </c>
      <c r="J17" s="26"/>
      <c r="K17" s="26"/>
      <c r="L17" s="26"/>
      <c r="M17" s="26"/>
      <c r="N17" s="26"/>
      <c r="O17" s="26"/>
      <c r="P17" s="26"/>
      <c r="Q17" s="26"/>
      <c r="R17" s="26"/>
    </row>
    <row r="18" spans="1:18">
      <c r="A18" s="39" t="s">
        <v>52</v>
      </c>
      <c r="B18" s="39" t="s">
        <v>145</v>
      </c>
      <c r="C18" s="39" t="s">
        <v>522</v>
      </c>
      <c r="D18" s="40" t="n">
        <v>9.918479E7</v>
      </c>
      <c r="E18" s="39" t="s">
        <v>523</v>
      </c>
      <c r="F18" s="41"/>
      <c r="G18" s="26"/>
      <c r="H18" s="122" t="n">
        <v>44066.0</v>
      </c>
      <c r="I18" s="27" t="s">
        <v>4100</v>
      </c>
      <c r="J18" s="26"/>
      <c r="K18" s="26"/>
      <c r="L18" s="26"/>
      <c r="M18" s="26"/>
      <c r="N18" s="26"/>
      <c r="O18" s="26"/>
      <c r="P18" s="26"/>
      <c r="Q18" s="26"/>
      <c r="R18" s="26"/>
    </row>
    <row r="19" spans="1:18">
      <c r="A19" s="39" t="s">
        <v>52</v>
      </c>
      <c r="B19" s="39"/>
      <c r="C19" s="39" t="s">
        <v>524</v>
      </c>
      <c r="D19" s="40" t="n">
        <v>4.34716461E8</v>
      </c>
      <c r="E19" s="39" t="s">
        <v>525</v>
      </c>
      <c r="F19" s="41"/>
      <c r="G19" s="26"/>
      <c r="H19" s="122" t="n">
        <v>44066.0</v>
      </c>
      <c r="I19" s="27" t="s">
        <v>4100</v>
      </c>
      <c r="J19" s="26"/>
      <c r="K19" s="26"/>
      <c r="L19" s="26"/>
      <c r="M19" s="26"/>
      <c r="N19" s="26"/>
      <c r="O19" s="26"/>
      <c r="P19" s="26"/>
      <c r="Q19" s="26"/>
      <c r="R19" s="26"/>
    </row>
    <row r="20" spans="1:18">
      <c r="A20" s="39" t="s">
        <v>52</v>
      </c>
      <c r="B20" s="39" t="s">
        <v>145</v>
      </c>
      <c r="C20" s="39" t="s">
        <v>631</v>
      </c>
      <c r="D20" s="40" t="n">
        <v>4.01178474E8</v>
      </c>
      <c r="E20" s="39" t="s">
        <v>632</v>
      </c>
      <c r="F20" s="41"/>
      <c r="G20" s="26"/>
      <c r="H20" s="122" t="n">
        <v>44066.0</v>
      </c>
      <c r="I20" s="27" t="s">
        <v>4100</v>
      </c>
      <c r="J20" s="26"/>
      <c r="K20" s="26"/>
      <c r="L20" s="26"/>
      <c r="M20" s="26"/>
      <c r="N20" s="26"/>
      <c r="O20" s="26"/>
      <c r="P20" s="26"/>
      <c r="Q20" s="26"/>
      <c r="R20" s="26"/>
    </row>
    <row r="21" spans="1:18">
      <c r="A21" s="39" t="s">
        <v>52</v>
      </c>
      <c r="B21" s="39" t="s">
        <v>145</v>
      </c>
      <c r="C21" s="39" t="s">
        <v>526</v>
      </c>
      <c r="D21" s="40" t="n">
        <v>3.96986766E8</v>
      </c>
      <c r="E21" s="39" t="s">
        <v>527</v>
      </c>
      <c r="F21" s="41"/>
      <c r="G21" s="26"/>
      <c r="H21" s="122" t="n">
        <v>44066.0</v>
      </c>
      <c r="I21" s="27" t="s">
        <v>4100</v>
      </c>
      <c r="J21" s="26"/>
      <c r="K21" s="26"/>
      <c r="L21" s="26"/>
      <c r="M21" s="26"/>
      <c r="N21" s="26"/>
      <c r="O21" s="26"/>
      <c r="P21" s="26"/>
      <c r="Q21" s="26"/>
      <c r="R21" s="26"/>
    </row>
    <row r="22" spans="1:18">
      <c r="A22" s="39" t="s">
        <v>52</v>
      </c>
      <c r="B22" s="39"/>
      <c r="C22" s="39" t="s">
        <v>1149</v>
      </c>
      <c r="D22" s="40" t="n">
        <v>1.009484E7</v>
      </c>
      <c r="E22" s="39" t="s">
        <v>1150</v>
      </c>
      <c r="F22" s="41"/>
      <c r="G22" s="26"/>
      <c r="H22" s="122" t="n">
        <v>44066.0</v>
      </c>
      <c r="I22" s="27" t="s">
        <v>4100</v>
      </c>
      <c r="J22" s="26"/>
      <c r="K22" s="26"/>
      <c r="L22" s="26"/>
      <c r="M22" s="26"/>
      <c r="N22" s="26"/>
      <c r="O22" s="26"/>
      <c r="P22" s="26"/>
      <c r="Q22" s="26"/>
      <c r="R22" s="26"/>
    </row>
    <row r="23" spans="1:18">
      <c r="A23" s="39" t="s">
        <v>52</v>
      </c>
      <c r="B23" s="39" t="s">
        <v>68</v>
      </c>
      <c r="C23" s="39" t="s">
        <v>1076</v>
      </c>
      <c r="D23" s="40" t="n">
        <v>2.4684337E7</v>
      </c>
      <c r="E23" s="39" t="s">
        <v>4416</v>
      </c>
      <c r="F23" s="41"/>
      <c r="G23" s="26"/>
      <c r="H23" s="122" t="n">
        <v>44066.0</v>
      </c>
      <c r="I23" s="27" t="s">
        <v>4100</v>
      </c>
      <c r="J23" s="26"/>
      <c r="K23" s="26"/>
      <c r="L23" s="26"/>
      <c r="M23" s="26"/>
      <c r="N23" s="26"/>
      <c r="O23" s="26"/>
      <c r="P23" s="26"/>
      <c r="Q23" s="26"/>
      <c r="R23" s="26"/>
    </row>
    <row r="24" spans="1:18">
      <c r="A24" s="39" t="s">
        <v>52</v>
      </c>
      <c r="B24" s="39" t="s">
        <v>63</v>
      </c>
      <c r="C24" s="39" t="s">
        <v>1078</v>
      </c>
      <c r="D24" s="40" t="n">
        <v>324996.0</v>
      </c>
      <c r="E24" s="39" t="s">
        <v>1079</v>
      </c>
      <c r="F24" s="41"/>
      <c r="G24" s="26"/>
      <c r="H24" s="122" t="n">
        <v>44066.0</v>
      </c>
      <c r="I24" s="27" t="s">
        <v>4100</v>
      </c>
      <c r="J24" s="26"/>
      <c r="K24" s="26"/>
      <c r="L24" s="26"/>
      <c r="M24" s="26"/>
      <c r="N24" s="26"/>
      <c r="O24" s="26"/>
      <c r="P24" s="26"/>
      <c r="Q24" s="26"/>
      <c r="R24" s="26"/>
    </row>
    <row r="25" spans="1:18">
      <c r="A25" s="39" t="s">
        <v>52</v>
      </c>
      <c r="B25" s="39" t="s">
        <v>68</v>
      </c>
      <c r="C25" s="39" t="s">
        <v>528</v>
      </c>
      <c r="D25" s="40" t="n">
        <v>3.90135562E8</v>
      </c>
      <c r="E25" s="39" t="s">
        <v>529</v>
      </c>
      <c r="F25" s="41"/>
      <c r="G25" s="26"/>
      <c r="H25" s="122" t="n">
        <v>44066.0</v>
      </c>
      <c r="I25" s="27" t="s">
        <v>4100</v>
      </c>
      <c r="J25" s="26"/>
      <c r="K25" s="26"/>
      <c r="L25" s="26"/>
      <c r="M25" s="26"/>
      <c r="N25" s="26"/>
      <c r="O25" s="26"/>
      <c r="P25" s="26"/>
      <c r="Q25" s="26"/>
      <c r="R25" s="26"/>
    </row>
    <row r="26" spans="1:18">
      <c r="A26" s="39" t="s">
        <v>52</v>
      </c>
      <c r="B26" s="39" t="s">
        <v>68</v>
      </c>
      <c r="C26" s="39" t="s">
        <v>658</v>
      </c>
      <c r="D26" s="40" t="n">
        <v>2.20741841E8</v>
      </c>
      <c r="E26" s="39" t="s">
        <v>659</v>
      </c>
      <c r="F26" s="41"/>
      <c r="G26" s="26"/>
      <c r="H26" s="122" t="n">
        <v>44066.0</v>
      </c>
      <c r="I26" s="27" t="s">
        <v>4100</v>
      </c>
      <c r="J26" s="26"/>
      <c r="K26" s="26"/>
      <c r="L26" s="26"/>
      <c r="M26" s="26"/>
      <c r="N26" s="26"/>
      <c r="O26" s="26"/>
      <c r="P26" s="26"/>
      <c r="Q26" s="26"/>
      <c r="R26" s="26"/>
    </row>
    <row r="27" spans="1:18">
      <c r="A27" s="39" t="s">
        <v>52</v>
      </c>
      <c r="B27" s="39" t="s">
        <v>63</v>
      </c>
      <c r="C27" s="39" t="s">
        <v>531</v>
      </c>
      <c r="D27" s="40" t="n">
        <v>3.14841185E8</v>
      </c>
      <c r="E27" s="39" t="s">
        <v>532</v>
      </c>
      <c r="F27" s="41"/>
      <c r="G27" s="26"/>
      <c r="H27" s="122" t="n">
        <v>44066.0</v>
      </c>
      <c r="I27" s="27" t="s">
        <v>4100</v>
      </c>
      <c r="J27" s="26"/>
      <c r="K27" s="26"/>
      <c r="L27" s="26"/>
      <c r="M27" s="26"/>
      <c r="N27" s="26"/>
      <c r="O27" s="26"/>
      <c r="P27" s="26"/>
      <c r="Q27" s="26"/>
      <c r="R27" s="26"/>
    </row>
    <row r="28" spans="1:18">
      <c r="A28" s="39" t="s">
        <v>52</v>
      </c>
      <c r="B28" s="39"/>
      <c r="C28" s="39" t="s">
        <v>1196</v>
      </c>
      <c r="D28" s="40" t="n">
        <v>5848380.0</v>
      </c>
      <c r="E28" s="39" t="s">
        <v>4417</v>
      </c>
      <c r="F28" s="41"/>
      <c r="G28" s="26"/>
      <c r="H28" s="122" t="n">
        <v>44066.0</v>
      </c>
      <c r="I28" s="27" t="s">
        <v>4100</v>
      </c>
      <c r="J28" s="26"/>
      <c r="K28" s="26"/>
      <c r="L28" s="26"/>
      <c r="M28" s="26"/>
      <c r="N28" s="26"/>
      <c r="O28" s="26"/>
      <c r="P28" s="26"/>
      <c r="Q28" s="26"/>
      <c r="R28" s="26"/>
    </row>
    <row r="29" spans="1:18">
      <c r="A29" s="39" t="s">
        <v>52</v>
      </c>
      <c r="B29" s="39" t="s">
        <v>52</v>
      </c>
      <c r="C29" s="39" t="s">
        <v>533</v>
      </c>
      <c r="D29" s="40" t="n">
        <v>2.82884551E8</v>
      </c>
      <c r="E29" s="39" t="s">
        <v>534</v>
      </c>
      <c r="F29" s="41"/>
      <c r="G29" s="26"/>
      <c r="H29" s="122" t="n">
        <v>44066.0</v>
      </c>
      <c r="I29" s="27" t="s">
        <v>4100</v>
      </c>
      <c r="J29" s="26"/>
      <c r="K29" s="26"/>
      <c r="L29" s="26"/>
      <c r="M29" s="26"/>
      <c r="N29" s="26"/>
      <c r="O29" s="26"/>
      <c r="P29" s="26"/>
      <c r="Q29" s="26"/>
      <c r="R29" s="26"/>
    </row>
    <row r="30" spans="1:18">
      <c r="A30" s="39" t="s">
        <v>52</v>
      </c>
      <c r="B30" s="39" t="s">
        <v>53</v>
      </c>
      <c r="C30" s="39" t="s">
        <v>635</v>
      </c>
      <c r="D30" s="40" t="n">
        <v>4.9637627E7</v>
      </c>
      <c r="E30" s="39" t="s">
        <v>636</v>
      </c>
      <c r="F30" s="41"/>
      <c r="G30" s="26"/>
      <c r="H30" s="122" t="n">
        <v>44066.0</v>
      </c>
      <c r="I30" s="27" t="s">
        <v>4100</v>
      </c>
      <c r="J30" s="26"/>
      <c r="K30" s="26"/>
      <c r="L30" s="26"/>
      <c r="M30" s="26"/>
      <c r="N30" s="26"/>
      <c r="O30" s="26"/>
      <c r="P30" s="26"/>
      <c r="Q30" s="26"/>
      <c r="R30" s="26"/>
    </row>
    <row r="31" spans="1:18">
      <c r="A31" s="39" t="s">
        <v>52</v>
      </c>
      <c r="B31" s="39" t="s">
        <v>63</v>
      </c>
      <c r="C31" s="39" t="s">
        <v>1200</v>
      </c>
      <c r="D31" s="40" t="n">
        <v>8.7444376E7</v>
      </c>
      <c r="E31" s="39" t="s">
        <v>1201</v>
      </c>
      <c r="F31" s="41"/>
      <c r="G31" s="26"/>
      <c r="H31" s="122" t="n">
        <v>44066.0</v>
      </c>
      <c r="I31" s="27" t="s">
        <v>4100</v>
      </c>
      <c r="J31" s="26"/>
      <c r="K31" s="26"/>
      <c r="L31" s="26"/>
      <c r="M31" s="26"/>
      <c r="N31" s="26"/>
      <c r="O31" s="26"/>
      <c r="P31" s="26"/>
      <c r="Q31" s="26"/>
      <c r="R31" s="26"/>
    </row>
    <row r="32" spans="1:18">
      <c r="A32" s="39" t="s">
        <v>52</v>
      </c>
      <c r="B32" s="39" t="s">
        <v>68</v>
      </c>
      <c r="C32" s="39" t="s">
        <v>535</v>
      </c>
      <c r="D32" s="40" t="n">
        <v>2.75158833E8</v>
      </c>
      <c r="E32" s="39" t="s">
        <v>536</v>
      </c>
      <c r="F32" s="41"/>
      <c r="G32" s="26"/>
      <c r="H32" s="122" t="n">
        <v>44066.0</v>
      </c>
      <c r="I32" s="27" t="s">
        <v>4100</v>
      </c>
      <c r="J32" s="26"/>
      <c r="K32" s="26"/>
      <c r="L32" s="26"/>
      <c r="M32" s="26"/>
      <c r="N32" s="26"/>
      <c r="O32" s="26"/>
      <c r="P32" s="26"/>
      <c r="Q32" s="26"/>
      <c r="R32" s="26"/>
    </row>
    <row r="33" spans="1:18">
      <c r="A33" s="39" t="s">
        <v>52</v>
      </c>
      <c r="B33" s="39" t="s">
        <v>53</v>
      </c>
      <c r="C33" s="39" t="s">
        <v>537</v>
      </c>
      <c r="D33" s="40" t="n">
        <v>630174.0</v>
      </c>
      <c r="E33" s="39" t="s">
        <v>538</v>
      </c>
      <c r="F33" s="41"/>
      <c r="G33" s="26"/>
      <c r="H33" s="122" t="n">
        <v>44066.0</v>
      </c>
      <c r="I33" s="27" t="s">
        <v>4100</v>
      </c>
      <c r="J33" s="26"/>
      <c r="K33" s="26"/>
      <c r="L33" s="26"/>
      <c r="M33" s="26"/>
      <c r="N33" s="26"/>
      <c r="O33" s="26"/>
      <c r="P33" s="26"/>
      <c r="Q33" s="26"/>
      <c r="R33" s="26"/>
    </row>
    <row r="34" spans="1:18">
      <c r="A34" s="39" t="s">
        <v>52</v>
      </c>
      <c r="B34" s="39" t="s">
        <v>145</v>
      </c>
      <c r="C34" s="39" t="s">
        <v>660</v>
      </c>
      <c r="D34" s="40" t="n">
        <v>1.2816361E7</v>
      </c>
      <c r="E34" s="39" t="s">
        <v>661</v>
      </c>
      <c r="F34" s="41"/>
      <c r="G34" s="26"/>
      <c r="H34" s="122" t="n">
        <v>44066.0</v>
      </c>
      <c r="I34" s="27" t="s">
        <v>4100</v>
      </c>
      <c r="J34" s="26"/>
      <c r="K34" s="26"/>
      <c r="L34" s="26"/>
      <c r="M34" s="26"/>
      <c r="N34" s="26"/>
      <c r="O34" s="26"/>
      <c r="P34" s="26"/>
      <c r="Q34" s="26"/>
      <c r="R34" s="26"/>
    </row>
    <row r="35" spans="1:18">
      <c r="A35" s="39" t="s">
        <v>52</v>
      </c>
      <c r="B35" s="39" t="s">
        <v>53</v>
      </c>
      <c r="C35" s="39" t="s">
        <v>662</v>
      </c>
      <c r="D35" s="40" t="n">
        <v>3.7218848E7</v>
      </c>
      <c r="E35" s="39" t="s">
        <v>663</v>
      </c>
      <c r="F35" s="41"/>
      <c r="G35" s="26"/>
      <c r="H35" s="122" t="n">
        <v>44066.0</v>
      </c>
      <c r="I35" s="27" t="s">
        <v>4100</v>
      </c>
      <c r="J35" s="26"/>
      <c r="K35" s="26"/>
      <c r="L35" s="26"/>
      <c r="M35" s="26"/>
      <c r="N35" s="26"/>
      <c r="O35" s="26"/>
      <c r="P35" s="26"/>
      <c r="Q35" s="26"/>
      <c r="R35" s="26"/>
    </row>
    <row r="36" spans="1:18">
      <c r="A36" s="39" t="s">
        <v>52</v>
      </c>
      <c r="B36" s="39" t="s">
        <v>53</v>
      </c>
      <c r="C36" s="39" t="s">
        <v>664</v>
      </c>
      <c r="D36" s="40" t="n">
        <v>4.91740444E8</v>
      </c>
      <c r="E36" s="39" t="s">
        <v>4418</v>
      </c>
      <c r="F36" s="41"/>
      <c r="G36" s="26"/>
      <c r="H36" s="122" t="n">
        <v>44066.0</v>
      </c>
      <c r="I36" s="27" t="s">
        <v>4100</v>
      </c>
      <c r="J36" s="26"/>
      <c r="K36" s="26"/>
      <c r="L36" s="26"/>
      <c r="M36" s="26"/>
      <c r="N36" s="26"/>
      <c r="O36" s="26"/>
      <c r="P36" s="26"/>
      <c r="Q36" s="26"/>
      <c r="R36" s="26"/>
    </row>
    <row r="37" spans="1:18">
      <c r="A37" s="39" t="s">
        <v>52</v>
      </c>
      <c r="B37" s="39" t="s">
        <v>52</v>
      </c>
      <c r="C37" s="39" t="s">
        <v>539</v>
      </c>
      <c r="D37" s="40" t="n">
        <v>1.0820826E7</v>
      </c>
      <c r="E37" s="39" t="s">
        <v>540</v>
      </c>
      <c r="F37" s="41"/>
      <c r="G37" s="26"/>
      <c r="H37" s="122" t="n">
        <v>44066.0</v>
      </c>
      <c r="I37" s="27" t="s">
        <v>4100</v>
      </c>
      <c r="J37" s="26"/>
      <c r="K37" s="26"/>
      <c r="L37" s="26"/>
      <c r="M37" s="26"/>
      <c r="N37" s="26"/>
      <c r="O37" s="26"/>
      <c r="P37" s="26"/>
      <c r="Q37" s="26"/>
      <c r="R37" s="26"/>
    </row>
    <row r="38" spans="1:18">
      <c r="A38" s="39" t="s">
        <v>52</v>
      </c>
      <c r="B38" s="39" t="s">
        <v>68</v>
      </c>
      <c r="C38" s="39" t="s">
        <v>666</v>
      </c>
      <c r="D38" s="40" t="n">
        <v>1.5269822E7</v>
      </c>
      <c r="E38" s="39" t="s">
        <v>667</v>
      </c>
      <c r="F38" s="41"/>
      <c r="G38" s="26"/>
      <c r="H38" s="122" t="n">
        <v>44066.0</v>
      </c>
      <c r="I38" s="27" t="s">
        <v>4100</v>
      </c>
      <c r="J38" s="26"/>
      <c r="K38" s="26"/>
      <c r="L38" s="26"/>
      <c r="M38" s="26"/>
      <c r="N38" s="26"/>
      <c r="O38" s="26"/>
      <c r="P38" s="26"/>
      <c r="Q38" s="26"/>
      <c r="R38" s="26"/>
    </row>
    <row r="39" spans="1:18">
      <c r="A39" s="39" t="s">
        <v>52</v>
      </c>
      <c r="B39" s="39" t="s">
        <v>145</v>
      </c>
      <c r="C39" s="39" t="s">
        <v>668</v>
      </c>
      <c r="D39" s="40" t="n">
        <v>3.83974139E8</v>
      </c>
      <c r="E39" s="39" t="s">
        <v>669</v>
      </c>
      <c r="F39" s="41"/>
      <c r="G39" s="26"/>
      <c r="H39" s="122" t="n">
        <v>44066.0</v>
      </c>
      <c r="I39" s="27" t="s">
        <v>4100</v>
      </c>
      <c r="J39" s="26"/>
      <c r="K39" s="26"/>
      <c r="L39" s="26"/>
      <c r="M39" s="26"/>
      <c r="N39" s="26"/>
      <c r="O39" s="26"/>
      <c r="P39" s="26"/>
      <c r="Q39" s="26"/>
      <c r="R39" s="26"/>
    </row>
    <row r="40" spans="1:18">
      <c r="A40" s="39" t="s">
        <v>52</v>
      </c>
      <c r="B40" s="39"/>
      <c r="C40" s="39" t="s">
        <v>670</v>
      </c>
      <c r="D40" s="40" t="n">
        <v>3.94885466E8</v>
      </c>
      <c r="E40" s="39" t="s">
        <v>671</v>
      </c>
      <c r="F40" s="41"/>
      <c r="G40" s="26"/>
      <c r="H40" s="122" t="n">
        <v>44066.0</v>
      </c>
      <c r="I40" s="27" t="s">
        <v>4100</v>
      </c>
      <c r="J40" s="26"/>
      <c r="K40" s="26"/>
      <c r="L40" s="26"/>
      <c r="M40" s="26"/>
      <c r="N40" s="26"/>
      <c r="O40" s="26"/>
      <c r="P40" s="26"/>
      <c r="Q40" s="26"/>
      <c r="R40" s="26"/>
    </row>
    <row r="41" spans="1:18">
      <c r="A41" s="39" t="s">
        <v>52</v>
      </c>
      <c r="B41" s="39" t="s">
        <v>52</v>
      </c>
      <c r="C41" s="39" t="s">
        <v>543</v>
      </c>
      <c r="D41" s="40" t="n">
        <v>5.14345848E8</v>
      </c>
      <c r="E41" s="39" t="s">
        <v>544</v>
      </c>
      <c r="F41" s="41"/>
      <c r="G41" s="26"/>
      <c r="H41" s="122" t="n">
        <v>44066.0</v>
      </c>
      <c r="I41" s="27" t="s">
        <v>4100</v>
      </c>
      <c r="J41" s="26"/>
      <c r="K41" s="26"/>
      <c r="L41" s="26"/>
      <c r="M41" s="26"/>
      <c r="N41" s="26"/>
      <c r="O41" s="26"/>
      <c r="P41" s="26"/>
      <c r="Q41" s="26"/>
      <c r="R41" s="26"/>
    </row>
    <row r="42" spans="1:18">
      <c r="A42" s="39" t="s">
        <v>52</v>
      </c>
      <c r="B42" s="39" t="s">
        <v>53</v>
      </c>
      <c r="C42" s="39" t="s">
        <v>1203</v>
      </c>
      <c r="D42" s="40" t="n">
        <v>9408789.0</v>
      </c>
      <c r="E42" s="39" t="s">
        <v>1204</v>
      </c>
      <c r="F42" s="41"/>
      <c r="G42" s="26"/>
      <c r="H42" s="122" t="n">
        <v>44066.0</v>
      </c>
      <c r="I42" s="27" t="s">
        <v>4100</v>
      </c>
      <c r="J42" s="26"/>
      <c r="K42" s="26"/>
      <c r="L42" s="26"/>
      <c r="M42" s="26"/>
      <c r="N42" s="26"/>
      <c r="O42" s="26"/>
      <c r="P42" s="26"/>
      <c r="Q42" s="26"/>
      <c r="R42" s="26"/>
    </row>
    <row r="43" spans="1:18">
      <c r="A43" s="39" t="s">
        <v>52</v>
      </c>
      <c r="B43" s="39" t="s">
        <v>52</v>
      </c>
      <c r="C43" s="39" t="s">
        <v>672</v>
      </c>
      <c r="D43" s="40" t="n">
        <v>7.1869861E7</v>
      </c>
      <c r="E43" s="39" t="s">
        <v>673</v>
      </c>
      <c r="F43" s="41"/>
      <c r="G43" s="26"/>
      <c r="H43" s="122" t="n">
        <v>44066.0</v>
      </c>
      <c r="I43" s="27" t="s">
        <v>4100</v>
      </c>
      <c r="J43" s="26"/>
      <c r="K43" s="26"/>
      <c r="L43" s="26"/>
      <c r="M43" s="26"/>
      <c r="N43" s="26"/>
      <c r="O43" s="26"/>
      <c r="P43" s="26"/>
      <c r="Q43" s="26"/>
      <c r="R43" s="26"/>
    </row>
    <row r="44" spans="1:18">
      <c r="A44" s="39" t="s">
        <v>52</v>
      </c>
      <c r="B44" s="39"/>
      <c r="C44" s="39" t="s">
        <v>545</v>
      </c>
      <c r="D44" s="40" t="n">
        <v>8.0991539E7</v>
      </c>
      <c r="E44" s="39" t="s">
        <v>546</v>
      </c>
      <c r="F44" s="41"/>
      <c r="G44" s="26"/>
      <c r="H44" s="122" t="n">
        <v>44066.0</v>
      </c>
      <c r="I44" s="27" t="s">
        <v>4100</v>
      </c>
      <c r="J44" s="26"/>
      <c r="K44" s="26"/>
      <c r="L44" s="26"/>
      <c r="M44" s="26"/>
      <c r="N44" s="26"/>
      <c r="O44" s="26"/>
      <c r="P44" s="26"/>
      <c r="Q44" s="26"/>
      <c r="R44" s="26"/>
    </row>
    <row r="45" spans="1:18">
      <c r="A45" s="39" t="s">
        <v>52</v>
      </c>
      <c r="B45" s="39" t="s">
        <v>52</v>
      </c>
      <c r="C45" s="39" t="s">
        <v>674</v>
      </c>
      <c r="D45" s="40" t="n">
        <v>3972844.0</v>
      </c>
      <c r="E45" s="39" t="s">
        <v>4419</v>
      </c>
      <c r="F45" s="41"/>
      <c r="G45" s="26"/>
      <c r="H45" s="122" t="n">
        <v>44066.0</v>
      </c>
      <c r="I45" s="27" t="s">
        <v>4100</v>
      </c>
      <c r="J45" s="26"/>
      <c r="K45" s="26"/>
      <c r="L45" s="26"/>
      <c r="M45" s="26"/>
      <c r="N45" s="26"/>
      <c r="O45" s="26"/>
      <c r="P45" s="26"/>
      <c r="Q45" s="26"/>
      <c r="R45" s="26"/>
    </row>
    <row r="46" spans="1:18">
      <c r="A46" s="39" t="s">
        <v>52</v>
      </c>
      <c r="B46" s="39"/>
      <c r="C46" s="39" t="s">
        <v>547</v>
      </c>
      <c r="D46" s="40" t="n">
        <v>2.5526647E7</v>
      </c>
      <c r="E46" s="39" t="s">
        <v>4420</v>
      </c>
      <c r="F46" s="41"/>
      <c r="G46" s="26"/>
      <c r="H46" s="122" t="n">
        <v>44066.0</v>
      </c>
      <c r="I46" s="27" t="s">
        <v>4100</v>
      </c>
      <c r="J46" s="26"/>
      <c r="K46" s="26"/>
      <c r="L46" s="26"/>
      <c r="M46" s="26"/>
      <c r="N46" s="26"/>
      <c r="O46" s="26"/>
      <c r="P46" s="26"/>
      <c r="Q46" s="26"/>
      <c r="R46" s="26"/>
    </row>
    <row r="47" spans="1:18">
      <c r="A47" s="39" t="s">
        <v>52</v>
      </c>
      <c r="B47" s="39" t="s">
        <v>106</v>
      </c>
      <c r="C47" s="39" t="s">
        <v>1206</v>
      </c>
      <c r="D47" s="40" t="n">
        <v>5.0245973E7</v>
      </c>
      <c r="E47" s="39" t="s">
        <v>1207</v>
      </c>
      <c r="F47" s="41"/>
      <c r="G47" s="26"/>
      <c r="H47" s="122" t="n">
        <v>44066.0</v>
      </c>
      <c r="I47" s="27" t="s">
        <v>4100</v>
      </c>
      <c r="J47" s="26"/>
      <c r="K47" s="26"/>
      <c r="L47" s="26"/>
      <c r="M47" s="26"/>
      <c r="N47" s="26"/>
      <c r="O47" s="26"/>
      <c r="P47" s="26"/>
      <c r="Q47" s="26"/>
      <c r="R47" s="26"/>
    </row>
    <row r="48" spans="1:18">
      <c r="A48" s="39" t="s">
        <v>52</v>
      </c>
      <c r="B48" s="39" t="s">
        <v>106</v>
      </c>
      <c r="C48" s="39" t="s">
        <v>1081</v>
      </c>
      <c r="D48" s="40" t="n">
        <v>3.97586748E8</v>
      </c>
      <c r="E48" s="39" t="s">
        <v>4421</v>
      </c>
      <c r="F48" s="41"/>
      <c r="G48" s="26"/>
      <c r="H48" s="122" t="n">
        <v>44066.0</v>
      </c>
      <c r="I48" s="27" t="s">
        <v>4100</v>
      </c>
      <c r="J48" s="26"/>
      <c r="K48" s="26"/>
      <c r="L48" s="26"/>
      <c r="M48" s="26"/>
      <c r="N48" s="26"/>
      <c r="O48" s="26"/>
      <c r="P48" s="26"/>
      <c r="Q48" s="26"/>
      <c r="R48" s="26"/>
    </row>
    <row r="49" spans="1:18">
      <c r="A49" s="39" t="s">
        <v>52</v>
      </c>
      <c r="B49" s="39"/>
      <c r="C49" s="39" t="s">
        <v>676</v>
      </c>
      <c r="D49" s="40" t="n">
        <v>3.85626302E8</v>
      </c>
      <c r="E49" s="39" t="s">
        <v>677</v>
      </c>
      <c r="F49" s="41"/>
      <c r="G49" s="26"/>
      <c r="H49" s="122" t="n">
        <v>44066.0</v>
      </c>
      <c r="I49" s="27" t="s">
        <v>4100</v>
      </c>
      <c r="J49" s="26"/>
      <c r="K49" s="26"/>
      <c r="L49" s="26"/>
      <c r="M49" s="26"/>
      <c r="N49" s="26"/>
      <c r="O49" s="26"/>
      <c r="P49" s="26"/>
      <c r="Q49" s="26"/>
      <c r="R49" s="26"/>
    </row>
    <row r="50" spans="1:18">
      <c r="A50" s="39" t="s">
        <v>52</v>
      </c>
      <c r="B50" s="39" t="s">
        <v>63</v>
      </c>
      <c r="C50" s="39" t="s">
        <v>678</v>
      </c>
      <c r="D50" s="40" t="n">
        <v>6468717.0</v>
      </c>
      <c r="E50" s="39" t="s">
        <v>679</v>
      </c>
      <c r="F50" s="41"/>
      <c r="G50" s="26"/>
      <c r="H50" s="122" t="n">
        <v>44066.0</v>
      </c>
      <c r="I50" s="27" t="s">
        <v>4100</v>
      </c>
      <c r="J50" s="26"/>
      <c r="K50" s="26"/>
      <c r="L50" s="26"/>
      <c r="M50" s="26"/>
      <c r="N50" s="26"/>
      <c r="O50" s="26"/>
      <c r="P50" s="26"/>
      <c r="Q50" s="26"/>
      <c r="R50" s="26"/>
    </row>
    <row r="51" spans="1:18">
      <c r="A51" s="39" t="s">
        <v>52</v>
      </c>
      <c r="B51" s="39" t="s">
        <v>53</v>
      </c>
      <c r="C51" s="39" t="s">
        <v>680</v>
      </c>
      <c r="D51" s="40" t="n">
        <v>1.5732594E7</v>
      </c>
      <c r="E51" s="39" t="s">
        <v>681</v>
      </c>
      <c r="F51" s="41"/>
      <c r="G51" s="26"/>
      <c r="H51" s="122" t="n">
        <v>44066.0</v>
      </c>
      <c r="I51" s="27" t="s">
        <v>4100</v>
      </c>
      <c r="J51" s="26"/>
      <c r="K51" s="26"/>
      <c r="L51" s="26"/>
      <c r="M51" s="26"/>
      <c r="N51" s="26"/>
      <c r="O51" s="26"/>
      <c r="P51" s="26"/>
      <c r="Q51" s="26"/>
      <c r="R51" s="26"/>
    </row>
    <row r="52" spans="1:18">
      <c r="A52" s="39" t="s">
        <v>52</v>
      </c>
      <c r="B52" s="39" t="s">
        <v>52</v>
      </c>
      <c r="C52" s="39" t="s">
        <v>4422</v>
      </c>
      <c r="D52" s="40" t="n">
        <v>4.81129158E8</v>
      </c>
      <c r="E52" s="39" t="s">
        <v>1084</v>
      </c>
      <c r="F52" s="41"/>
      <c r="G52" s="26"/>
      <c r="H52" s="122" t="n">
        <v>44066.0</v>
      </c>
      <c r="I52" s="27" t="s">
        <v>4100</v>
      </c>
      <c r="J52" s="26"/>
      <c r="K52" s="26"/>
      <c r="L52" s="26"/>
      <c r="M52" s="26"/>
      <c r="N52" s="26"/>
      <c r="O52" s="26"/>
      <c r="P52" s="26"/>
      <c r="Q52" s="26"/>
      <c r="R52" s="26"/>
    </row>
    <row r="53" spans="1:18">
      <c r="A53" s="39" t="s">
        <v>52</v>
      </c>
      <c r="B53" s="39" t="s">
        <v>53</v>
      </c>
      <c r="C53" s="39" t="s">
        <v>682</v>
      </c>
      <c r="D53" s="40" t="n">
        <v>1.3682137E7</v>
      </c>
      <c r="E53" s="39" t="s">
        <v>683</v>
      </c>
      <c r="F53" s="41"/>
      <c r="G53" s="26"/>
      <c r="H53" s="122" t="n">
        <v>44066.0</v>
      </c>
      <c r="I53" s="27" t="s">
        <v>4100</v>
      </c>
      <c r="J53" s="26"/>
      <c r="K53" s="26"/>
      <c r="L53" s="26"/>
      <c r="M53" s="26"/>
      <c r="N53" s="26"/>
      <c r="O53" s="26"/>
      <c r="P53" s="26"/>
      <c r="Q53" s="26"/>
      <c r="R53" s="26"/>
    </row>
    <row r="54" spans="1:18">
      <c r="A54" s="39" t="s">
        <v>52</v>
      </c>
      <c r="B54" s="39" t="s">
        <v>53</v>
      </c>
      <c r="C54" s="39" t="s">
        <v>684</v>
      </c>
      <c r="D54" s="40" t="n">
        <v>4.01695279E8</v>
      </c>
      <c r="E54" s="39" t="s">
        <v>685</v>
      </c>
      <c r="F54" s="41"/>
      <c r="G54" s="26"/>
      <c r="H54" s="122" t="n">
        <v>44066.0</v>
      </c>
      <c r="I54" s="27" t="s">
        <v>4100</v>
      </c>
      <c r="J54" s="26"/>
      <c r="K54" s="26"/>
      <c r="L54" s="26"/>
      <c r="M54" s="26"/>
      <c r="N54" s="26"/>
      <c r="O54" s="26"/>
      <c r="P54" s="26"/>
      <c r="Q54" s="26"/>
      <c r="R54" s="26"/>
    </row>
    <row r="55" spans="1:18">
      <c r="A55" s="39" t="s">
        <v>52</v>
      </c>
      <c r="B55" s="39" t="s">
        <v>52</v>
      </c>
      <c r="C55" s="39" t="s">
        <v>1089</v>
      </c>
      <c r="D55" s="40" t="n">
        <v>3.50895555E8</v>
      </c>
      <c r="E55" s="39" t="s">
        <v>4423</v>
      </c>
      <c r="F55" s="41"/>
      <c r="G55" s="26"/>
      <c r="H55" s="122" t="n">
        <v>44066.0</v>
      </c>
      <c r="I55" s="27" t="s">
        <v>4100</v>
      </c>
      <c r="J55" s="26"/>
      <c r="K55" s="26"/>
      <c r="L55" s="26"/>
      <c r="M55" s="26"/>
      <c r="N55" s="26"/>
      <c r="O55" s="26"/>
      <c r="P55" s="26"/>
      <c r="Q55" s="26"/>
      <c r="R55" s="26"/>
    </row>
    <row r="56" spans="1:18">
      <c r="A56" s="39" t="s">
        <v>52</v>
      </c>
      <c r="B56" s="39" t="s">
        <v>52</v>
      </c>
      <c r="C56" s="39" t="s">
        <v>549</v>
      </c>
      <c r="D56" s="40" t="n">
        <v>4.29392011E8</v>
      </c>
      <c r="E56" s="39" t="s">
        <v>550</v>
      </c>
      <c r="F56" s="41"/>
      <c r="G56" s="26"/>
      <c r="H56" s="122" t="n">
        <v>44066.0</v>
      </c>
      <c r="I56" s="27" t="s">
        <v>4100</v>
      </c>
      <c r="J56" s="26"/>
      <c r="K56" s="26"/>
      <c r="L56" s="26"/>
      <c r="M56" s="26"/>
      <c r="N56" s="26"/>
      <c r="O56" s="26"/>
      <c r="P56" s="26"/>
      <c r="Q56" s="26"/>
      <c r="R56" s="26"/>
    </row>
    <row r="57" spans="1:18">
      <c r="A57" s="39" t="s">
        <v>52</v>
      </c>
      <c r="B57" s="39"/>
      <c r="C57" s="39" t="s">
        <v>686</v>
      </c>
      <c r="D57" s="40" t="n">
        <v>4.10203688E8</v>
      </c>
      <c r="E57" s="39" t="s">
        <v>687</v>
      </c>
      <c r="F57" s="41"/>
      <c r="G57" s="26"/>
      <c r="H57" s="122" t="n">
        <v>44066.0</v>
      </c>
      <c r="I57" s="27" t="s">
        <v>4100</v>
      </c>
      <c r="J57" s="26"/>
      <c r="K57" s="26"/>
      <c r="L57" s="26"/>
      <c r="M57" s="26"/>
      <c r="N57" s="26"/>
      <c r="O57" s="26"/>
      <c r="P57" s="26"/>
      <c r="Q57" s="26"/>
      <c r="R57" s="26"/>
    </row>
    <row r="58" spans="1:18">
      <c r="A58" s="39" t="s">
        <v>52</v>
      </c>
      <c r="B58" s="39" t="s">
        <v>52</v>
      </c>
      <c r="C58" s="39" t="s">
        <v>688</v>
      </c>
      <c r="D58" s="40" t="n">
        <v>3.5464839E8</v>
      </c>
      <c r="E58" s="39" t="s">
        <v>4424</v>
      </c>
      <c r="F58" s="41"/>
      <c r="G58" s="26"/>
      <c r="H58" s="122" t="n">
        <v>44066.0</v>
      </c>
      <c r="I58" s="27" t="s">
        <v>4100</v>
      </c>
      <c r="J58" s="26"/>
      <c r="K58" s="26"/>
      <c r="L58" s="26"/>
      <c r="M58" s="26"/>
      <c r="N58" s="26"/>
      <c r="O58" s="26"/>
      <c r="P58" s="26"/>
      <c r="Q58" s="26"/>
      <c r="R58" s="26"/>
    </row>
    <row r="59" spans="1:18">
      <c r="A59" s="39" t="s">
        <v>52</v>
      </c>
      <c r="B59" s="39" t="s">
        <v>53</v>
      </c>
      <c r="C59" s="39" t="s">
        <v>691</v>
      </c>
      <c r="D59" s="40" t="n">
        <v>1.5470077E7</v>
      </c>
      <c r="E59" s="39" t="s">
        <v>692</v>
      </c>
      <c r="F59" s="41"/>
      <c r="G59" s="26"/>
      <c r="H59" s="122" t="n">
        <v>44066.0</v>
      </c>
      <c r="I59" s="27" t="s">
        <v>4100</v>
      </c>
      <c r="J59" s="26"/>
      <c r="K59" s="26"/>
      <c r="L59" s="26"/>
      <c r="M59" s="26"/>
      <c r="N59" s="26"/>
      <c r="O59" s="26"/>
      <c r="P59" s="26"/>
      <c r="Q59" s="26"/>
      <c r="R59" s="26"/>
    </row>
    <row r="60" spans="1:18">
      <c r="A60" s="39" t="s">
        <v>52</v>
      </c>
      <c r="B60" s="39" t="s">
        <v>53</v>
      </c>
      <c r="C60" s="39" t="s">
        <v>693</v>
      </c>
      <c r="D60" s="40" t="n">
        <v>3.45569623E8</v>
      </c>
      <c r="E60" s="39" t="s">
        <v>694</v>
      </c>
      <c r="F60" s="41"/>
      <c r="G60" s="26"/>
      <c r="H60" s="122" t="n">
        <v>44066.0</v>
      </c>
      <c r="I60" s="27" t="s">
        <v>4100</v>
      </c>
      <c r="J60" s="26"/>
      <c r="K60" s="26"/>
      <c r="L60" s="26"/>
      <c r="M60" s="26"/>
      <c r="N60" s="26"/>
      <c r="O60" s="26"/>
      <c r="P60" s="26"/>
      <c r="Q60" s="26"/>
      <c r="R60" s="26"/>
    </row>
    <row r="61" spans="1:18">
      <c r="A61" s="39" t="s">
        <v>52</v>
      </c>
      <c r="B61" s="39" t="s">
        <v>63</v>
      </c>
      <c r="C61" s="39" t="s">
        <v>695</v>
      </c>
      <c r="D61" s="40" t="n">
        <v>5079522.0</v>
      </c>
      <c r="E61" s="39" t="s">
        <v>696</v>
      </c>
      <c r="F61" s="41"/>
      <c r="G61" s="26"/>
      <c r="H61" s="122" t="n">
        <v>44066.0</v>
      </c>
      <c r="I61" s="27" t="s">
        <v>4100</v>
      </c>
      <c r="J61" s="26"/>
      <c r="K61" s="26"/>
      <c r="L61" s="26"/>
      <c r="M61" s="26"/>
      <c r="N61" s="26"/>
      <c r="O61" s="26"/>
      <c r="P61" s="26"/>
      <c r="Q61" s="26"/>
      <c r="R61" s="26"/>
    </row>
    <row r="62" spans="1:18">
      <c r="A62" s="39" t="s">
        <v>52</v>
      </c>
      <c r="B62" s="39" t="s">
        <v>52</v>
      </c>
      <c r="C62" s="39" t="s">
        <v>551</v>
      </c>
      <c r="D62" s="40" t="n">
        <v>8363122.0</v>
      </c>
      <c r="E62" s="39" t="s">
        <v>4425</v>
      </c>
      <c r="F62" s="41"/>
      <c r="G62" s="26"/>
      <c r="H62" s="122" t="n">
        <v>44066.0</v>
      </c>
      <c r="I62" s="27" t="s">
        <v>4100</v>
      </c>
      <c r="J62" s="26"/>
      <c r="K62" s="26"/>
      <c r="L62" s="26"/>
      <c r="M62" s="26"/>
      <c r="N62" s="26"/>
      <c r="O62" s="26"/>
      <c r="P62" s="26"/>
      <c r="Q62" s="26"/>
      <c r="R62" s="26"/>
    </row>
    <row r="63" spans="1:18">
      <c r="A63" s="39" t="s">
        <v>52</v>
      </c>
      <c r="B63" s="39" t="s">
        <v>154</v>
      </c>
      <c r="C63" s="39" t="s">
        <v>697</v>
      </c>
      <c r="D63" s="40" t="n">
        <v>1.1583865E7</v>
      </c>
      <c r="E63" s="39" t="s">
        <v>698</v>
      </c>
      <c r="F63" s="41"/>
      <c r="G63" s="26"/>
      <c r="H63" s="122" t="n">
        <v>44066.0</v>
      </c>
      <c r="I63" s="27" t="s">
        <v>4100</v>
      </c>
      <c r="J63" s="26"/>
      <c r="K63" s="26"/>
      <c r="L63" s="26"/>
      <c r="M63" s="26"/>
      <c r="N63" s="26"/>
      <c r="O63" s="26"/>
      <c r="P63" s="26"/>
      <c r="Q63" s="26"/>
      <c r="R63" s="26"/>
    </row>
    <row r="64" spans="1:18">
      <c r="A64" s="39" t="s">
        <v>52</v>
      </c>
      <c r="B64" s="39"/>
      <c r="C64" s="39" t="s">
        <v>554</v>
      </c>
      <c r="D64" s="40" t="n">
        <v>1.2394995E7</v>
      </c>
      <c r="E64" s="39" t="s">
        <v>555</v>
      </c>
      <c r="F64" s="41"/>
      <c r="G64" s="26"/>
      <c r="H64" s="122" t="n">
        <v>44066.0</v>
      </c>
      <c r="I64" s="27" t="s">
        <v>4100</v>
      </c>
      <c r="J64" s="26"/>
      <c r="K64" s="26"/>
      <c r="L64" s="26"/>
      <c r="M64" s="26"/>
      <c r="N64" s="26"/>
      <c r="O64" s="26"/>
      <c r="P64" s="26"/>
      <c r="Q64" s="26"/>
      <c r="R64" s="26"/>
    </row>
    <row r="65" spans="1:18">
      <c r="A65" s="39" t="s">
        <v>52</v>
      </c>
      <c r="B65" s="39" t="s">
        <v>52</v>
      </c>
      <c r="C65" s="39" t="s">
        <v>699</v>
      </c>
      <c r="D65" s="40" t="n">
        <v>3590116.0</v>
      </c>
      <c r="E65" s="39" t="s">
        <v>700</v>
      </c>
      <c r="F65" s="41"/>
      <c r="G65" s="26"/>
      <c r="H65" s="122" t="n">
        <v>44066.0</v>
      </c>
      <c r="I65" s="27" t="s">
        <v>4100</v>
      </c>
      <c r="J65" s="26"/>
      <c r="K65" s="26"/>
      <c r="L65" s="26"/>
      <c r="M65" s="26"/>
      <c r="N65" s="26"/>
      <c r="O65" s="26"/>
      <c r="P65" s="26"/>
      <c r="Q65" s="26"/>
      <c r="R65" s="26"/>
    </row>
    <row r="66" spans="1:18">
      <c r="A66" s="39" t="s">
        <v>52</v>
      </c>
      <c r="B66" s="39" t="s">
        <v>52</v>
      </c>
      <c r="C66" s="39" t="s">
        <v>1174</v>
      </c>
      <c r="D66" s="40" t="n">
        <v>4.1426206E7</v>
      </c>
      <c r="E66" s="39" t="s">
        <v>1175</v>
      </c>
      <c r="F66" s="41"/>
      <c r="G66" s="26"/>
      <c r="H66" s="122" t="n">
        <v>44066.0</v>
      </c>
      <c r="I66" s="27" t="s">
        <v>4100</v>
      </c>
      <c r="J66" s="26"/>
      <c r="K66" s="26"/>
      <c r="L66" s="26"/>
      <c r="M66" s="26"/>
      <c r="N66" s="26"/>
      <c r="O66" s="26"/>
      <c r="P66" s="26"/>
      <c r="Q66" s="26"/>
      <c r="R66" s="26"/>
    </row>
    <row r="67" spans="1:18">
      <c r="A67" s="39" t="s">
        <v>52</v>
      </c>
      <c r="B67" s="39"/>
      <c r="C67" s="39" t="s">
        <v>701</v>
      </c>
      <c r="D67" s="40" t="n">
        <v>5.11925103E8</v>
      </c>
      <c r="E67" s="39" t="s">
        <v>702</v>
      </c>
      <c r="F67" s="41"/>
      <c r="G67" s="26"/>
      <c r="H67" s="122" t="n">
        <v>44066.0</v>
      </c>
      <c r="I67" s="27" t="s">
        <v>4100</v>
      </c>
      <c r="J67" s="26"/>
      <c r="K67" s="26"/>
      <c r="L67" s="26"/>
      <c r="M67" s="26"/>
      <c r="N67" s="26"/>
      <c r="O67" s="26"/>
      <c r="P67" s="26"/>
      <c r="Q67" s="26"/>
      <c r="R67" s="26"/>
    </row>
    <row r="68" spans="1:18">
      <c r="A68" s="39" t="s">
        <v>52</v>
      </c>
      <c r="B68" s="39" t="s">
        <v>52</v>
      </c>
      <c r="C68" s="39" t="s">
        <v>704</v>
      </c>
      <c r="D68" s="40" t="n">
        <v>3.55853687E8</v>
      </c>
      <c r="E68" s="39" t="s">
        <v>4426</v>
      </c>
      <c r="F68" s="41"/>
      <c r="G68" s="26"/>
      <c r="H68" s="122" t="n">
        <v>44066.0</v>
      </c>
      <c r="I68" s="27" t="s">
        <v>4100</v>
      </c>
      <c r="J68" s="26"/>
      <c r="K68" s="26"/>
      <c r="L68" s="26"/>
      <c r="M68" s="26"/>
      <c r="N68" s="26"/>
      <c r="O68" s="26"/>
      <c r="P68" s="26"/>
      <c r="Q68" s="26"/>
      <c r="R68" s="26"/>
    </row>
    <row r="69" spans="1:18">
      <c r="A69" s="39" t="s">
        <v>52</v>
      </c>
      <c r="B69" s="39" t="s">
        <v>52</v>
      </c>
      <c r="C69" s="39" t="s">
        <v>557</v>
      </c>
      <c r="D69" s="40" t="n">
        <v>4.3111066E7</v>
      </c>
      <c r="E69" s="39" t="s">
        <v>558</v>
      </c>
      <c r="F69" s="41"/>
      <c r="G69" s="26"/>
      <c r="H69" s="122" t="n">
        <v>44066.0</v>
      </c>
      <c r="I69" s="27" t="s">
        <v>4100</v>
      </c>
      <c r="J69" s="26"/>
      <c r="K69" s="26"/>
      <c r="L69" s="26"/>
      <c r="M69" s="26"/>
      <c r="N69" s="26"/>
      <c r="O69" s="26"/>
      <c r="P69" s="26"/>
      <c r="Q69" s="26"/>
      <c r="R69" s="26"/>
    </row>
    <row r="70" spans="1:18">
      <c r="A70" s="39" t="s">
        <v>52</v>
      </c>
      <c r="B70" s="39" t="s">
        <v>68</v>
      </c>
      <c r="C70" s="39" t="s">
        <v>559</v>
      </c>
      <c r="D70" s="40" t="n">
        <v>2.81149281E8</v>
      </c>
      <c r="E70" s="39" t="s">
        <v>560</v>
      </c>
      <c r="F70" s="41"/>
      <c r="G70" s="26"/>
      <c r="H70" s="122" t="n">
        <v>44066.0</v>
      </c>
      <c r="I70" s="27" t="s">
        <v>4100</v>
      </c>
      <c r="J70" s="26"/>
      <c r="K70" s="26"/>
      <c r="L70" s="26"/>
      <c r="M70" s="26"/>
      <c r="N70" s="26"/>
      <c r="O70" s="26"/>
      <c r="P70" s="26"/>
      <c r="Q70" s="26"/>
      <c r="R70" s="26"/>
    </row>
    <row r="71" spans="1:18">
      <c r="A71" s="39" t="s">
        <v>52</v>
      </c>
      <c r="B71" s="39" t="s">
        <v>52</v>
      </c>
      <c r="C71" s="39" t="s">
        <v>4427</v>
      </c>
      <c r="D71" s="40" t="n">
        <v>3.74553406E8</v>
      </c>
      <c r="E71" s="39" t="s">
        <v>4428</v>
      </c>
      <c r="F71" s="41"/>
      <c r="G71" s="26"/>
      <c r="H71" s="122" t="n">
        <v>44066.0</v>
      </c>
      <c r="I71" s="27" t="s">
        <v>4100</v>
      </c>
      <c r="J71" s="26"/>
      <c r="K71" s="26"/>
      <c r="L71" s="26"/>
      <c r="M71" s="26"/>
      <c r="N71" s="26"/>
      <c r="O71" s="26"/>
      <c r="P71" s="26"/>
      <c r="Q71" s="26"/>
      <c r="R71" s="26"/>
    </row>
    <row r="72" spans="1:18">
      <c r="A72" s="39" t="s">
        <v>52</v>
      </c>
      <c r="B72" s="39" t="s">
        <v>145</v>
      </c>
      <c r="C72" s="39" t="s">
        <v>706</v>
      </c>
      <c r="D72" s="40" t="n">
        <v>4.1206244E8</v>
      </c>
      <c r="E72" s="39" t="s">
        <v>707</v>
      </c>
      <c r="F72" s="41"/>
      <c r="G72" s="26"/>
      <c r="H72" s="122" t="n">
        <v>44066.0</v>
      </c>
      <c r="I72" s="27" t="s">
        <v>4100</v>
      </c>
      <c r="J72" s="26"/>
      <c r="K72" s="26"/>
      <c r="L72" s="26"/>
      <c r="M72" s="26"/>
      <c r="N72" s="26"/>
      <c r="O72" s="26"/>
      <c r="P72" s="26"/>
      <c r="Q72" s="26"/>
      <c r="R72" s="26"/>
    </row>
    <row r="73" spans="1:18">
      <c r="A73" s="39" t="s">
        <v>52</v>
      </c>
      <c r="B73" s="39" t="s">
        <v>53</v>
      </c>
      <c r="C73" s="39" t="s">
        <v>708</v>
      </c>
      <c r="D73" s="40" t="n">
        <v>4.77735261E8</v>
      </c>
      <c r="E73" s="39" t="s">
        <v>709</v>
      </c>
      <c r="F73" s="41"/>
      <c r="G73" s="26"/>
      <c r="H73" s="122" t="n">
        <v>44066.0</v>
      </c>
      <c r="I73" s="27" t="s">
        <v>4100</v>
      </c>
      <c r="J73" s="26"/>
      <c r="K73" s="26"/>
      <c r="L73" s="26"/>
      <c r="M73" s="26"/>
      <c r="N73" s="26"/>
      <c r="O73" s="26"/>
      <c r="P73" s="26"/>
      <c r="Q73" s="26"/>
      <c r="R73" s="26"/>
    </row>
    <row r="74" spans="1:18">
      <c r="A74" s="39" t="s">
        <v>52</v>
      </c>
      <c r="B74" s="39" t="s">
        <v>212</v>
      </c>
      <c r="C74" s="39" t="s">
        <v>561</v>
      </c>
      <c r="D74" s="40" t="n">
        <v>4.21460599E8</v>
      </c>
      <c r="E74" s="39" t="s">
        <v>4429</v>
      </c>
      <c r="F74" s="41"/>
      <c r="G74" s="26"/>
      <c r="H74" s="122" t="n">
        <v>44066.0</v>
      </c>
      <c r="I74" s="27" t="s">
        <v>4100</v>
      </c>
      <c r="J74" s="26"/>
      <c r="K74" s="26"/>
      <c r="L74" s="26"/>
      <c r="M74" s="26"/>
      <c r="N74" s="26"/>
      <c r="O74" s="26"/>
      <c r="P74" s="26"/>
      <c r="Q74" s="26"/>
      <c r="R74" s="26"/>
    </row>
    <row r="75" spans="1:18">
      <c r="A75" s="39" t="s">
        <v>52</v>
      </c>
      <c r="B75" s="39" t="s">
        <v>106</v>
      </c>
      <c r="C75" s="39" t="s">
        <v>710</v>
      </c>
      <c r="D75" s="40" t="n">
        <v>3.48652714E8</v>
      </c>
      <c r="E75" s="39" t="s">
        <v>711</v>
      </c>
      <c r="F75" s="41"/>
      <c r="G75" s="26"/>
      <c r="H75" s="122" t="n">
        <v>44066.0</v>
      </c>
      <c r="I75" s="27" t="s">
        <v>4100</v>
      </c>
      <c r="J75" s="26"/>
      <c r="K75" s="26"/>
      <c r="L75" s="26"/>
      <c r="M75" s="26"/>
      <c r="N75" s="26"/>
      <c r="O75" s="26"/>
      <c r="P75" s="26"/>
      <c r="Q75" s="26"/>
      <c r="R75" s="26"/>
    </row>
    <row r="76" spans="1:18">
      <c r="A76" s="39" t="s">
        <v>52</v>
      </c>
      <c r="B76" s="39" t="s">
        <v>92</v>
      </c>
      <c r="C76" s="39" t="s">
        <v>712</v>
      </c>
      <c r="D76" s="40" t="n">
        <v>2.96899736E8</v>
      </c>
      <c r="E76" s="39" t="s">
        <v>713</v>
      </c>
      <c r="F76" s="41"/>
      <c r="G76" s="26"/>
      <c r="H76" s="122" t="n">
        <v>44066.0</v>
      </c>
      <c r="I76" s="27" t="s">
        <v>4100</v>
      </c>
      <c r="J76" s="26"/>
      <c r="K76" s="26"/>
      <c r="L76" s="26"/>
      <c r="M76" s="26"/>
      <c r="N76" s="26"/>
      <c r="O76" s="26"/>
      <c r="P76" s="26"/>
      <c r="Q76" s="26"/>
      <c r="R76" s="26"/>
    </row>
    <row r="77" spans="1:18">
      <c r="A77" s="39" t="s">
        <v>52</v>
      </c>
      <c r="B77" s="39" t="s">
        <v>53</v>
      </c>
      <c r="C77" s="39" t="s">
        <v>714</v>
      </c>
      <c r="D77" s="40" t="n">
        <v>2.4218974E7</v>
      </c>
      <c r="E77" s="39" t="s">
        <v>715</v>
      </c>
      <c r="F77" s="41"/>
      <c r="G77" s="26"/>
      <c r="H77" s="122" t="n">
        <v>44066.0</v>
      </c>
      <c r="I77" s="27" t="s">
        <v>4100</v>
      </c>
      <c r="J77" s="26"/>
      <c r="K77" s="26"/>
      <c r="L77" s="26"/>
      <c r="M77" s="26"/>
      <c r="N77" s="26"/>
      <c r="O77" s="26"/>
      <c r="P77" s="26"/>
      <c r="Q77" s="26"/>
      <c r="R77" s="26"/>
    </row>
    <row r="78" spans="1:18">
      <c r="A78" s="39" t="s">
        <v>52</v>
      </c>
      <c r="B78" s="39" t="s">
        <v>53</v>
      </c>
      <c r="C78" s="39" t="s">
        <v>716</v>
      </c>
      <c r="D78" s="40" t="n">
        <v>2.3448266E7</v>
      </c>
      <c r="E78" s="39" t="s">
        <v>717</v>
      </c>
      <c r="F78" s="41"/>
      <c r="G78" s="26"/>
      <c r="H78" s="122" t="n">
        <v>44066.0</v>
      </c>
      <c r="I78" s="27" t="s">
        <v>4100</v>
      </c>
      <c r="J78" s="26"/>
      <c r="K78" s="26"/>
      <c r="L78" s="26"/>
      <c r="M78" s="26"/>
      <c r="N78" s="26"/>
      <c r="O78" s="26"/>
      <c r="P78" s="26"/>
      <c r="Q78" s="26"/>
      <c r="R78" s="26"/>
    </row>
    <row r="79" spans="1:18">
      <c r="A79" s="39" t="s">
        <v>52</v>
      </c>
      <c r="B79" s="39"/>
      <c r="C79" s="39" t="s">
        <v>563</v>
      </c>
      <c r="D79" s="40" t="n">
        <v>3.01126547E8</v>
      </c>
      <c r="E79" s="39" t="s">
        <v>564</v>
      </c>
      <c r="F79" s="41"/>
      <c r="G79" s="26"/>
      <c r="H79" s="122" t="n">
        <v>44066.0</v>
      </c>
      <c r="I79" s="27" t="s">
        <v>4100</v>
      </c>
      <c r="J79" s="26"/>
      <c r="K79" s="26"/>
      <c r="L79" s="26"/>
      <c r="M79" s="26"/>
      <c r="N79" s="26"/>
      <c r="O79" s="26"/>
      <c r="P79" s="26"/>
      <c r="Q79" s="26"/>
      <c r="R79" s="26"/>
    </row>
    <row r="80" spans="1:18">
      <c r="A80" s="39" t="s">
        <v>52</v>
      </c>
      <c r="B80" s="39"/>
      <c r="C80" s="39" t="s">
        <v>565</v>
      </c>
      <c r="D80" s="40" t="n">
        <v>4.87640933E8</v>
      </c>
      <c r="E80" s="39" t="s">
        <v>566</v>
      </c>
      <c r="F80" s="41"/>
      <c r="G80" s="26"/>
      <c r="H80" s="122" t="n">
        <v>44066.0</v>
      </c>
      <c r="I80" s="27" t="s">
        <v>4100</v>
      </c>
      <c r="J80" s="26"/>
      <c r="K80" s="26"/>
      <c r="L80" s="26"/>
      <c r="M80" s="26"/>
      <c r="N80" s="26"/>
      <c r="O80" s="26"/>
      <c r="P80" s="26"/>
      <c r="Q80" s="26"/>
      <c r="R80" s="26"/>
    </row>
    <row r="81" spans="1:18">
      <c r="A81" s="39" t="s">
        <v>52</v>
      </c>
      <c r="B81" s="39" t="s">
        <v>63</v>
      </c>
      <c r="C81" s="39" t="s">
        <v>718</v>
      </c>
      <c r="D81" s="40" t="n">
        <v>4.57003904E8</v>
      </c>
      <c r="E81" s="39" t="s">
        <v>719</v>
      </c>
      <c r="F81" s="41"/>
      <c r="G81" s="26"/>
      <c r="H81" s="122" t="n">
        <v>44066.0</v>
      </c>
      <c r="I81" s="27" t="s">
        <v>4100</v>
      </c>
      <c r="J81" s="26"/>
      <c r="K81" s="26"/>
      <c r="L81" s="26"/>
      <c r="M81" s="26"/>
      <c r="N81" s="26"/>
      <c r="O81" s="26"/>
      <c r="P81" s="26"/>
      <c r="Q81" s="26"/>
      <c r="R81" s="26"/>
    </row>
    <row r="82" spans="1:18">
      <c r="A82" s="39" t="s">
        <v>52</v>
      </c>
      <c r="B82" s="39" t="s">
        <v>53</v>
      </c>
      <c r="C82" s="39" t="s">
        <v>1091</v>
      </c>
      <c r="D82" s="40" t="n">
        <v>4681395.0</v>
      </c>
      <c r="E82" s="39" t="s">
        <v>1092</v>
      </c>
      <c r="F82" s="41"/>
      <c r="G82" s="26"/>
      <c r="H82" s="122" t="n">
        <v>44066.0</v>
      </c>
      <c r="I82" s="27" t="s">
        <v>4100</v>
      </c>
      <c r="J82" s="26"/>
      <c r="K82" s="26"/>
      <c r="L82" s="26"/>
      <c r="M82" s="26"/>
      <c r="N82" s="26"/>
      <c r="O82" s="26"/>
      <c r="P82" s="26"/>
      <c r="Q82" s="26"/>
      <c r="R82" s="26"/>
    </row>
    <row r="83" spans="1:18">
      <c r="A83" s="39" t="s">
        <v>52</v>
      </c>
      <c r="B83" s="39" t="s">
        <v>53</v>
      </c>
      <c r="C83" s="39" t="s">
        <v>1094</v>
      </c>
      <c r="D83" s="40" t="n">
        <v>4.04192108E8</v>
      </c>
      <c r="E83" s="39" t="s">
        <v>4430</v>
      </c>
      <c r="F83" s="41"/>
      <c r="G83" s="26"/>
      <c r="H83" s="122" t="n">
        <v>44066.0</v>
      </c>
      <c r="I83" s="27" t="s">
        <v>4100</v>
      </c>
      <c r="J83" s="26"/>
      <c r="K83" s="26"/>
      <c r="L83" s="26"/>
      <c r="M83" s="26"/>
      <c r="N83" s="26"/>
      <c r="O83" s="26"/>
      <c r="P83" s="26"/>
      <c r="Q83" s="26"/>
      <c r="R83" s="26"/>
    </row>
    <row r="84" spans="1:18">
      <c r="A84" s="39" t="s">
        <v>52</v>
      </c>
      <c r="B84" s="39" t="s">
        <v>63</v>
      </c>
      <c r="C84" s="39" t="s">
        <v>720</v>
      </c>
      <c r="D84" s="40" t="n">
        <v>3.73135003E8</v>
      </c>
      <c r="E84" s="39" t="s">
        <v>4431</v>
      </c>
      <c r="F84" s="41"/>
      <c r="G84" s="26"/>
      <c r="H84" s="122" t="n">
        <v>44066.0</v>
      </c>
      <c r="I84" s="27" t="s">
        <v>4100</v>
      </c>
      <c r="J84" s="26"/>
      <c r="K84" s="26"/>
      <c r="L84" s="26"/>
      <c r="M84" s="26"/>
      <c r="N84" s="26"/>
      <c r="O84" s="26"/>
      <c r="P84" s="26"/>
      <c r="Q84" s="26"/>
      <c r="R84" s="26"/>
    </row>
    <row r="85" spans="1:18">
      <c r="A85" s="39" t="s">
        <v>52</v>
      </c>
      <c r="B85" s="39"/>
      <c r="C85" s="39" t="s">
        <v>722</v>
      </c>
      <c r="D85" s="40" t="n">
        <v>4.7236562E7</v>
      </c>
      <c r="E85" s="39" t="s">
        <v>723</v>
      </c>
      <c r="F85" s="41"/>
      <c r="G85" s="26"/>
      <c r="H85" s="122" t="n">
        <v>44066.0</v>
      </c>
      <c r="I85" s="27" t="s">
        <v>4100</v>
      </c>
      <c r="J85" s="26"/>
      <c r="K85" s="26"/>
      <c r="L85" s="26"/>
      <c r="M85" s="26"/>
      <c r="N85" s="26"/>
      <c r="O85" s="26"/>
      <c r="P85" s="26"/>
      <c r="Q85" s="26"/>
      <c r="R85" s="26"/>
    </row>
    <row r="86" spans="1:18">
      <c r="A86" s="39" t="s">
        <v>52</v>
      </c>
      <c r="B86" s="39" t="s">
        <v>53</v>
      </c>
      <c r="C86" s="39" t="s">
        <v>724</v>
      </c>
      <c r="D86" s="40" t="n">
        <v>4.74369808E8</v>
      </c>
      <c r="E86" s="39" t="s">
        <v>725</v>
      </c>
      <c r="F86" s="41"/>
      <c r="G86" s="26"/>
      <c r="H86" s="122" t="n">
        <v>44066.0</v>
      </c>
      <c r="I86" s="27" t="s">
        <v>4100</v>
      </c>
      <c r="J86" s="26"/>
      <c r="K86" s="26"/>
      <c r="L86" s="26"/>
      <c r="M86" s="26"/>
      <c r="N86" s="26"/>
      <c r="O86" s="26"/>
      <c r="P86" s="26"/>
      <c r="Q86" s="26"/>
      <c r="R86" s="26"/>
    </row>
    <row r="87" spans="1:18">
      <c r="A87" s="39" t="s">
        <v>52</v>
      </c>
      <c r="B87" s="39"/>
      <c r="C87" s="39" t="s">
        <v>568</v>
      </c>
      <c r="D87" s="40" t="n">
        <v>3116281.0</v>
      </c>
      <c r="E87" s="39" t="s">
        <v>569</v>
      </c>
      <c r="F87" s="41"/>
      <c r="G87" s="26"/>
      <c r="H87" s="122" t="n">
        <v>44066.0</v>
      </c>
      <c r="I87" s="27" t="s">
        <v>4100</v>
      </c>
      <c r="J87" s="26"/>
      <c r="K87" s="26"/>
      <c r="L87" s="26"/>
      <c r="M87" s="26"/>
      <c r="N87" s="26"/>
      <c r="O87" s="26"/>
      <c r="P87" s="26"/>
      <c r="Q87" s="26"/>
      <c r="R87" s="26"/>
    </row>
    <row r="88" spans="1:18">
      <c r="A88" s="39" t="s">
        <v>52</v>
      </c>
      <c r="B88" s="39" t="s">
        <v>53</v>
      </c>
      <c r="C88" s="39" t="s">
        <v>571</v>
      </c>
      <c r="D88" s="40" t="n">
        <v>2.3085689E7</v>
      </c>
      <c r="E88" s="39" t="s">
        <v>572</v>
      </c>
      <c r="F88" s="41"/>
      <c r="G88" s="26"/>
      <c r="H88" s="122" t="n">
        <v>44066.0</v>
      </c>
      <c r="I88" s="27" t="s">
        <v>4100</v>
      </c>
      <c r="J88" s="26"/>
      <c r="K88" s="26"/>
      <c r="L88" s="26"/>
      <c r="M88" s="26"/>
      <c r="N88" s="26"/>
      <c r="O88" s="26"/>
      <c r="P88" s="26"/>
      <c r="Q88" s="26"/>
      <c r="R88" s="26"/>
    </row>
    <row r="89" spans="1:18">
      <c r="A89" s="39" t="s">
        <v>52</v>
      </c>
      <c r="B89" s="39" t="s">
        <v>52</v>
      </c>
      <c r="C89" s="39" t="s">
        <v>726</v>
      </c>
      <c r="D89" s="40" t="n">
        <v>1.52249823E8</v>
      </c>
      <c r="E89" s="39" t="s">
        <v>4432</v>
      </c>
      <c r="F89" s="41"/>
      <c r="G89" s="26"/>
      <c r="H89" s="122" t="n">
        <v>44066.0</v>
      </c>
      <c r="I89" s="27" t="s">
        <v>4100</v>
      </c>
      <c r="J89" s="26"/>
      <c r="K89" s="26"/>
      <c r="L89" s="26"/>
      <c r="M89" s="26"/>
      <c r="N89" s="26"/>
      <c r="O89" s="26"/>
      <c r="P89" s="26"/>
      <c r="Q89" s="26"/>
      <c r="R89" s="26"/>
    </row>
    <row r="90" spans="1:18">
      <c r="A90" s="39" t="s">
        <v>52</v>
      </c>
      <c r="B90" s="39" t="s">
        <v>53</v>
      </c>
      <c r="C90" s="39" t="s">
        <v>1177</v>
      </c>
      <c r="D90" s="40" t="n">
        <v>4.01899059E8</v>
      </c>
      <c r="E90" s="39" t="s">
        <v>1178</v>
      </c>
      <c r="F90" s="41"/>
      <c r="G90" s="26"/>
      <c r="H90" s="122" t="n">
        <v>44066.0</v>
      </c>
      <c r="I90" s="27" t="s">
        <v>4100</v>
      </c>
      <c r="J90" s="26"/>
      <c r="K90" s="26"/>
      <c r="L90" s="26"/>
      <c r="M90" s="26"/>
      <c r="N90" s="26"/>
      <c r="O90" s="26"/>
      <c r="P90" s="26"/>
      <c r="Q90" s="26"/>
      <c r="R90" s="26"/>
    </row>
    <row r="91" spans="1:18">
      <c r="A91" s="39" t="s">
        <v>52</v>
      </c>
      <c r="B91" s="39" t="s">
        <v>1180</v>
      </c>
      <c r="C91" s="39" t="s">
        <v>1181</v>
      </c>
      <c r="D91" s="40" t="n">
        <v>6.5590158E7</v>
      </c>
      <c r="E91" s="39" t="s">
        <v>1182</v>
      </c>
      <c r="F91" s="41"/>
      <c r="G91" s="26"/>
      <c r="H91" s="122" t="n">
        <v>44066.0</v>
      </c>
      <c r="I91" s="27" t="s">
        <v>4100</v>
      </c>
      <c r="J91" s="26"/>
      <c r="K91" s="26"/>
      <c r="L91" s="26"/>
      <c r="M91" s="26"/>
      <c r="N91" s="26"/>
      <c r="O91" s="26"/>
      <c r="P91" s="26"/>
      <c r="Q91" s="26"/>
      <c r="R91" s="26"/>
    </row>
    <row r="92" spans="1:18">
      <c r="A92" s="39" t="s">
        <v>52</v>
      </c>
      <c r="B92" s="39" t="s">
        <v>52</v>
      </c>
      <c r="C92" s="39" t="s">
        <v>728</v>
      </c>
      <c r="D92" s="40" t="n">
        <v>3.23733137E8</v>
      </c>
      <c r="E92" s="39" t="s">
        <v>729</v>
      </c>
      <c r="F92" s="41"/>
      <c r="G92" s="26"/>
      <c r="H92" s="122" t="n">
        <v>44066.0</v>
      </c>
      <c r="I92" s="27" t="s">
        <v>4100</v>
      </c>
      <c r="J92" s="26"/>
      <c r="K92" s="26"/>
      <c r="L92" s="26"/>
      <c r="M92" s="26"/>
      <c r="N92" s="26"/>
      <c r="O92" s="26"/>
      <c r="P92" s="26"/>
      <c r="Q92" s="26"/>
      <c r="R92" s="26"/>
    </row>
    <row r="93" spans="1:18">
      <c r="A93" s="39" t="s">
        <v>52</v>
      </c>
      <c r="B93" s="39" t="s">
        <v>53</v>
      </c>
      <c r="C93" s="39" t="s">
        <v>573</v>
      </c>
      <c r="D93" s="40" t="n">
        <v>210291.0</v>
      </c>
      <c r="E93" s="39" t="s">
        <v>574</v>
      </c>
      <c r="F93" s="41"/>
      <c r="G93" s="26"/>
      <c r="H93" s="122" t="n">
        <v>44066.0</v>
      </c>
      <c r="I93" s="27" t="s">
        <v>4100</v>
      </c>
      <c r="J93" s="26"/>
      <c r="K93" s="26"/>
      <c r="L93" s="26"/>
      <c r="M93" s="26"/>
      <c r="N93" s="26"/>
      <c r="O93" s="26"/>
      <c r="P93" s="26"/>
      <c r="Q93" s="26"/>
      <c r="R93" s="26"/>
    </row>
    <row r="94" spans="1:18">
      <c r="A94" s="39" t="s">
        <v>52</v>
      </c>
      <c r="B94" s="39" t="s">
        <v>212</v>
      </c>
      <c r="C94" s="39" t="s">
        <v>730</v>
      </c>
      <c r="D94" s="40" t="n">
        <v>5.2484306E7</v>
      </c>
      <c r="E94" s="39" t="s">
        <v>731</v>
      </c>
      <c r="F94" s="41"/>
      <c r="G94" s="26"/>
      <c r="H94" s="122" t="n">
        <v>44066.0</v>
      </c>
      <c r="I94" s="27" t="s">
        <v>4100</v>
      </c>
      <c r="J94" s="26"/>
      <c r="K94" s="26"/>
      <c r="L94" s="26"/>
      <c r="M94" s="26"/>
      <c r="N94" s="26"/>
      <c r="O94" s="26"/>
      <c r="P94" s="26"/>
      <c r="Q94" s="26"/>
      <c r="R94" s="26"/>
    </row>
    <row r="95" spans="1:18">
      <c r="A95" s="39" t="s">
        <v>52</v>
      </c>
      <c r="B95" s="39" t="s">
        <v>52</v>
      </c>
      <c r="C95" s="39" t="s">
        <v>732</v>
      </c>
      <c r="D95" s="40" t="n">
        <v>3.81750128E8</v>
      </c>
      <c r="E95" s="39" t="s">
        <v>733</v>
      </c>
      <c r="F95" s="41"/>
      <c r="G95" s="26"/>
      <c r="H95" s="122" t="n">
        <v>44066.0</v>
      </c>
      <c r="I95" s="27" t="s">
        <v>4100</v>
      </c>
      <c r="J95" s="26"/>
      <c r="K95" s="26"/>
      <c r="L95" s="26"/>
      <c r="M95" s="26"/>
      <c r="N95" s="26"/>
      <c r="O95" s="26"/>
      <c r="P95" s="26"/>
      <c r="Q95" s="26"/>
      <c r="R95" s="26"/>
    </row>
    <row r="96" spans="1:18">
      <c r="A96" s="39" t="s">
        <v>52</v>
      </c>
      <c r="B96" s="39" t="s">
        <v>53</v>
      </c>
      <c r="C96" s="39" t="s">
        <v>734</v>
      </c>
      <c r="D96" s="40" t="n">
        <v>4.10512576E8</v>
      </c>
      <c r="E96" s="39" t="s">
        <v>735</v>
      </c>
      <c r="F96" s="41"/>
      <c r="G96" s="26"/>
      <c r="H96" s="122" t="n">
        <v>44066.0</v>
      </c>
      <c r="I96" s="27" t="s">
        <v>4100</v>
      </c>
      <c r="J96" s="26"/>
      <c r="K96" s="26"/>
      <c r="L96" s="26"/>
      <c r="M96" s="26"/>
      <c r="N96" s="26"/>
      <c r="O96" s="26"/>
      <c r="P96" s="26"/>
      <c r="Q96" s="26"/>
      <c r="R96" s="26"/>
    </row>
    <row r="97" spans="1:18">
      <c r="A97" s="39" t="s">
        <v>52</v>
      </c>
      <c r="B97" s="39"/>
      <c r="C97" s="39" t="s">
        <v>638</v>
      </c>
      <c r="D97" s="40" t="n">
        <v>4.90345597E8</v>
      </c>
      <c r="E97" s="39" t="s">
        <v>639</v>
      </c>
      <c r="F97" s="41"/>
      <c r="G97" s="26"/>
      <c r="H97" s="122" t="n">
        <v>44066.0</v>
      </c>
      <c r="I97" s="27" t="s">
        <v>4100</v>
      </c>
      <c r="J97" s="26"/>
      <c r="K97" s="26"/>
      <c r="L97" s="26"/>
      <c r="M97" s="26"/>
      <c r="N97" s="26"/>
      <c r="O97" s="26"/>
      <c r="P97" s="26"/>
      <c r="Q97" s="26"/>
      <c r="R97" s="26"/>
    </row>
    <row r="98" spans="1:18">
      <c r="A98" s="39" t="s">
        <v>52</v>
      </c>
      <c r="B98" s="39" t="s">
        <v>53</v>
      </c>
      <c r="C98" s="39" t="s">
        <v>1212</v>
      </c>
      <c r="D98" s="40" t="n">
        <v>3.00994119E8</v>
      </c>
      <c r="E98" s="39" t="s">
        <v>4433</v>
      </c>
      <c r="F98" s="41"/>
      <c r="G98" s="26"/>
      <c r="H98" s="122" t="n">
        <v>44066.0</v>
      </c>
      <c r="I98" s="27" t="s">
        <v>4100</v>
      </c>
      <c r="J98" s="26"/>
      <c r="K98" s="26"/>
      <c r="L98" s="26"/>
      <c r="M98" s="26"/>
      <c r="N98" s="26"/>
      <c r="O98" s="26"/>
      <c r="P98" s="26"/>
      <c r="Q98" s="26"/>
      <c r="R98" s="26"/>
    </row>
    <row r="99" spans="1:18">
      <c r="A99" s="39" t="s">
        <v>52</v>
      </c>
      <c r="B99" s="39"/>
      <c r="C99" s="39" t="s">
        <v>4434</v>
      </c>
      <c r="D99" s="40" t="n">
        <v>1.3558933E7</v>
      </c>
      <c r="E99" s="39" t="s">
        <v>4435</v>
      </c>
      <c r="F99" s="41"/>
      <c r="G99" s="26"/>
      <c r="H99" s="122" t="n">
        <v>44066.0</v>
      </c>
      <c r="I99" s="27" t="s">
        <v>4100</v>
      </c>
      <c r="J99" s="26"/>
      <c r="K99" s="26"/>
      <c r="L99" s="26"/>
      <c r="M99" s="26"/>
      <c r="N99" s="26"/>
      <c r="O99" s="26"/>
      <c r="P99" s="26"/>
      <c r="Q99" s="26"/>
      <c r="R99" s="26"/>
    </row>
    <row r="100" spans="1:18">
      <c r="A100" s="39" t="s">
        <v>52</v>
      </c>
      <c r="B100" s="39" t="s">
        <v>92</v>
      </c>
      <c r="C100" s="39" t="s">
        <v>4436</v>
      </c>
      <c r="D100" s="40" t="n">
        <v>6421869.0</v>
      </c>
      <c r="E100" s="39" t="s">
        <v>4437</v>
      </c>
      <c r="F100" s="41"/>
      <c r="G100" s="26"/>
      <c r="H100" s="122" t="n">
        <v>44066.0</v>
      </c>
      <c r="I100" s="27" t="s">
        <v>4100</v>
      </c>
      <c r="J100" s="26"/>
      <c r="K100" s="26"/>
      <c r="L100" s="26"/>
      <c r="M100" s="26"/>
      <c r="N100" s="26"/>
      <c r="O100" s="26"/>
      <c r="P100" s="26"/>
      <c r="Q100" s="26"/>
      <c r="R100" s="26"/>
    </row>
    <row r="101" spans="1:18">
      <c r="A101" s="39" t="s">
        <v>52</v>
      </c>
      <c r="B101" s="39" t="s">
        <v>52</v>
      </c>
      <c r="C101" s="39" t="s">
        <v>4438</v>
      </c>
      <c r="D101" s="40" t="n">
        <v>410964.0</v>
      </c>
      <c r="E101" s="39" t="s">
        <v>4439</v>
      </c>
      <c r="F101" s="41"/>
      <c r="G101" s="26"/>
      <c r="H101" s="122" t="n">
        <v>44066.0</v>
      </c>
      <c r="I101" s="27" t="s">
        <v>4100</v>
      </c>
      <c r="J101" s="26"/>
      <c r="K101" s="26"/>
      <c r="L101" s="26"/>
      <c r="M101" s="26"/>
      <c r="N101" s="26"/>
      <c r="O101" s="26"/>
      <c r="P101" s="26"/>
      <c r="Q101" s="26"/>
      <c r="R101" s="26"/>
    </row>
    <row r="102" spans="1:18">
      <c r="A102" s="39" t="s">
        <v>52</v>
      </c>
      <c r="B102" s="39" t="s">
        <v>52</v>
      </c>
      <c r="C102" s="39" t="s">
        <v>1580</v>
      </c>
      <c r="D102" s="40" t="n">
        <v>4.08659669E8</v>
      </c>
      <c r="E102" s="39" t="s">
        <v>4440</v>
      </c>
      <c r="F102" s="41"/>
      <c r="G102" s="26"/>
      <c r="H102" s="122" t="n">
        <v>44066.0</v>
      </c>
      <c r="I102" s="27" t="s">
        <v>4441</v>
      </c>
      <c r="J102" s="26"/>
      <c r="K102" s="26"/>
      <c r="L102" s="26"/>
      <c r="M102" s="26"/>
      <c r="N102" s="26"/>
      <c r="O102" s="26"/>
      <c r="P102" s="26"/>
      <c r="Q102" s="26"/>
      <c r="R102" s="26"/>
    </row>
    <row r="103" spans="1:18">
      <c r="A103" s="39" t="s">
        <v>52</v>
      </c>
      <c r="B103" s="39" t="s">
        <v>52</v>
      </c>
      <c r="C103" s="39" t="s">
        <v>1582</v>
      </c>
      <c r="D103" s="40" t="n">
        <v>718877.0</v>
      </c>
      <c r="E103" s="39" t="s">
        <v>1583</v>
      </c>
      <c r="F103" s="41"/>
      <c r="G103" s="26"/>
      <c r="H103" s="122" t="n">
        <v>44066.0</v>
      </c>
      <c r="I103" s="27" t="s">
        <v>4441</v>
      </c>
      <c r="J103" s="26"/>
      <c r="K103" s="26"/>
      <c r="L103" s="26"/>
      <c r="M103" s="26"/>
      <c r="N103" s="26"/>
      <c r="O103" s="26"/>
      <c r="P103" s="26"/>
      <c r="Q103" s="26"/>
      <c r="R103" s="26"/>
    </row>
    <row r="104" spans="1:18">
      <c r="A104" s="39" t="s">
        <v>52</v>
      </c>
      <c r="B104" s="39" t="s">
        <v>52</v>
      </c>
      <c r="C104" s="39" t="s">
        <v>1584</v>
      </c>
      <c r="D104" s="40" t="n">
        <v>2.99785227E8</v>
      </c>
      <c r="E104" s="39" t="s">
        <v>4442</v>
      </c>
      <c r="F104" s="41"/>
      <c r="G104" s="26"/>
      <c r="H104" s="122" t="n">
        <v>44066.0</v>
      </c>
      <c r="I104" s="27" t="s">
        <v>4441</v>
      </c>
      <c r="J104" s="26"/>
      <c r="K104" s="26"/>
      <c r="L104" s="26"/>
      <c r="M104" s="26"/>
      <c r="N104" s="26"/>
      <c r="O104" s="26"/>
      <c r="P104" s="26"/>
      <c r="Q104" s="26"/>
      <c r="R104" s="26"/>
    </row>
    <row r="105" spans="1:18">
      <c r="A105" s="39" t="s">
        <v>52</v>
      </c>
      <c r="B105" s="39"/>
      <c r="C105" s="39" t="s">
        <v>1586</v>
      </c>
      <c r="D105" s="40" t="n">
        <v>540649.0</v>
      </c>
      <c r="E105" s="39" t="s">
        <v>1587</v>
      </c>
      <c r="F105" s="41"/>
      <c r="G105" s="26"/>
      <c r="H105" s="122" t="n">
        <v>44066.0</v>
      </c>
      <c r="I105" s="27" t="s">
        <v>4441</v>
      </c>
      <c r="J105" s="26"/>
      <c r="K105" s="26"/>
      <c r="L105" s="26"/>
      <c r="M105" s="26"/>
      <c r="N105" s="26"/>
      <c r="O105" s="26"/>
      <c r="P105" s="26"/>
      <c r="Q105" s="26"/>
      <c r="R105" s="26"/>
    </row>
    <row r="106" spans="1:18">
      <c r="A106" s="39" t="s">
        <v>52</v>
      </c>
      <c r="B106" s="39" t="s">
        <v>53</v>
      </c>
      <c r="C106" s="39" t="s">
        <v>1589</v>
      </c>
      <c r="D106" s="40" t="n">
        <v>3857084.0</v>
      </c>
      <c r="E106" s="39" t="s">
        <v>1590</v>
      </c>
      <c r="F106" s="41"/>
      <c r="G106" s="26"/>
      <c r="H106" s="122" t="n">
        <v>44066.0</v>
      </c>
      <c r="I106" s="27" t="s">
        <v>4441</v>
      </c>
      <c r="J106" s="26"/>
      <c r="K106" s="26"/>
      <c r="L106" s="26"/>
      <c r="M106" s="26"/>
      <c r="N106" s="26"/>
      <c r="O106" s="26"/>
      <c r="P106" s="26"/>
      <c r="Q106" s="26"/>
      <c r="R106" s="26"/>
    </row>
    <row r="107" spans="1:18">
      <c r="A107" s="39" t="s">
        <v>52</v>
      </c>
      <c r="B107" s="39" t="s">
        <v>92</v>
      </c>
      <c r="C107" s="39" t="s">
        <v>1591</v>
      </c>
      <c r="D107" s="40" t="n">
        <v>1.1441405E7</v>
      </c>
      <c r="E107" s="39" t="s">
        <v>4443</v>
      </c>
      <c r="F107" s="41"/>
      <c r="G107" s="26"/>
      <c r="H107" s="122" t="n">
        <v>44066.0</v>
      </c>
      <c r="I107" s="27" t="s">
        <v>4441</v>
      </c>
      <c r="J107" s="26"/>
      <c r="K107" s="26"/>
      <c r="L107" s="26"/>
      <c r="M107" s="26"/>
      <c r="N107" s="26"/>
      <c r="O107" s="26"/>
      <c r="P107" s="26"/>
      <c r="Q107" s="26"/>
      <c r="R107" s="26"/>
    </row>
    <row r="108" spans="1:18">
      <c r="A108" s="39" t="s">
        <v>52</v>
      </c>
      <c r="B108" s="39" t="s">
        <v>53</v>
      </c>
      <c r="C108" s="39" t="s">
        <v>1593</v>
      </c>
      <c r="D108" s="40" t="n">
        <v>7.1946989E7</v>
      </c>
      <c r="E108" s="39" t="s">
        <v>1594</v>
      </c>
      <c r="F108" s="41"/>
      <c r="G108" s="26"/>
      <c r="H108" s="122" t="n">
        <v>44066.0</v>
      </c>
      <c r="I108" s="27" t="s">
        <v>4441</v>
      </c>
      <c r="J108" s="26"/>
      <c r="K108" s="26"/>
      <c r="L108" s="26"/>
      <c r="M108" s="26"/>
      <c r="N108" s="26"/>
      <c r="O108" s="26"/>
      <c r="P108" s="26"/>
      <c r="Q108" s="26"/>
      <c r="R108" s="26"/>
    </row>
    <row r="109" spans="1:18">
      <c r="A109" s="39" t="s">
        <v>52</v>
      </c>
      <c r="B109" s="39" t="s">
        <v>63</v>
      </c>
      <c r="C109" s="39" t="s">
        <v>1595</v>
      </c>
      <c r="D109" s="40" t="n">
        <v>86991.0</v>
      </c>
      <c r="E109" s="39" t="s">
        <v>1596</v>
      </c>
      <c r="F109" s="41"/>
      <c r="G109" s="26"/>
      <c r="H109" s="122" t="n">
        <v>44066.0</v>
      </c>
      <c r="I109" s="27" t="s">
        <v>4441</v>
      </c>
      <c r="J109" s="26"/>
      <c r="K109" s="26"/>
      <c r="L109" s="26"/>
      <c r="M109" s="26"/>
      <c r="N109" s="26"/>
      <c r="O109" s="26"/>
      <c r="P109" s="26"/>
      <c r="Q109" s="26"/>
      <c r="R109" s="26"/>
    </row>
    <row r="110" spans="1:18">
      <c r="A110" s="39" t="s">
        <v>52</v>
      </c>
      <c r="B110" s="39" t="s">
        <v>52</v>
      </c>
      <c r="C110" s="39" t="s">
        <v>1597</v>
      </c>
      <c r="D110" s="40" t="n">
        <v>2.75897422E8</v>
      </c>
      <c r="E110" s="39" t="s">
        <v>1598</v>
      </c>
      <c r="F110" s="41"/>
      <c r="G110" s="26"/>
      <c r="H110" s="122" t="n">
        <v>44066.0</v>
      </c>
      <c r="I110" s="27" t="s">
        <v>4441</v>
      </c>
      <c r="J110" s="26"/>
      <c r="K110" s="26"/>
      <c r="L110" s="26"/>
      <c r="M110" s="26"/>
      <c r="N110" s="26"/>
      <c r="O110" s="26"/>
      <c r="P110" s="26"/>
      <c r="Q110" s="26"/>
      <c r="R110" s="26"/>
    </row>
    <row r="111" spans="1:18">
      <c r="A111" s="39" t="s">
        <v>52</v>
      </c>
      <c r="B111" s="39" t="s">
        <v>53</v>
      </c>
      <c r="C111" s="39" t="s">
        <v>1600</v>
      </c>
      <c r="D111" s="40" t="n">
        <v>4.73816284E8</v>
      </c>
      <c r="E111" s="39" t="s">
        <v>1601</v>
      </c>
      <c r="F111" s="41"/>
      <c r="G111" s="26"/>
      <c r="H111" s="122" t="n">
        <v>44066.0</v>
      </c>
      <c r="I111" s="27" t="s">
        <v>4441</v>
      </c>
      <c r="J111" s="26"/>
      <c r="K111" s="26"/>
      <c r="L111" s="26"/>
      <c r="M111" s="26"/>
      <c r="N111" s="26"/>
      <c r="O111" s="26"/>
      <c r="P111" s="26"/>
      <c r="Q111" s="26"/>
      <c r="R111" s="26"/>
    </row>
    <row r="112" spans="1:18">
      <c r="A112" s="39" t="s">
        <v>52</v>
      </c>
      <c r="B112" s="39" t="s">
        <v>52</v>
      </c>
      <c r="C112" s="39" t="s">
        <v>1604</v>
      </c>
      <c r="D112" s="40" t="n">
        <v>9.087651E7</v>
      </c>
      <c r="E112" s="39" t="s">
        <v>1605</v>
      </c>
      <c r="F112" s="41"/>
      <c r="G112" s="26"/>
      <c r="H112" s="122" t="n">
        <v>44066.0</v>
      </c>
      <c r="I112" s="27" t="s">
        <v>4441</v>
      </c>
      <c r="J112" s="26"/>
      <c r="K112" s="26"/>
      <c r="L112" s="26"/>
      <c r="M112" s="26"/>
      <c r="N112" s="26"/>
      <c r="O112" s="26"/>
      <c r="P112" s="26"/>
      <c r="Q112" s="26"/>
      <c r="R112" s="26"/>
    </row>
    <row r="113" spans="1:18">
      <c r="A113" s="39" t="s">
        <v>52</v>
      </c>
      <c r="B113" s="39" t="s">
        <v>53</v>
      </c>
      <c r="C113" s="39" t="s">
        <v>1606</v>
      </c>
      <c r="D113" s="40" t="n">
        <v>1.92275232E8</v>
      </c>
      <c r="E113" s="39" t="s">
        <v>4444</v>
      </c>
      <c r="F113" s="41"/>
      <c r="G113" s="26"/>
      <c r="H113" s="122" t="n">
        <v>44066.0</v>
      </c>
      <c r="I113" s="27" t="s">
        <v>4441</v>
      </c>
      <c r="J113" s="26"/>
      <c r="K113" s="26"/>
      <c r="L113" s="26"/>
      <c r="M113" s="26"/>
      <c r="N113" s="26"/>
      <c r="O113" s="26"/>
      <c r="P113" s="26"/>
      <c r="Q113" s="26"/>
      <c r="R113" s="26"/>
    </row>
    <row r="114" spans="1:18">
      <c r="A114" s="39" t="s">
        <v>52</v>
      </c>
      <c r="B114" s="39" t="s">
        <v>212</v>
      </c>
      <c r="C114" s="39" t="s">
        <v>1608</v>
      </c>
      <c r="D114" s="40" t="n">
        <v>3.3539096E8</v>
      </c>
      <c r="E114" s="39" t="s">
        <v>1609</v>
      </c>
      <c r="F114" s="41"/>
      <c r="G114" s="26"/>
      <c r="H114" s="122" t="n">
        <v>44066.0</v>
      </c>
      <c r="I114" s="27" t="s">
        <v>4441</v>
      </c>
      <c r="J114" s="26"/>
      <c r="K114" s="26"/>
      <c r="L114" s="26"/>
      <c r="M114" s="26"/>
      <c r="N114" s="26"/>
      <c r="O114" s="26"/>
      <c r="P114" s="26"/>
      <c r="Q114" s="26"/>
      <c r="R114" s="26"/>
    </row>
    <row r="115" spans="1:18">
      <c r="A115" s="39" t="s">
        <v>52</v>
      </c>
      <c r="B115" s="39" t="s">
        <v>577</v>
      </c>
      <c r="C115" s="39" t="s">
        <v>1610</v>
      </c>
      <c r="D115" s="40" t="n">
        <v>4.84445637E8</v>
      </c>
      <c r="E115" s="39" t="s">
        <v>1611</v>
      </c>
      <c r="F115" s="41"/>
      <c r="G115" s="26"/>
      <c r="H115" s="122" t="n">
        <v>44066.0</v>
      </c>
      <c r="I115" s="27" t="s">
        <v>4441</v>
      </c>
      <c r="J115" s="26"/>
      <c r="K115" s="26"/>
      <c r="L115" s="26"/>
      <c r="M115" s="26"/>
      <c r="N115" s="26"/>
      <c r="O115" s="26"/>
      <c r="P115" s="26"/>
      <c r="Q115" s="26"/>
      <c r="R115" s="26"/>
    </row>
    <row r="116" spans="1:18">
      <c r="A116" s="39" t="s">
        <v>52</v>
      </c>
      <c r="B116" s="39" t="s">
        <v>52</v>
      </c>
      <c r="C116" s="39" t="s">
        <v>1612</v>
      </c>
      <c r="D116" s="40" t="n">
        <v>1.5807032E7</v>
      </c>
      <c r="E116" s="39" t="s">
        <v>1613</v>
      </c>
      <c r="F116" s="41"/>
      <c r="G116" s="26"/>
      <c r="H116" s="122" t="n">
        <v>44066.0</v>
      </c>
      <c r="I116" s="27" t="s">
        <v>4441</v>
      </c>
      <c r="J116" s="26"/>
      <c r="K116" s="26"/>
      <c r="L116" s="26"/>
      <c r="M116" s="26"/>
      <c r="N116" s="26"/>
      <c r="O116" s="26"/>
      <c r="P116" s="26"/>
      <c r="Q116" s="26"/>
      <c r="R116" s="26"/>
    </row>
    <row r="117" spans="1:18">
      <c r="A117" s="39" t="s">
        <v>52</v>
      </c>
      <c r="B117" s="39" t="s">
        <v>52</v>
      </c>
      <c r="C117" s="39" t="s">
        <v>1614</v>
      </c>
      <c r="D117" s="40" t="n">
        <v>8746680.0</v>
      </c>
      <c r="E117" s="39" t="s">
        <v>1615</v>
      </c>
      <c r="F117" s="41"/>
      <c r="G117" s="26"/>
      <c r="H117" s="122" t="n">
        <v>44066.0</v>
      </c>
      <c r="I117" s="27" t="s">
        <v>4441</v>
      </c>
      <c r="J117" s="26"/>
      <c r="K117" s="26"/>
      <c r="L117" s="26"/>
      <c r="M117" s="26"/>
      <c r="N117" s="26"/>
      <c r="O117" s="26"/>
      <c r="P117" s="26"/>
      <c r="Q117" s="26"/>
      <c r="R117" s="26"/>
    </row>
    <row r="118" spans="1:18">
      <c r="A118" s="39" t="s">
        <v>52</v>
      </c>
      <c r="B118" s="39" t="s">
        <v>53</v>
      </c>
      <c r="C118" s="39" t="s">
        <v>1616</v>
      </c>
      <c r="D118" s="40" t="n">
        <v>1.0052208E7</v>
      </c>
      <c r="E118" s="39" t="s">
        <v>1617</v>
      </c>
      <c r="F118" s="41"/>
      <c r="G118" s="26"/>
      <c r="H118" s="122" t="n">
        <v>44066.0</v>
      </c>
      <c r="I118" s="27" t="s">
        <v>4441</v>
      </c>
      <c r="J118" s="26"/>
      <c r="K118" s="26"/>
      <c r="L118" s="26"/>
      <c r="M118" s="26"/>
      <c r="N118" s="26"/>
      <c r="O118" s="26"/>
      <c r="P118" s="26"/>
      <c r="Q118" s="26"/>
      <c r="R118" s="26"/>
    </row>
    <row r="119" spans="1:18">
      <c r="A119" s="39" t="s">
        <v>52</v>
      </c>
      <c r="B119" s="39"/>
      <c r="C119" s="39" t="s">
        <v>1620</v>
      </c>
      <c r="D119" s="40" t="n">
        <v>1.5477395E7</v>
      </c>
      <c r="E119" s="39" t="s">
        <v>1621</v>
      </c>
      <c r="F119" s="41"/>
      <c r="G119" s="26"/>
      <c r="H119" s="122" t="n">
        <v>44066.0</v>
      </c>
      <c r="I119" s="27" t="s">
        <v>4441</v>
      </c>
      <c r="J119" s="26"/>
      <c r="K119" s="26"/>
      <c r="L119" s="26"/>
      <c r="M119" s="26"/>
      <c r="N119" s="26"/>
      <c r="O119" s="26"/>
      <c r="P119" s="26"/>
      <c r="Q119" s="26"/>
      <c r="R119" s="26"/>
    </row>
    <row r="120" spans="1:18">
      <c r="A120" s="39" t="s">
        <v>52</v>
      </c>
      <c r="B120" s="39" t="s">
        <v>63</v>
      </c>
      <c r="C120" s="39" t="s">
        <v>1622</v>
      </c>
      <c r="D120" s="40" t="n">
        <v>3.82394765E8</v>
      </c>
      <c r="E120" s="39" t="s">
        <v>1623</v>
      </c>
      <c r="F120" s="41"/>
      <c r="G120" s="26"/>
      <c r="H120" s="122" t="n">
        <v>44066.0</v>
      </c>
      <c r="I120" s="27" t="s">
        <v>4441</v>
      </c>
      <c r="J120" s="26"/>
      <c r="K120" s="26"/>
      <c r="L120" s="26"/>
      <c r="M120" s="26"/>
      <c r="N120" s="26"/>
      <c r="O120" s="26"/>
      <c r="P120" s="26"/>
      <c r="Q120" s="26"/>
      <c r="R120" s="26"/>
    </row>
    <row r="121" spans="1:18">
      <c r="A121" s="39" t="s">
        <v>52</v>
      </c>
      <c r="B121" s="39"/>
      <c r="C121" s="39" t="s">
        <v>1624</v>
      </c>
      <c r="D121" s="40" t="n">
        <v>1.860989E7</v>
      </c>
      <c r="E121" s="39" t="s">
        <v>1625</v>
      </c>
      <c r="F121" s="41"/>
      <c r="G121" s="26"/>
      <c r="H121" s="122" t="n">
        <v>44066.0</v>
      </c>
      <c r="I121" s="27" t="s">
        <v>4441</v>
      </c>
      <c r="J121" s="26"/>
      <c r="K121" s="26"/>
      <c r="L121" s="26"/>
      <c r="M121" s="26"/>
      <c r="N121" s="26"/>
      <c r="O121" s="26"/>
      <c r="P121" s="26"/>
      <c r="Q121" s="26"/>
      <c r="R121" s="26"/>
    </row>
    <row r="122" spans="1:18">
      <c r="A122" s="39" t="s">
        <v>52</v>
      </c>
      <c r="B122" s="39" t="s">
        <v>53</v>
      </c>
      <c r="C122" s="39" t="s">
        <v>1626</v>
      </c>
      <c r="D122" s="40" t="n">
        <v>9986117.0</v>
      </c>
      <c r="E122" s="39" t="s">
        <v>1627</v>
      </c>
      <c r="F122" s="41"/>
      <c r="G122" s="26"/>
      <c r="H122" s="122" t="n">
        <v>44066.0</v>
      </c>
      <c r="I122" s="27" t="s">
        <v>4441</v>
      </c>
      <c r="J122" s="26"/>
      <c r="K122" s="26"/>
      <c r="L122" s="26"/>
      <c r="M122" s="26"/>
      <c r="N122" s="26"/>
      <c r="O122" s="26"/>
      <c r="P122" s="26"/>
      <c r="Q122" s="26"/>
      <c r="R122" s="26"/>
    </row>
    <row r="123" spans="1:18">
      <c r="A123" s="39" t="s">
        <v>52</v>
      </c>
      <c r="B123" s="39" t="s">
        <v>68</v>
      </c>
      <c r="C123" s="39" t="s">
        <v>1629</v>
      </c>
      <c r="D123" s="40" t="n">
        <v>3.88178335E8</v>
      </c>
      <c r="E123" s="39" t="s">
        <v>1630</v>
      </c>
      <c r="F123" s="41"/>
      <c r="G123" s="26"/>
      <c r="H123" s="122" t="n">
        <v>44066.0</v>
      </c>
      <c r="I123" s="27" t="s">
        <v>4441</v>
      </c>
      <c r="J123" s="26"/>
      <c r="K123" s="26"/>
      <c r="L123" s="26"/>
      <c r="M123" s="26"/>
      <c r="N123" s="26"/>
      <c r="O123" s="26"/>
      <c r="P123" s="26"/>
      <c r="Q123" s="26"/>
      <c r="R123" s="26"/>
    </row>
    <row r="124" spans="1:18">
      <c r="A124" s="39" t="s">
        <v>52</v>
      </c>
      <c r="B124" s="39"/>
      <c r="C124" s="39" t="s">
        <v>1631</v>
      </c>
      <c r="D124" s="40" t="n">
        <v>3.159994E7</v>
      </c>
      <c r="E124" s="39" t="s">
        <v>1632</v>
      </c>
      <c r="F124" s="41"/>
      <c r="G124" s="26"/>
      <c r="H124" s="122" t="n">
        <v>44066.0</v>
      </c>
      <c r="I124" s="27" t="s">
        <v>4441</v>
      </c>
      <c r="J124" s="26"/>
      <c r="K124" s="26"/>
      <c r="L124" s="26"/>
      <c r="M124" s="26"/>
      <c r="N124" s="26"/>
      <c r="O124" s="26"/>
      <c r="P124" s="26"/>
      <c r="Q124" s="26"/>
      <c r="R124" s="26"/>
    </row>
    <row r="125" spans="1:18">
      <c r="A125" s="39" t="s">
        <v>52</v>
      </c>
      <c r="B125" s="39" t="s">
        <v>53</v>
      </c>
      <c r="C125" s="39" t="s">
        <v>1633</v>
      </c>
      <c r="D125" s="40" t="n">
        <v>3.21422126E8</v>
      </c>
      <c r="E125" s="39" t="s">
        <v>1634</v>
      </c>
      <c r="F125" s="41"/>
      <c r="G125" s="26"/>
      <c r="H125" s="122" t="n">
        <v>44066.0</v>
      </c>
      <c r="I125" s="27" t="s">
        <v>4441</v>
      </c>
      <c r="J125" s="26"/>
      <c r="K125" s="26"/>
      <c r="L125" s="26"/>
      <c r="M125" s="26"/>
      <c r="N125" s="26"/>
      <c r="O125" s="26"/>
      <c r="P125" s="26"/>
      <c r="Q125" s="26"/>
      <c r="R125" s="26"/>
    </row>
    <row r="126" spans="1:18">
      <c r="A126" s="39" t="s">
        <v>52</v>
      </c>
      <c r="B126" s="39" t="s">
        <v>53</v>
      </c>
      <c r="C126" s="39" t="s">
        <v>1635</v>
      </c>
      <c r="D126" s="40" t="n">
        <v>3.75283057E8</v>
      </c>
      <c r="E126" s="39" t="s">
        <v>1636</v>
      </c>
      <c r="F126" s="41"/>
      <c r="G126" s="26"/>
      <c r="H126" s="122" t="n">
        <v>44066.0</v>
      </c>
      <c r="I126" s="27" t="s">
        <v>4441</v>
      </c>
      <c r="J126" s="26"/>
      <c r="K126" s="26"/>
      <c r="L126" s="26"/>
      <c r="M126" s="26"/>
      <c r="N126" s="26"/>
      <c r="O126" s="26"/>
      <c r="P126" s="26"/>
      <c r="Q126" s="26"/>
      <c r="R126" s="26"/>
    </row>
    <row r="127" spans="1:18">
      <c r="A127" s="39" t="s">
        <v>52</v>
      </c>
      <c r="B127" s="39" t="s">
        <v>53</v>
      </c>
      <c r="C127" s="39" t="s">
        <v>1637</v>
      </c>
      <c r="D127" s="40" t="n">
        <v>7.7669328E7</v>
      </c>
      <c r="E127" s="39" t="s">
        <v>1638</v>
      </c>
      <c r="F127" s="41"/>
      <c r="G127" s="26"/>
      <c r="H127" s="122" t="n">
        <v>44066.0</v>
      </c>
      <c r="I127" s="27" t="s">
        <v>4441</v>
      </c>
      <c r="J127" s="26"/>
      <c r="K127" s="26"/>
      <c r="L127" s="26"/>
      <c r="M127" s="26"/>
      <c r="N127" s="26"/>
      <c r="O127" s="26"/>
      <c r="P127" s="26"/>
      <c r="Q127" s="26"/>
      <c r="R127" s="26"/>
    </row>
    <row r="128" spans="1:18">
      <c r="A128" s="39" t="s">
        <v>52</v>
      </c>
      <c r="B128" s="39" t="s">
        <v>53</v>
      </c>
      <c r="C128" s="39" t="s">
        <v>1640</v>
      </c>
      <c r="D128" s="40" t="n">
        <v>4.16481659E8</v>
      </c>
      <c r="E128" s="39" t="s">
        <v>4445</v>
      </c>
      <c r="F128" s="41"/>
      <c r="G128" s="26"/>
      <c r="H128" s="122" t="n">
        <v>44066.0</v>
      </c>
      <c r="I128" s="27" t="s">
        <v>4441</v>
      </c>
      <c r="J128" s="26"/>
      <c r="K128" s="26"/>
      <c r="L128" s="26"/>
      <c r="M128" s="26"/>
      <c r="N128" s="26"/>
      <c r="O128" s="26"/>
      <c r="P128" s="26"/>
      <c r="Q128" s="26"/>
      <c r="R128" s="26"/>
    </row>
    <row r="129" spans="1:18">
      <c r="A129" s="39" t="s">
        <v>52</v>
      </c>
      <c r="B129" s="39" t="s">
        <v>63</v>
      </c>
      <c r="C129" s="39" t="s">
        <v>1644</v>
      </c>
      <c r="D129" s="40" t="n">
        <v>3.65234696E8</v>
      </c>
      <c r="E129" s="39" t="s">
        <v>1645</v>
      </c>
      <c r="F129" s="41"/>
      <c r="G129" s="26"/>
      <c r="H129" s="122" t="n">
        <v>44066.0</v>
      </c>
      <c r="I129" s="27" t="s">
        <v>4441</v>
      </c>
      <c r="J129" s="26"/>
      <c r="K129" s="26"/>
      <c r="L129" s="26"/>
      <c r="M129" s="26"/>
      <c r="N129" s="26"/>
      <c r="O129" s="26"/>
      <c r="P129" s="26"/>
      <c r="Q129" s="26"/>
      <c r="R129" s="26"/>
    </row>
    <row r="130" spans="1:18">
      <c r="A130" s="39" t="s">
        <v>52</v>
      </c>
      <c r="B130" s="39" t="s">
        <v>52</v>
      </c>
      <c r="C130" s="39" t="s">
        <v>1646</v>
      </c>
      <c r="D130" s="40" t="n">
        <v>4.44339642E8</v>
      </c>
      <c r="E130" s="39" t="s">
        <v>1647</v>
      </c>
      <c r="F130" s="41"/>
      <c r="G130" s="26"/>
      <c r="H130" s="122" t="n">
        <v>44066.0</v>
      </c>
      <c r="I130" s="27" t="s">
        <v>4441</v>
      </c>
      <c r="J130" s="26"/>
      <c r="K130" s="26"/>
      <c r="L130" s="26"/>
      <c r="M130" s="26"/>
      <c r="N130" s="26"/>
      <c r="O130" s="26"/>
      <c r="P130" s="26"/>
      <c r="Q130" s="26"/>
      <c r="R130" s="26"/>
    </row>
    <row r="131" spans="1:18">
      <c r="A131" s="39" t="s">
        <v>52</v>
      </c>
      <c r="B131" s="39" t="s">
        <v>53</v>
      </c>
      <c r="C131" s="39" t="s">
        <v>1648</v>
      </c>
      <c r="D131" s="40" t="n">
        <v>2.6389059E7</v>
      </c>
      <c r="E131" s="39" t="s">
        <v>1649</v>
      </c>
      <c r="F131" s="41"/>
      <c r="G131" s="26"/>
      <c r="H131" s="122" t="n">
        <v>44066.0</v>
      </c>
      <c r="I131" s="27" t="s">
        <v>4441</v>
      </c>
      <c r="J131" s="26"/>
      <c r="K131" s="26"/>
      <c r="L131" s="26"/>
      <c r="M131" s="26"/>
      <c r="N131" s="26"/>
      <c r="O131" s="26"/>
      <c r="P131" s="26"/>
      <c r="Q131" s="26"/>
      <c r="R131" s="26"/>
    </row>
    <row r="132" spans="1:18">
      <c r="A132" s="39" t="s">
        <v>52</v>
      </c>
      <c r="B132" s="39" t="s">
        <v>52</v>
      </c>
      <c r="C132" s="39" t="s">
        <v>1650</v>
      </c>
      <c r="D132" s="40" t="n">
        <v>1.25141614E8</v>
      </c>
      <c r="E132" s="39" t="s">
        <v>1651</v>
      </c>
      <c r="F132" s="41"/>
      <c r="G132" s="26"/>
      <c r="H132" s="122" t="n">
        <v>44066.0</v>
      </c>
      <c r="I132" s="27" t="s">
        <v>4441</v>
      </c>
      <c r="J132" s="26"/>
      <c r="K132" s="26"/>
      <c r="L132" s="26"/>
      <c r="M132" s="26"/>
      <c r="N132" s="26"/>
      <c r="O132" s="26"/>
      <c r="P132" s="26"/>
      <c r="Q132" s="26"/>
      <c r="R132" s="26"/>
    </row>
    <row r="133" spans="1:18">
      <c r="A133" s="39" t="s">
        <v>52</v>
      </c>
      <c r="B133" s="39" t="s">
        <v>212</v>
      </c>
      <c r="C133" s="39" t="s">
        <v>1652</v>
      </c>
      <c r="D133" s="40" t="n">
        <v>3.83771096E8</v>
      </c>
      <c r="E133" s="39" t="s">
        <v>1653</v>
      </c>
      <c r="F133" s="41"/>
      <c r="G133" s="26"/>
      <c r="H133" s="122" t="n">
        <v>44066.0</v>
      </c>
      <c r="I133" s="27" t="s">
        <v>4441</v>
      </c>
      <c r="J133" s="26"/>
      <c r="K133" s="26"/>
      <c r="L133" s="26"/>
      <c r="M133" s="26"/>
      <c r="N133" s="26"/>
      <c r="O133" s="26"/>
      <c r="P133" s="26"/>
      <c r="Q133" s="26"/>
      <c r="R133" s="26"/>
    </row>
    <row r="134" spans="1:18">
      <c r="A134" s="39" t="s">
        <v>52</v>
      </c>
      <c r="B134" s="39" t="s">
        <v>53</v>
      </c>
      <c r="C134" s="39" t="s">
        <v>1654</v>
      </c>
      <c r="D134" s="40" t="n">
        <v>8.5597958E7</v>
      </c>
      <c r="E134" s="39" t="s">
        <v>1655</v>
      </c>
      <c r="F134" s="41"/>
      <c r="G134" s="26"/>
      <c r="H134" s="122" t="n">
        <v>44066.0</v>
      </c>
      <c r="I134" s="27" t="s">
        <v>4441</v>
      </c>
      <c r="J134" s="26"/>
      <c r="K134" s="26"/>
      <c r="L134" s="26"/>
      <c r="M134" s="26"/>
      <c r="N134" s="26"/>
      <c r="O134" s="26"/>
      <c r="P134" s="26"/>
      <c r="Q134" s="26"/>
      <c r="R134" s="26"/>
    </row>
    <row r="135" spans="1:18">
      <c r="A135" s="39" t="s">
        <v>52</v>
      </c>
      <c r="B135" s="39" t="s">
        <v>63</v>
      </c>
      <c r="C135" s="39" t="s">
        <v>1656</v>
      </c>
      <c r="D135" s="40" t="n">
        <v>3.34992066E8</v>
      </c>
      <c r="E135" s="39" t="s">
        <v>1657</v>
      </c>
      <c r="F135" s="41"/>
      <c r="G135" s="26"/>
      <c r="H135" s="122" t="n">
        <v>44066.0</v>
      </c>
      <c r="I135" s="27" t="s">
        <v>4441</v>
      </c>
      <c r="J135" s="26"/>
      <c r="K135" s="26"/>
      <c r="L135" s="26"/>
      <c r="M135" s="26"/>
      <c r="N135" s="26"/>
      <c r="O135" s="26"/>
      <c r="P135" s="26"/>
      <c r="Q135" s="26"/>
      <c r="R135" s="26"/>
    </row>
    <row r="136" spans="1:18">
      <c r="A136" s="39" t="s">
        <v>52</v>
      </c>
      <c r="B136" s="39" t="s">
        <v>63</v>
      </c>
      <c r="C136" s="39" t="s">
        <v>1658</v>
      </c>
      <c r="D136" s="40" t="n">
        <v>1.92407598E8</v>
      </c>
      <c r="E136" s="39" t="s">
        <v>1659</v>
      </c>
      <c r="F136" s="41"/>
      <c r="G136" s="26"/>
      <c r="H136" s="122" t="n">
        <v>44066.0</v>
      </c>
      <c r="I136" s="27" t="s">
        <v>4441</v>
      </c>
      <c r="J136" s="26"/>
      <c r="K136" s="26"/>
      <c r="L136" s="26"/>
      <c r="M136" s="26"/>
      <c r="N136" s="26"/>
      <c r="O136" s="26"/>
      <c r="P136" s="26"/>
      <c r="Q136" s="26"/>
      <c r="R136" s="26"/>
    </row>
    <row r="137" spans="1:18">
      <c r="A137" s="39" t="s">
        <v>52</v>
      </c>
      <c r="B137" s="39" t="s">
        <v>53</v>
      </c>
      <c r="C137" s="39" t="s">
        <v>1660</v>
      </c>
      <c r="D137" s="40" t="n">
        <v>2.3303649E7</v>
      </c>
      <c r="E137" s="39" t="s">
        <v>1661</v>
      </c>
      <c r="F137" s="41"/>
      <c r="G137" s="26"/>
      <c r="H137" s="122" t="n">
        <v>44066.0</v>
      </c>
      <c r="I137" s="27" t="s">
        <v>4441</v>
      </c>
      <c r="J137" s="26"/>
      <c r="K137" s="26"/>
      <c r="L137" s="26"/>
      <c r="M137" s="26"/>
      <c r="N137" s="26"/>
      <c r="O137" s="26"/>
      <c r="P137" s="26"/>
      <c r="Q137" s="26"/>
      <c r="R137" s="26"/>
    </row>
    <row r="138" spans="1:18">
      <c r="A138" s="39" t="s">
        <v>52</v>
      </c>
      <c r="B138" s="39" t="s">
        <v>68</v>
      </c>
      <c r="C138" s="39" t="s">
        <v>1663</v>
      </c>
      <c r="D138" s="40" t="n">
        <v>4.11869738E8</v>
      </c>
      <c r="E138" s="39" t="s">
        <v>1664</v>
      </c>
      <c r="F138" s="41"/>
      <c r="G138" s="26"/>
      <c r="H138" s="122" t="n">
        <v>44066.0</v>
      </c>
      <c r="I138" s="27" t="s">
        <v>4441</v>
      </c>
      <c r="J138" s="26"/>
      <c r="K138" s="26"/>
      <c r="L138" s="26"/>
      <c r="M138" s="26"/>
      <c r="N138" s="26"/>
      <c r="O138" s="26"/>
      <c r="P138" s="26"/>
      <c r="Q138" s="26"/>
      <c r="R138" s="26"/>
    </row>
    <row r="139" spans="1:18">
      <c r="A139" s="39" t="s">
        <v>52</v>
      </c>
      <c r="B139" s="39" t="s">
        <v>52</v>
      </c>
      <c r="C139" s="39" t="s">
        <v>1665</v>
      </c>
      <c r="D139" s="40" t="n">
        <v>3.86644495E8</v>
      </c>
      <c r="E139" s="39" t="s">
        <v>1666</v>
      </c>
      <c r="F139" s="41"/>
      <c r="G139" s="26"/>
      <c r="H139" s="122" t="n">
        <v>44066.0</v>
      </c>
      <c r="I139" s="27" t="s">
        <v>4441</v>
      </c>
      <c r="J139" s="26"/>
      <c r="K139" s="26"/>
      <c r="L139" s="26"/>
      <c r="M139" s="26"/>
      <c r="N139" s="26"/>
      <c r="O139" s="26"/>
      <c r="P139" s="26"/>
      <c r="Q139" s="26"/>
      <c r="R139" s="26"/>
    </row>
    <row r="140" spans="1:18">
      <c r="A140" s="39" t="s">
        <v>52</v>
      </c>
      <c r="B140" s="39" t="s">
        <v>53</v>
      </c>
      <c r="C140" s="39" t="s">
        <v>1669</v>
      </c>
      <c r="D140" s="40" t="n">
        <v>2866038.0</v>
      </c>
      <c r="E140" s="39" t="s">
        <v>1670</v>
      </c>
      <c r="F140" s="41"/>
      <c r="G140" s="26"/>
      <c r="H140" s="122" t="n">
        <v>44066.0</v>
      </c>
      <c r="I140" s="27" t="s">
        <v>4441</v>
      </c>
      <c r="J140" s="26"/>
      <c r="K140" s="26"/>
      <c r="L140" s="26"/>
      <c r="M140" s="26"/>
      <c r="N140" s="26"/>
      <c r="O140" s="26"/>
      <c r="P140" s="26"/>
      <c r="Q140" s="26"/>
      <c r="R140" s="26"/>
    </row>
    <row r="141" spans="1:18">
      <c r="A141" s="39" t="s">
        <v>52</v>
      </c>
      <c r="B141" s="39" t="s">
        <v>53</v>
      </c>
      <c r="C141" s="39" t="s">
        <v>1671</v>
      </c>
      <c r="D141" s="40" t="n">
        <v>3.6416972E7</v>
      </c>
      <c r="E141" s="39" t="s">
        <v>1672</v>
      </c>
      <c r="F141" s="41"/>
      <c r="G141" s="26"/>
      <c r="H141" s="122" t="n">
        <v>44066.0</v>
      </c>
      <c r="I141" s="27" t="s">
        <v>4441</v>
      </c>
      <c r="J141" s="26"/>
      <c r="K141" s="26"/>
      <c r="L141" s="26"/>
      <c r="M141" s="26"/>
      <c r="N141" s="26"/>
      <c r="O141" s="26"/>
      <c r="P141" s="26"/>
      <c r="Q141" s="26"/>
      <c r="R141" s="26"/>
    </row>
    <row r="142" spans="1:18">
      <c r="A142" s="39" t="s">
        <v>52</v>
      </c>
      <c r="B142" s="39" t="s">
        <v>53</v>
      </c>
      <c r="C142" s="39" t="s">
        <v>1673</v>
      </c>
      <c r="D142" s="40" t="n">
        <v>9.8633789E7</v>
      </c>
      <c r="E142" s="39" t="s">
        <v>1674</v>
      </c>
      <c r="F142" s="41"/>
      <c r="G142" s="26"/>
      <c r="H142" s="122" t="n">
        <v>44066.0</v>
      </c>
      <c r="I142" s="27" t="s">
        <v>4441</v>
      </c>
      <c r="J142" s="26"/>
      <c r="K142" s="26"/>
      <c r="L142" s="26"/>
      <c r="M142" s="26"/>
      <c r="N142" s="26"/>
      <c r="O142" s="26"/>
      <c r="P142" s="26"/>
      <c r="Q142" s="26"/>
      <c r="R142" s="26"/>
    </row>
    <row r="143" spans="1:18">
      <c r="A143" s="39" t="s">
        <v>52</v>
      </c>
      <c r="B143" s="39" t="s">
        <v>68</v>
      </c>
      <c r="C143" s="39" t="s">
        <v>1675</v>
      </c>
      <c r="D143" s="40" t="n">
        <v>6249909.0</v>
      </c>
      <c r="E143" s="39" t="s">
        <v>1676</v>
      </c>
      <c r="F143" s="41"/>
      <c r="G143" s="26"/>
      <c r="H143" s="122" t="n">
        <v>44066.0</v>
      </c>
      <c r="I143" s="27" t="s">
        <v>4441</v>
      </c>
      <c r="J143" s="26"/>
      <c r="K143" s="26"/>
      <c r="L143" s="26"/>
      <c r="M143" s="26"/>
      <c r="N143" s="26"/>
      <c r="O143" s="26"/>
      <c r="P143" s="26"/>
      <c r="Q143" s="26"/>
      <c r="R143" s="26"/>
    </row>
    <row r="144" spans="1:18">
      <c r="A144" s="39" t="s">
        <v>52</v>
      </c>
      <c r="B144" s="39" t="s">
        <v>53</v>
      </c>
      <c r="C144" s="39" t="s">
        <v>1677</v>
      </c>
      <c r="D144" s="40" t="n">
        <v>2.41674873E8</v>
      </c>
      <c r="E144" s="39" t="s">
        <v>4446</v>
      </c>
      <c r="F144" s="41"/>
      <c r="G144" s="26"/>
      <c r="H144" s="122" t="n">
        <v>44066.0</v>
      </c>
      <c r="I144" s="27" t="s">
        <v>4441</v>
      </c>
      <c r="J144" s="26"/>
      <c r="K144" s="26"/>
      <c r="L144" s="26"/>
      <c r="M144" s="26"/>
      <c r="N144" s="26"/>
      <c r="O144" s="26"/>
      <c r="P144" s="26"/>
      <c r="Q144" s="26"/>
      <c r="R144" s="26"/>
    </row>
    <row r="145" spans="1:18">
      <c r="A145" s="39" t="s">
        <v>52</v>
      </c>
      <c r="B145" s="39" t="s">
        <v>53</v>
      </c>
      <c r="C145" s="39" t="s">
        <v>1681</v>
      </c>
      <c r="D145" s="40" t="n">
        <v>2.1383608E7</v>
      </c>
      <c r="E145" s="39" t="s">
        <v>1682</v>
      </c>
      <c r="F145" s="41"/>
      <c r="G145" s="26"/>
      <c r="H145" s="122" t="n">
        <v>44066.0</v>
      </c>
      <c r="I145" s="27" t="s">
        <v>4441</v>
      </c>
      <c r="J145" s="26"/>
      <c r="K145" s="26"/>
      <c r="L145" s="26"/>
      <c r="M145" s="26"/>
      <c r="N145" s="26"/>
      <c r="O145" s="26"/>
      <c r="P145" s="26"/>
      <c r="Q145" s="26"/>
      <c r="R145" s="26"/>
    </row>
    <row r="146" spans="1:18">
      <c r="A146" s="39" t="s">
        <v>52</v>
      </c>
      <c r="B146" s="39" t="s">
        <v>53</v>
      </c>
      <c r="C146" s="39" t="s">
        <v>1683</v>
      </c>
      <c r="D146" s="40" t="n">
        <v>4.77504261E8</v>
      </c>
      <c r="E146" s="39" t="s">
        <v>1684</v>
      </c>
      <c r="F146" s="41"/>
      <c r="G146" s="26"/>
      <c r="H146" s="122" t="n">
        <v>44066.0</v>
      </c>
      <c r="I146" s="27" t="s">
        <v>4441</v>
      </c>
      <c r="J146" s="26"/>
      <c r="K146" s="26"/>
      <c r="L146" s="26"/>
      <c r="M146" s="26"/>
      <c r="N146" s="26"/>
      <c r="O146" s="26"/>
      <c r="P146" s="26"/>
      <c r="Q146" s="26"/>
      <c r="R146" s="26"/>
    </row>
    <row r="147" spans="1:18">
      <c r="A147" s="39" t="s">
        <v>52</v>
      </c>
      <c r="B147" s="39" t="s">
        <v>52</v>
      </c>
      <c r="C147" s="39" t="s">
        <v>1685</v>
      </c>
      <c r="D147" s="40" t="n">
        <v>3.97337818E8</v>
      </c>
      <c r="E147" s="39" t="s">
        <v>1686</v>
      </c>
      <c r="F147" s="41"/>
      <c r="G147" s="26"/>
      <c r="H147" s="122" t="n">
        <v>44066.0</v>
      </c>
      <c r="I147" s="27" t="s">
        <v>4441</v>
      </c>
      <c r="J147" s="26"/>
      <c r="K147" s="26"/>
      <c r="L147" s="26"/>
      <c r="M147" s="26"/>
      <c r="N147" s="26"/>
      <c r="O147" s="26"/>
      <c r="P147" s="26"/>
      <c r="Q147" s="26"/>
      <c r="R147" s="26"/>
    </row>
    <row r="148" spans="1:18">
      <c r="A148" s="39" t="s">
        <v>52</v>
      </c>
      <c r="B148" s="39" t="s">
        <v>63</v>
      </c>
      <c r="C148" s="39" t="s">
        <v>1687</v>
      </c>
      <c r="D148" s="40" t="n">
        <v>1.65880575E8</v>
      </c>
      <c r="E148" s="39" t="s">
        <v>1688</v>
      </c>
      <c r="F148" s="41"/>
      <c r="G148" s="26"/>
      <c r="H148" s="122" t="n">
        <v>44066.0</v>
      </c>
      <c r="I148" s="27" t="s">
        <v>4441</v>
      </c>
      <c r="J148" s="26"/>
      <c r="K148" s="26"/>
      <c r="L148" s="26"/>
      <c r="M148" s="26"/>
      <c r="N148" s="26"/>
      <c r="O148" s="26"/>
      <c r="P148" s="26"/>
      <c r="Q148" s="26"/>
      <c r="R148" s="26"/>
    </row>
    <row r="149" spans="1:18">
      <c r="A149" s="39" t="s">
        <v>52</v>
      </c>
      <c r="B149" s="39" t="s">
        <v>53</v>
      </c>
      <c r="C149" s="39" t="s">
        <v>1689</v>
      </c>
      <c r="D149" s="40" t="n">
        <v>5121052.0</v>
      </c>
      <c r="E149" s="39" t="s">
        <v>1690</v>
      </c>
      <c r="F149" s="41"/>
      <c r="G149" s="26"/>
      <c r="H149" s="122" t="n">
        <v>44066.0</v>
      </c>
      <c r="I149" s="27" t="s">
        <v>4441</v>
      </c>
      <c r="J149" s="26"/>
      <c r="K149" s="26"/>
      <c r="L149" s="26"/>
      <c r="M149" s="26"/>
      <c r="N149" s="26"/>
      <c r="O149" s="26"/>
      <c r="P149" s="26"/>
      <c r="Q149" s="26"/>
      <c r="R149" s="26"/>
    </row>
    <row r="150" spans="1:18">
      <c r="A150" s="39" t="s">
        <v>52</v>
      </c>
      <c r="B150" s="39" t="s">
        <v>53</v>
      </c>
      <c r="C150" s="39" t="s">
        <v>1691</v>
      </c>
      <c r="D150" s="40" t="n">
        <v>1.9021942E8</v>
      </c>
      <c r="E150" s="39" t="s">
        <v>1692</v>
      </c>
      <c r="F150" s="41"/>
      <c r="G150" s="26"/>
      <c r="H150" s="122" t="n">
        <v>44066.0</v>
      </c>
      <c r="I150" s="27" t="s">
        <v>4441</v>
      </c>
      <c r="J150" s="26"/>
      <c r="K150" s="26"/>
      <c r="L150" s="26"/>
      <c r="M150" s="26"/>
      <c r="N150" s="26"/>
      <c r="O150" s="26"/>
      <c r="P150" s="26"/>
      <c r="Q150" s="26"/>
      <c r="R150" s="26"/>
    </row>
    <row r="151" spans="1:18">
      <c r="A151" s="39" t="s">
        <v>52</v>
      </c>
      <c r="B151" s="39"/>
      <c r="C151" s="39" t="s">
        <v>4447</v>
      </c>
      <c r="D151" s="40" t="n">
        <v>8.4519089E7</v>
      </c>
      <c r="E151" s="39" t="s">
        <v>1694</v>
      </c>
      <c r="F151" s="41"/>
      <c r="G151" s="26"/>
      <c r="H151" s="122" t="n">
        <v>44066.0</v>
      </c>
      <c r="I151" s="27" t="s">
        <v>4441</v>
      </c>
      <c r="J151" s="26"/>
      <c r="K151" s="26"/>
      <c r="L151" s="26"/>
      <c r="M151" s="26"/>
      <c r="N151" s="26"/>
      <c r="O151" s="26"/>
      <c r="P151" s="26"/>
      <c r="Q151" s="26"/>
      <c r="R151" s="26"/>
    </row>
    <row r="152" spans="1:18">
      <c r="A152" s="39" t="s">
        <v>52</v>
      </c>
      <c r="B152" s="39" t="s">
        <v>52</v>
      </c>
      <c r="C152" s="39" t="s">
        <v>1697</v>
      </c>
      <c r="D152" s="40" t="n">
        <v>4.84104209E8</v>
      </c>
      <c r="E152" s="39" t="s">
        <v>1698</v>
      </c>
      <c r="F152" s="41"/>
      <c r="G152" s="26"/>
      <c r="H152" s="122" t="n">
        <v>44066.0</v>
      </c>
      <c r="I152" s="27" t="s">
        <v>4441</v>
      </c>
      <c r="J152" s="26"/>
      <c r="K152" s="26"/>
      <c r="L152" s="26"/>
      <c r="M152" s="26"/>
      <c r="N152" s="26"/>
      <c r="O152" s="26"/>
      <c r="P152" s="26"/>
      <c r="Q152" s="26"/>
      <c r="R152" s="26"/>
    </row>
    <row r="153" spans="1:18">
      <c r="A153" s="39" t="s">
        <v>52</v>
      </c>
      <c r="B153" s="39" t="s">
        <v>53</v>
      </c>
      <c r="C153" s="39" t="s">
        <v>1700</v>
      </c>
      <c r="D153" s="40" t="n">
        <v>837263.0</v>
      </c>
      <c r="E153" s="39" t="s">
        <v>1701</v>
      </c>
      <c r="F153" s="41"/>
      <c r="G153" s="26"/>
      <c r="H153" s="122" t="n">
        <v>44066.0</v>
      </c>
      <c r="I153" s="27" t="s">
        <v>4441</v>
      </c>
      <c r="J153" s="26"/>
      <c r="K153" s="26"/>
      <c r="L153" s="26"/>
      <c r="M153" s="26"/>
      <c r="N153" s="26"/>
      <c r="O153" s="26"/>
      <c r="P153" s="26"/>
      <c r="Q153" s="26"/>
      <c r="R153" s="26"/>
    </row>
    <row r="154" spans="1:18">
      <c r="A154" s="39" t="s">
        <v>52</v>
      </c>
      <c r="B154" s="39" t="s">
        <v>63</v>
      </c>
      <c r="C154" s="39" t="s">
        <v>1702</v>
      </c>
      <c r="D154" s="40" t="n">
        <v>4.51605979E8</v>
      </c>
      <c r="E154" s="39" t="s">
        <v>1703</v>
      </c>
      <c r="F154" s="41"/>
      <c r="G154" s="26"/>
      <c r="H154" s="122" t="n">
        <v>44066.0</v>
      </c>
      <c r="I154" s="27" t="s">
        <v>4441</v>
      </c>
      <c r="J154" s="26"/>
      <c r="K154" s="26"/>
      <c r="L154" s="26"/>
      <c r="M154" s="26"/>
      <c r="N154" s="26"/>
      <c r="O154" s="26"/>
      <c r="P154" s="26"/>
      <c r="Q154" s="26"/>
      <c r="R154" s="26"/>
    </row>
    <row r="155" spans="1:18">
      <c r="A155" s="39" t="s">
        <v>52</v>
      </c>
      <c r="B155" s="39" t="s">
        <v>53</v>
      </c>
      <c r="C155" s="39" t="s">
        <v>1704</v>
      </c>
      <c r="D155" s="40" t="n">
        <v>3.0112858E7</v>
      </c>
      <c r="E155" s="39" t="s">
        <v>1705</v>
      </c>
      <c r="F155" s="41"/>
      <c r="G155" s="26"/>
      <c r="H155" s="122" t="n">
        <v>44066.0</v>
      </c>
      <c r="I155" s="27" t="s">
        <v>4441</v>
      </c>
      <c r="J155" s="26"/>
      <c r="K155" s="26"/>
      <c r="L155" s="26"/>
      <c r="M155" s="26"/>
      <c r="N155" s="26"/>
      <c r="O155" s="26"/>
      <c r="P155" s="26"/>
      <c r="Q155" s="26"/>
      <c r="R155" s="26"/>
    </row>
    <row r="156" spans="1:18">
      <c r="A156" s="39" t="s">
        <v>52</v>
      </c>
      <c r="B156" s="39" t="s">
        <v>106</v>
      </c>
      <c r="C156" s="39" t="s">
        <v>1706</v>
      </c>
      <c r="D156" s="40" t="n">
        <v>2.9382783E7</v>
      </c>
      <c r="E156" s="39" t="s">
        <v>1707</v>
      </c>
      <c r="F156" s="41"/>
      <c r="G156" s="26"/>
      <c r="H156" s="122" t="n">
        <v>44066.0</v>
      </c>
      <c r="I156" s="27" t="s">
        <v>4441</v>
      </c>
      <c r="J156" s="26"/>
      <c r="K156" s="26"/>
      <c r="L156" s="26"/>
      <c r="M156" s="26"/>
      <c r="N156" s="26"/>
      <c r="O156" s="26"/>
      <c r="P156" s="26"/>
      <c r="Q156" s="26"/>
      <c r="R156" s="26"/>
    </row>
    <row r="157" spans="1:18">
      <c r="A157" s="39" t="s">
        <v>52</v>
      </c>
      <c r="B157" s="39" t="s">
        <v>53</v>
      </c>
      <c r="C157" s="39" t="s">
        <v>1708</v>
      </c>
      <c r="D157" s="40" t="n">
        <v>4.32527075E8</v>
      </c>
      <c r="E157" s="39" t="s">
        <v>1709</v>
      </c>
      <c r="F157" s="41"/>
      <c r="G157" s="26"/>
      <c r="H157" s="122" t="n">
        <v>44066.0</v>
      </c>
      <c r="I157" s="27" t="s">
        <v>4441</v>
      </c>
      <c r="J157" s="26"/>
      <c r="K157" s="26"/>
      <c r="L157" s="26"/>
      <c r="M157" s="26"/>
      <c r="N157" s="26"/>
      <c r="O157" s="26"/>
      <c r="P157" s="26"/>
      <c r="Q157" s="26"/>
      <c r="R157" s="26"/>
    </row>
    <row r="158" spans="1:18">
      <c r="A158" s="39" t="s">
        <v>52</v>
      </c>
      <c r="B158" s="39" t="s">
        <v>154</v>
      </c>
      <c r="C158" s="39" t="s">
        <v>1710</v>
      </c>
      <c r="D158" s="40" t="n">
        <v>3.25374672E8</v>
      </c>
      <c r="E158" s="39" t="s">
        <v>1711</v>
      </c>
      <c r="F158" s="41"/>
      <c r="G158" s="26"/>
      <c r="H158" s="122" t="n">
        <v>44066.0</v>
      </c>
      <c r="I158" s="27" t="s">
        <v>4441</v>
      </c>
      <c r="J158" s="26"/>
      <c r="K158" s="26"/>
      <c r="L158" s="26"/>
      <c r="M158" s="26"/>
      <c r="N158" s="26"/>
      <c r="O158" s="26"/>
      <c r="P158" s="26"/>
      <c r="Q158" s="26"/>
      <c r="R158" s="26"/>
    </row>
    <row r="159" spans="1:18">
      <c r="A159" s="39" t="s">
        <v>52</v>
      </c>
      <c r="B159" s="39" t="s">
        <v>106</v>
      </c>
      <c r="C159" s="39" t="s">
        <v>1712</v>
      </c>
      <c r="D159" s="40" t="n">
        <v>9.3890857E7</v>
      </c>
      <c r="E159" s="39" t="s">
        <v>1713</v>
      </c>
      <c r="F159" s="41"/>
      <c r="G159" s="26"/>
      <c r="H159" s="122" t="n">
        <v>44066.0</v>
      </c>
      <c r="I159" s="27" t="s">
        <v>4441</v>
      </c>
      <c r="J159" s="26"/>
      <c r="K159" s="26"/>
      <c r="L159" s="26"/>
      <c r="M159" s="26"/>
      <c r="N159" s="26"/>
      <c r="O159" s="26"/>
      <c r="P159" s="26"/>
      <c r="Q159" s="26"/>
      <c r="R159" s="26"/>
    </row>
    <row r="160" spans="1:18">
      <c r="A160" s="39" t="s">
        <v>52</v>
      </c>
      <c r="B160" s="39" t="s">
        <v>53</v>
      </c>
      <c r="C160" s="39" t="s">
        <v>1714</v>
      </c>
      <c r="D160" s="40" t="n">
        <v>2.0681645E7</v>
      </c>
      <c r="E160" s="39" t="s">
        <v>1715</v>
      </c>
      <c r="F160" s="41"/>
      <c r="G160" s="26"/>
      <c r="H160" s="122" t="n">
        <v>44066.0</v>
      </c>
      <c r="I160" s="27" t="s">
        <v>4441</v>
      </c>
      <c r="J160" s="26"/>
      <c r="K160" s="26"/>
      <c r="L160" s="26"/>
      <c r="M160" s="26"/>
      <c r="N160" s="26"/>
      <c r="O160" s="26"/>
      <c r="P160" s="26"/>
      <c r="Q160" s="26"/>
      <c r="R160" s="26"/>
    </row>
    <row r="161" spans="1:18">
      <c r="A161" s="39" t="s">
        <v>52</v>
      </c>
      <c r="B161" s="39" t="s">
        <v>106</v>
      </c>
      <c r="C161" s="39" t="s">
        <v>1716</v>
      </c>
      <c r="D161" s="40" t="n">
        <v>7637632.0</v>
      </c>
      <c r="E161" s="39" t="s">
        <v>1717</v>
      </c>
      <c r="F161" s="41"/>
      <c r="G161" s="26"/>
      <c r="H161" s="122" t="n">
        <v>44066.0</v>
      </c>
      <c r="I161" s="27" t="s">
        <v>4441</v>
      </c>
      <c r="J161" s="26"/>
      <c r="K161" s="26"/>
      <c r="L161" s="26"/>
      <c r="M161" s="26"/>
      <c r="N161" s="26"/>
      <c r="O161" s="26"/>
      <c r="P161" s="26"/>
      <c r="Q161" s="26"/>
      <c r="R161" s="26"/>
    </row>
    <row r="162" spans="1:18">
      <c r="A162" s="39" t="s">
        <v>52</v>
      </c>
      <c r="B162" s="39" t="s">
        <v>53</v>
      </c>
      <c r="C162" s="39" t="s">
        <v>1718</v>
      </c>
      <c r="D162" s="40" t="n">
        <v>1.3077928E7</v>
      </c>
      <c r="E162" s="39" t="s">
        <v>1719</v>
      </c>
      <c r="F162" s="41"/>
      <c r="G162" s="26"/>
      <c r="H162" s="122" t="n">
        <v>44066.0</v>
      </c>
      <c r="I162" s="27" t="s">
        <v>4441</v>
      </c>
      <c r="J162" s="26"/>
      <c r="K162" s="26"/>
      <c r="L162" s="26"/>
      <c r="M162" s="26"/>
      <c r="N162" s="26"/>
      <c r="O162" s="26"/>
      <c r="P162" s="26"/>
      <c r="Q162" s="26"/>
      <c r="R162" s="26"/>
    </row>
    <row r="163" spans="1:18">
      <c r="A163" s="39" t="s">
        <v>52</v>
      </c>
      <c r="B163" s="39" t="s">
        <v>63</v>
      </c>
      <c r="C163" s="39" t="s">
        <v>1720</v>
      </c>
      <c r="D163" s="40" t="n">
        <v>5.2415591E7</v>
      </c>
      <c r="E163" s="39" t="s">
        <v>1721</v>
      </c>
      <c r="F163" s="41"/>
      <c r="G163" s="26"/>
      <c r="H163" s="122" t="n">
        <v>44066.0</v>
      </c>
      <c r="I163" s="27" t="s">
        <v>4441</v>
      </c>
      <c r="J163" s="26"/>
      <c r="K163" s="26"/>
      <c r="L163" s="26"/>
      <c r="M163" s="26"/>
      <c r="N163" s="26"/>
      <c r="O163" s="26"/>
      <c r="P163" s="26"/>
      <c r="Q163" s="26"/>
      <c r="R163" s="26"/>
    </row>
    <row r="164" spans="1:18">
      <c r="A164" s="39" t="s">
        <v>52</v>
      </c>
      <c r="B164" s="39" t="s">
        <v>68</v>
      </c>
      <c r="C164" s="39" t="s">
        <v>1722</v>
      </c>
      <c r="D164" s="40" t="n">
        <v>2.3736138E7</v>
      </c>
      <c r="E164" s="39" t="s">
        <v>4448</v>
      </c>
      <c r="F164" s="41"/>
      <c r="G164" s="26"/>
      <c r="H164" s="122" t="n">
        <v>44066.0</v>
      </c>
      <c r="I164" s="27" t="s">
        <v>4441</v>
      </c>
      <c r="J164" s="26"/>
      <c r="K164" s="26"/>
      <c r="L164" s="26"/>
      <c r="M164" s="26"/>
      <c r="N164" s="26"/>
      <c r="O164" s="26"/>
      <c r="P164" s="26"/>
      <c r="Q164" s="26"/>
      <c r="R164" s="26"/>
    </row>
    <row r="165" spans="1:18">
      <c r="A165" s="39" t="s">
        <v>52</v>
      </c>
      <c r="B165" s="39" t="s">
        <v>53</v>
      </c>
      <c r="C165" s="39" t="s">
        <v>1724</v>
      </c>
      <c r="D165" s="40" t="n">
        <v>6054967.0</v>
      </c>
      <c r="E165" s="39" t="s">
        <v>1725</v>
      </c>
      <c r="F165" s="41"/>
      <c r="G165" s="26"/>
      <c r="H165" s="122" t="n">
        <v>44066.0</v>
      </c>
      <c r="I165" s="27" t="s">
        <v>4441</v>
      </c>
      <c r="J165" s="26"/>
      <c r="K165" s="26"/>
      <c r="L165" s="26"/>
      <c r="M165" s="26"/>
      <c r="N165" s="26"/>
      <c r="O165" s="26"/>
      <c r="P165" s="26"/>
      <c r="Q165" s="26"/>
      <c r="R165" s="26"/>
    </row>
    <row r="166" spans="1:18">
      <c r="A166" s="39" t="s">
        <v>52</v>
      </c>
      <c r="B166" s="39" t="s">
        <v>53</v>
      </c>
      <c r="C166" s="39" t="s">
        <v>1726</v>
      </c>
      <c r="D166" s="40" t="n">
        <v>3.20538639E8</v>
      </c>
      <c r="E166" s="39" t="s">
        <v>1727</v>
      </c>
      <c r="F166" s="41"/>
      <c r="G166" s="26"/>
      <c r="H166" s="122" t="n">
        <v>44066.0</v>
      </c>
      <c r="I166" s="27" t="s">
        <v>4441</v>
      </c>
      <c r="J166" s="26"/>
      <c r="K166" s="26"/>
      <c r="L166" s="26"/>
      <c r="M166" s="26"/>
      <c r="N166" s="26"/>
      <c r="O166" s="26"/>
      <c r="P166" s="26"/>
      <c r="Q166" s="26"/>
      <c r="R166" s="26"/>
    </row>
    <row r="167" spans="1:18">
      <c r="A167" s="39" t="s">
        <v>52</v>
      </c>
      <c r="B167" s="39" t="s">
        <v>52</v>
      </c>
      <c r="C167" s="39" t="s">
        <v>1728</v>
      </c>
      <c r="D167" s="40" t="n">
        <v>1.2010069E8</v>
      </c>
      <c r="E167" s="39" t="s">
        <v>1729</v>
      </c>
      <c r="F167" s="41"/>
      <c r="G167" s="26"/>
      <c r="H167" s="122" t="n">
        <v>44066.0</v>
      </c>
      <c r="I167" s="27" t="s">
        <v>4441</v>
      </c>
      <c r="J167" s="26"/>
      <c r="K167" s="26"/>
      <c r="L167" s="26"/>
      <c r="M167" s="26"/>
      <c r="N167" s="26"/>
      <c r="O167" s="26"/>
      <c r="P167" s="26"/>
      <c r="Q167" s="26"/>
      <c r="R167" s="26"/>
    </row>
    <row r="168" spans="1:18">
      <c r="A168" s="39" t="s">
        <v>52</v>
      </c>
      <c r="B168" s="39" t="s">
        <v>52</v>
      </c>
      <c r="C168" s="39" t="s">
        <v>1730</v>
      </c>
      <c r="D168" s="40" t="n">
        <v>9081639.0</v>
      </c>
      <c r="E168" s="39" t="s">
        <v>1731</v>
      </c>
      <c r="F168" s="41"/>
      <c r="G168" s="26"/>
      <c r="H168" s="122" t="n">
        <v>44066.0</v>
      </c>
      <c r="I168" s="27" t="s">
        <v>4441</v>
      </c>
      <c r="J168" s="26"/>
      <c r="K168" s="26"/>
      <c r="L168" s="26"/>
      <c r="M168" s="26"/>
      <c r="N168" s="26"/>
      <c r="O168" s="26"/>
      <c r="P168" s="26"/>
      <c r="Q168" s="26"/>
      <c r="R168" s="26"/>
    </row>
    <row r="169" spans="1:18">
      <c r="A169" s="39" t="s">
        <v>52</v>
      </c>
      <c r="B169" s="39" t="s">
        <v>53</v>
      </c>
      <c r="C169" s="39" t="s">
        <v>1732</v>
      </c>
      <c r="D169" s="40" t="n">
        <v>832686.0</v>
      </c>
      <c r="E169" s="39" t="s">
        <v>1733</v>
      </c>
      <c r="F169" s="41"/>
      <c r="G169" s="26"/>
      <c r="H169" s="122" t="n">
        <v>44066.0</v>
      </c>
      <c r="I169" s="27" t="s">
        <v>4441</v>
      </c>
      <c r="J169" s="26"/>
      <c r="K169" s="26"/>
      <c r="L169" s="26"/>
      <c r="M169" s="26"/>
      <c r="N169" s="26"/>
      <c r="O169" s="26"/>
      <c r="P169" s="26"/>
      <c r="Q169" s="26"/>
      <c r="R169" s="26"/>
    </row>
    <row r="170" spans="1:18">
      <c r="A170" s="39" t="s">
        <v>52</v>
      </c>
      <c r="B170" s="39"/>
      <c r="C170" s="39" t="s">
        <v>1734</v>
      </c>
      <c r="D170" s="40" t="n">
        <v>2.2693524E7</v>
      </c>
      <c r="E170" s="39" t="s">
        <v>1735</v>
      </c>
      <c r="F170" s="41"/>
      <c r="G170" s="26"/>
      <c r="H170" s="122" t="n">
        <v>44066.0</v>
      </c>
      <c r="I170" s="27" t="s">
        <v>4441</v>
      </c>
      <c r="J170" s="26"/>
      <c r="K170" s="26"/>
      <c r="L170" s="26"/>
      <c r="M170" s="26"/>
      <c r="N170" s="26"/>
      <c r="O170" s="26"/>
      <c r="P170" s="26"/>
      <c r="Q170" s="26"/>
      <c r="R170" s="26"/>
    </row>
    <row r="171" spans="1:18">
      <c r="A171" s="39" t="s">
        <v>52</v>
      </c>
      <c r="B171" s="39" t="s">
        <v>53</v>
      </c>
      <c r="C171" s="39" t="s">
        <v>1736</v>
      </c>
      <c r="D171" s="40" t="n">
        <v>3.25294481E8</v>
      </c>
      <c r="E171" s="39" t="s">
        <v>1737</v>
      </c>
      <c r="F171" s="41"/>
      <c r="G171" s="26"/>
      <c r="H171" s="122" t="n">
        <v>44066.0</v>
      </c>
      <c r="I171" s="27" t="s">
        <v>4441</v>
      </c>
      <c r="J171" s="26"/>
      <c r="K171" s="26"/>
      <c r="L171" s="26"/>
      <c r="M171" s="26"/>
      <c r="N171" s="26"/>
      <c r="O171" s="26"/>
      <c r="P171" s="26"/>
      <c r="Q171" s="26"/>
      <c r="R171" s="26"/>
    </row>
    <row r="172" spans="1:18">
      <c r="A172" s="39" t="s">
        <v>52</v>
      </c>
      <c r="B172" s="39" t="s">
        <v>68</v>
      </c>
      <c r="C172" s="39" t="s">
        <v>1738</v>
      </c>
      <c r="D172" s="40" t="n">
        <v>2192108.0</v>
      </c>
      <c r="E172" s="39" t="s">
        <v>1739</v>
      </c>
      <c r="F172" s="41"/>
      <c r="G172" s="26"/>
      <c r="H172" s="122" t="n">
        <v>44066.0</v>
      </c>
      <c r="I172" s="27" t="s">
        <v>4441</v>
      </c>
      <c r="J172" s="26"/>
      <c r="K172" s="26"/>
      <c r="L172" s="26"/>
      <c r="M172" s="26"/>
      <c r="N172" s="26"/>
      <c r="O172" s="26"/>
      <c r="P172" s="26"/>
      <c r="Q172" s="26"/>
      <c r="R172" s="26"/>
    </row>
    <row r="173" spans="1:18">
      <c r="A173" s="39" t="s">
        <v>52</v>
      </c>
      <c r="B173" s="39" t="s">
        <v>52</v>
      </c>
      <c r="C173" s="39" t="s">
        <v>1746</v>
      </c>
      <c r="D173" s="40" t="n">
        <v>4.82248572E8</v>
      </c>
      <c r="E173" s="39" t="s">
        <v>1747</v>
      </c>
      <c r="F173" s="41"/>
      <c r="G173" s="26"/>
      <c r="H173" s="122" t="n">
        <v>44066.0</v>
      </c>
      <c r="I173" s="27" t="s">
        <v>4441</v>
      </c>
      <c r="J173" s="26"/>
      <c r="K173" s="26"/>
      <c r="L173" s="26"/>
      <c r="M173" s="26"/>
      <c r="N173" s="26"/>
      <c r="O173" s="26"/>
      <c r="P173" s="26"/>
      <c r="Q173" s="26"/>
      <c r="R173" s="26"/>
    </row>
    <row r="174" spans="1:18">
      <c r="A174" s="39" t="s">
        <v>52</v>
      </c>
      <c r="B174" s="39"/>
      <c r="C174" s="39" t="s">
        <v>1748</v>
      </c>
      <c r="D174" s="40" t="n">
        <v>3.3437181E7</v>
      </c>
      <c r="E174" s="39" t="s">
        <v>1749</v>
      </c>
      <c r="F174" s="41"/>
      <c r="G174" s="26"/>
      <c r="H174" s="122" t="n">
        <v>44066.0</v>
      </c>
      <c r="I174" s="27" t="s">
        <v>4441</v>
      </c>
      <c r="J174" s="26"/>
      <c r="K174" s="26"/>
      <c r="L174" s="26"/>
      <c r="M174" s="26"/>
      <c r="N174" s="26"/>
      <c r="O174" s="26"/>
      <c r="P174" s="26"/>
      <c r="Q174" s="26"/>
      <c r="R174" s="26"/>
    </row>
    <row r="175" spans="1:18">
      <c r="A175" s="39" t="s">
        <v>52</v>
      </c>
      <c r="B175" s="39" t="s">
        <v>52</v>
      </c>
      <c r="C175" s="39" t="s">
        <v>1750</v>
      </c>
      <c r="D175" s="40" t="n">
        <v>6.60572973E8</v>
      </c>
      <c r="E175" s="39" t="s">
        <v>1751</v>
      </c>
      <c r="F175" s="41"/>
      <c r="G175" s="26"/>
      <c r="H175" s="122" t="n">
        <v>44066.0</v>
      </c>
      <c r="I175" s="27" t="s">
        <v>4441</v>
      </c>
      <c r="J175" s="26"/>
      <c r="K175" s="26"/>
      <c r="L175" s="26"/>
      <c r="M175" s="26"/>
      <c r="N175" s="26"/>
      <c r="O175" s="26"/>
      <c r="P175" s="26"/>
      <c r="Q175" s="26"/>
      <c r="R175" s="26"/>
    </row>
    <row r="176" spans="1:18">
      <c r="A176" s="39" t="s">
        <v>52</v>
      </c>
      <c r="B176" s="39" t="s">
        <v>53</v>
      </c>
      <c r="C176" s="39" t="s">
        <v>1752</v>
      </c>
      <c r="D176" s="40" t="n">
        <v>1.5052693E7</v>
      </c>
      <c r="E176" s="39" t="s">
        <v>1753</v>
      </c>
      <c r="F176" s="41"/>
      <c r="G176" s="26"/>
      <c r="H176" s="122" t="n">
        <v>44066.0</v>
      </c>
      <c r="I176" s="27" t="s">
        <v>4441</v>
      </c>
      <c r="J176" s="26"/>
      <c r="K176" s="26"/>
      <c r="L176" s="26"/>
      <c r="M176" s="26"/>
      <c r="N176" s="26"/>
      <c r="O176" s="26"/>
      <c r="P176" s="26"/>
      <c r="Q176" s="26"/>
      <c r="R176" s="26"/>
    </row>
    <row r="177" spans="1:18">
      <c r="A177" s="39" t="s">
        <v>52</v>
      </c>
      <c r="B177" s="39" t="s">
        <v>106</v>
      </c>
      <c r="C177" s="39" t="s">
        <v>1754</v>
      </c>
      <c r="D177" s="40" t="n">
        <v>1.21742565E8</v>
      </c>
      <c r="E177" s="39" t="s">
        <v>1755</v>
      </c>
      <c r="F177" s="41"/>
      <c r="G177" s="26"/>
      <c r="H177" s="122" t="n">
        <v>44066.0</v>
      </c>
      <c r="I177" s="27" t="s">
        <v>4441</v>
      </c>
      <c r="J177" s="26"/>
      <c r="K177" s="26"/>
      <c r="L177" s="26"/>
      <c r="M177" s="26"/>
      <c r="N177" s="26"/>
      <c r="O177" s="26"/>
      <c r="P177" s="26"/>
      <c r="Q177" s="26"/>
      <c r="R177" s="26"/>
    </row>
    <row r="178" spans="1:18">
      <c r="A178" s="39" t="s">
        <v>52</v>
      </c>
      <c r="B178" s="39" t="s">
        <v>92</v>
      </c>
      <c r="C178" s="39" t="s">
        <v>4449</v>
      </c>
      <c r="D178" s="40" t="n">
        <v>4.35225849E8</v>
      </c>
      <c r="E178" s="39" t="s">
        <v>1757</v>
      </c>
      <c r="F178" s="41"/>
      <c r="G178" s="26"/>
      <c r="H178" s="122" t="n">
        <v>44066.0</v>
      </c>
      <c r="I178" s="27" t="s">
        <v>4441</v>
      </c>
      <c r="J178" s="26"/>
      <c r="K178" s="26"/>
      <c r="L178" s="26"/>
      <c r="M178" s="26"/>
      <c r="N178" s="26"/>
      <c r="O178" s="26"/>
      <c r="P178" s="26"/>
      <c r="Q178" s="26"/>
      <c r="R178" s="26"/>
    </row>
    <row r="179" spans="1:18">
      <c r="A179" s="39" t="s">
        <v>52</v>
      </c>
      <c r="B179" s="39" t="s">
        <v>52</v>
      </c>
      <c r="C179" s="39" t="s">
        <v>1758</v>
      </c>
      <c r="D179" s="40" t="n">
        <v>4.1682474E8</v>
      </c>
      <c r="E179" s="39" t="s">
        <v>1759</v>
      </c>
      <c r="F179" s="41"/>
      <c r="G179" s="26"/>
      <c r="H179" s="122" t="n">
        <v>44066.0</v>
      </c>
      <c r="I179" s="27" t="s">
        <v>4441</v>
      </c>
      <c r="J179" s="26"/>
      <c r="K179" s="26"/>
      <c r="L179" s="26"/>
      <c r="M179" s="26"/>
      <c r="N179" s="26"/>
      <c r="O179" s="26"/>
      <c r="P179" s="26"/>
      <c r="Q179" s="26"/>
      <c r="R179" s="26"/>
    </row>
    <row r="180" spans="1:18">
      <c r="A180" s="39" t="s">
        <v>52</v>
      </c>
      <c r="B180" s="39"/>
      <c r="C180" s="39" t="s">
        <v>1760</v>
      </c>
      <c r="D180" s="40" t="n">
        <v>3.84205461E8</v>
      </c>
      <c r="E180" s="39" t="s">
        <v>1761</v>
      </c>
      <c r="F180" s="41"/>
      <c r="G180" s="26"/>
      <c r="H180" s="122" t="n">
        <v>44066.0</v>
      </c>
      <c r="I180" s="27" t="s">
        <v>4441</v>
      </c>
      <c r="J180" s="26"/>
      <c r="K180" s="26"/>
      <c r="L180" s="26"/>
      <c r="M180" s="26"/>
      <c r="N180" s="26"/>
      <c r="O180" s="26"/>
      <c r="P180" s="26"/>
      <c r="Q180" s="26"/>
      <c r="R180" s="26"/>
    </row>
    <row r="181" spans="1:18">
      <c r="A181" s="39" t="s">
        <v>52</v>
      </c>
      <c r="B181" s="39" t="s">
        <v>53</v>
      </c>
      <c r="C181" s="39" t="s">
        <v>1762</v>
      </c>
      <c r="D181" s="40" t="n">
        <v>1.2939322E7</v>
      </c>
      <c r="E181" s="39" t="s">
        <v>1763</v>
      </c>
      <c r="F181" s="41"/>
      <c r="G181" s="26"/>
      <c r="H181" s="122" t="n">
        <v>44066.0</v>
      </c>
      <c r="I181" s="27" t="s">
        <v>4441</v>
      </c>
      <c r="J181" s="26"/>
      <c r="K181" s="26"/>
      <c r="L181" s="26"/>
      <c r="M181" s="26"/>
      <c r="N181" s="26"/>
      <c r="O181" s="26"/>
      <c r="P181" s="26"/>
      <c r="Q181" s="26"/>
      <c r="R181" s="26"/>
    </row>
    <row r="182" spans="1:18">
      <c r="A182" s="39" t="s">
        <v>52</v>
      </c>
      <c r="B182" s="39" t="s">
        <v>53</v>
      </c>
      <c r="C182" s="39" t="s">
        <v>909</v>
      </c>
      <c r="D182" s="40" t="n">
        <v>4.76819048E8</v>
      </c>
      <c r="E182" s="39" t="s">
        <v>1764</v>
      </c>
      <c r="F182" s="41"/>
      <c r="G182" s="26"/>
      <c r="H182" s="122" t="n">
        <v>44066.0</v>
      </c>
      <c r="I182" s="27" t="s">
        <v>4441</v>
      </c>
      <c r="J182" s="26"/>
      <c r="K182" s="26"/>
      <c r="L182" s="26"/>
      <c r="M182" s="26"/>
      <c r="N182" s="26"/>
      <c r="O182" s="26"/>
      <c r="P182" s="26"/>
      <c r="Q182" s="26"/>
      <c r="R182" s="26"/>
    </row>
    <row r="183" spans="1:18">
      <c r="A183" s="39" t="s">
        <v>52</v>
      </c>
      <c r="B183" s="39" t="s">
        <v>52</v>
      </c>
      <c r="C183" s="39" t="s">
        <v>1766</v>
      </c>
      <c r="D183" s="40" t="n">
        <v>2.43746E7</v>
      </c>
      <c r="E183" s="39" t="s">
        <v>1767</v>
      </c>
      <c r="F183" s="41"/>
      <c r="G183" s="26"/>
      <c r="H183" s="122" t="n">
        <v>44066.0</v>
      </c>
      <c r="I183" s="27" t="s">
        <v>4441</v>
      </c>
      <c r="J183" s="26"/>
      <c r="K183" s="26"/>
      <c r="L183" s="26"/>
      <c r="M183" s="26"/>
      <c r="N183" s="26"/>
      <c r="O183" s="26"/>
      <c r="P183" s="26"/>
      <c r="Q183" s="26"/>
      <c r="R183" s="26"/>
    </row>
    <row r="184" spans="1:18">
      <c r="A184" s="39" t="s">
        <v>52</v>
      </c>
      <c r="B184" s="39" t="s">
        <v>106</v>
      </c>
      <c r="C184" s="39" t="s">
        <v>1768</v>
      </c>
      <c r="D184" s="40" t="n">
        <v>7.1225757E7</v>
      </c>
      <c r="E184" s="39" t="s">
        <v>1769</v>
      </c>
      <c r="F184" s="41"/>
      <c r="G184" s="26"/>
      <c r="H184" s="122" t="n">
        <v>44066.0</v>
      </c>
      <c r="I184" s="27" t="s">
        <v>4441</v>
      </c>
      <c r="J184" s="26"/>
      <c r="K184" s="26"/>
      <c r="L184" s="26"/>
      <c r="M184" s="26"/>
      <c r="N184" s="26"/>
      <c r="O184" s="26"/>
      <c r="P184" s="26"/>
      <c r="Q184" s="26"/>
      <c r="R184" s="26"/>
    </row>
    <row r="185" spans="1:18">
      <c r="A185" s="39" t="s">
        <v>52</v>
      </c>
      <c r="B185" s="39"/>
      <c r="C185" s="39" t="s">
        <v>1772</v>
      </c>
      <c r="D185" s="40" t="n">
        <v>2.44440947E8</v>
      </c>
      <c r="E185" s="39" t="s">
        <v>1773</v>
      </c>
      <c r="F185" s="41"/>
      <c r="G185" s="26"/>
      <c r="H185" s="122" t="n">
        <v>44066.0</v>
      </c>
      <c r="I185" s="27" t="s">
        <v>4441</v>
      </c>
      <c r="J185" s="26"/>
      <c r="K185" s="26"/>
      <c r="L185" s="26"/>
      <c r="M185" s="26"/>
      <c r="N185" s="26"/>
      <c r="O185" s="26"/>
      <c r="P185" s="26"/>
      <c r="Q185" s="26"/>
      <c r="R185" s="26"/>
    </row>
    <row r="186" spans="1:18">
      <c r="A186" s="39" t="s">
        <v>52</v>
      </c>
      <c r="B186" s="39" t="s">
        <v>53</v>
      </c>
      <c r="C186" s="39" t="s">
        <v>1775</v>
      </c>
      <c r="D186" s="40" t="n">
        <v>1.2883008E7</v>
      </c>
      <c r="E186" s="39" t="s">
        <v>1776</v>
      </c>
      <c r="F186" s="41"/>
      <c r="G186" s="26"/>
      <c r="H186" s="122" t="n">
        <v>44066.0</v>
      </c>
      <c r="I186" s="27" t="s">
        <v>4441</v>
      </c>
      <c r="J186" s="26"/>
      <c r="K186" s="26"/>
      <c r="L186" s="26"/>
      <c r="M186" s="26"/>
      <c r="N186" s="26"/>
      <c r="O186" s="26"/>
      <c r="P186" s="26"/>
      <c r="Q186" s="26"/>
      <c r="R186" s="26"/>
    </row>
    <row r="187" spans="1:18">
      <c r="A187" s="39" t="s">
        <v>52</v>
      </c>
      <c r="B187" s="39" t="s">
        <v>52</v>
      </c>
      <c r="C187" s="39" t="s">
        <v>1777</v>
      </c>
      <c r="D187" s="40" t="n">
        <v>3.00096016E8</v>
      </c>
      <c r="E187" s="39" t="s">
        <v>1778</v>
      </c>
      <c r="F187" s="41"/>
      <c r="G187" s="26"/>
      <c r="H187" s="122" t="n">
        <v>44066.0</v>
      </c>
      <c r="I187" s="27" t="s">
        <v>4441</v>
      </c>
      <c r="J187" s="26"/>
      <c r="K187" s="26"/>
      <c r="L187" s="26"/>
      <c r="M187" s="26"/>
      <c r="N187" s="26"/>
      <c r="O187" s="26"/>
      <c r="P187" s="26"/>
      <c r="Q187" s="26"/>
      <c r="R187" s="26"/>
    </row>
    <row r="188" spans="1:18">
      <c r="A188" s="39" t="s">
        <v>52</v>
      </c>
      <c r="B188" s="39" t="s">
        <v>53</v>
      </c>
      <c r="C188" s="39" t="s">
        <v>1779</v>
      </c>
      <c r="D188" s="40" t="n">
        <v>3.83738572E8</v>
      </c>
      <c r="E188" s="39" t="s">
        <v>1780</v>
      </c>
      <c r="F188" s="41"/>
      <c r="G188" s="26"/>
      <c r="H188" s="122" t="n">
        <v>44066.0</v>
      </c>
      <c r="I188" s="27" t="s">
        <v>4441</v>
      </c>
      <c r="J188" s="26"/>
      <c r="K188" s="26"/>
      <c r="L188" s="26"/>
      <c r="M188" s="26"/>
      <c r="N188" s="26"/>
      <c r="O188" s="26"/>
      <c r="P188" s="26"/>
      <c r="Q188" s="26"/>
      <c r="R188" s="26"/>
    </row>
    <row r="189" spans="1:18">
      <c r="A189" s="39" t="s">
        <v>52</v>
      </c>
      <c r="B189" s="39" t="s">
        <v>68</v>
      </c>
      <c r="C189" s="39" t="s">
        <v>1781</v>
      </c>
      <c r="D189" s="40" t="n">
        <v>880729.0</v>
      </c>
      <c r="E189" s="39" t="s">
        <v>1782</v>
      </c>
      <c r="F189" s="41"/>
      <c r="G189" s="26"/>
      <c r="H189" s="122" t="n">
        <v>44066.0</v>
      </c>
      <c r="I189" s="27" t="s">
        <v>4441</v>
      </c>
      <c r="J189" s="26"/>
      <c r="K189" s="26"/>
      <c r="L189" s="26"/>
      <c r="M189" s="26"/>
      <c r="N189" s="26"/>
      <c r="O189" s="26"/>
      <c r="P189" s="26"/>
      <c r="Q189" s="26"/>
      <c r="R189" s="26"/>
    </row>
    <row r="190" spans="1:18">
      <c r="A190" s="39" t="s">
        <v>52</v>
      </c>
      <c r="B190" s="39" t="s">
        <v>52</v>
      </c>
      <c r="C190" s="39" t="s">
        <v>1783</v>
      </c>
      <c r="D190" s="40" t="n">
        <v>4.4370948E7</v>
      </c>
      <c r="E190" s="39" t="s">
        <v>4450</v>
      </c>
      <c r="F190" s="41"/>
      <c r="G190" s="26"/>
      <c r="H190" s="122" t="n">
        <v>44066.0</v>
      </c>
      <c r="I190" s="27" t="s">
        <v>4441</v>
      </c>
      <c r="J190" s="26"/>
      <c r="K190" s="26"/>
      <c r="L190" s="26"/>
      <c r="M190" s="26"/>
      <c r="N190" s="26"/>
      <c r="O190" s="26"/>
      <c r="P190" s="26"/>
      <c r="Q190" s="26"/>
      <c r="R190" s="26"/>
    </row>
    <row r="191" spans="1:18">
      <c r="A191" s="39" t="s">
        <v>52</v>
      </c>
      <c r="B191" s="39"/>
      <c r="C191" s="39" t="s">
        <v>1785</v>
      </c>
      <c r="D191" s="40" t="n">
        <v>1.1793131E7</v>
      </c>
      <c r="E191" s="39" t="s">
        <v>4451</v>
      </c>
      <c r="F191" s="41"/>
      <c r="G191" s="26"/>
      <c r="H191" s="122" t="n">
        <v>44066.0</v>
      </c>
      <c r="I191" s="27" t="s">
        <v>4441</v>
      </c>
      <c r="J191" s="26"/>
      <c r="K191" s="26"/>
      <c r="L191" s="26"/>
      <c r="M191" s="26"/>
      <c r="N191" s="26"/>
      <c r="O191" s="26"/>
      <c r="P191" s="26"/>
      <c r="Q191" s="26"/>
      <c r="R191" s="26"/>
    </row>
    <row r="192" spans="1:18">
      <c r="A192" s="39" t="s">
        <v>52</v>
      </c>
      <c r="B192" s="39" t="s">
        <v>52</v>
      </c>
      <c r="C192" s="39" t="s">
        <v>1787</v>
      </c>
      <c r="D192" s="40" t="n">
        <v>1.2319573E7</v>
      </c>
      <c r="E192" s="39" t="s">
        <v>1788</v>
      </c>
      <c r="F192" s="41"/>
      <c r="G192" s="26"/>
      <c r="H192" s="122" t="n">
        <v>44066.0</v>
      </c>
      <c r="I192" s="27" t="s">
        <v>4441</v>
      </c>
      <c r="J192" s="26"/>
      <c r="K192" s="26"/>
      <c r="L192" s="26"/>
      <c r="M192" s="26"/>
      <c r="N192" s="26"/>
      <c r="O192" s="26"/>
      <c r="P192" s="26"/>
      <c r="Q192" s="26"/>
      <c r="R192" s="26"/>
    </row>
    <row r="193" spans="1:18">
      <c r="A193" s="39" t="s">
        <v>52</v>
      </c>
      <c r="B193" s="39" t="s">
        <v>53</v>
      </c>
      <c r="C193" s="39" t="s">
        <v>1789</v>
      </c>
      <c r="D193" s="40" t="n">
        <v>1.0271243E7</v>
      </c>
      <c r="E193" s="39" t="s">
        <v>1790</v>
      </c>
      <c r="F193" s="41"/>
      <c r="G193" s="26"/>
      <c r="H193" s="122" t="n">
        <v>44066.0</v>
      </c>
      <c r="I193" s="27" t="s">
        <v>4441</v>
      </c>
      <c r="J193" s="26"/>
      <c r="K193" s="26"/>
      <c r="L193" s="26"/>
      <c r="M193" s="26"/>
      <c r="N193" s="26"/>
      <c r="O193" s="26"/>
      <c r="P193" s="26"/>
      <c r="Q193" s="26"/>
      <c r="R193" s="26"/>
    </row>
    <row r="194" spans="1:18">
      <c r="A194" s="39" t="s">
        <v>52</v>
      </c>
      <c r="B194" s="39" t="s">
        <v>53</v>
      </c>
      <c r="C194" s="39" t="s">
        <v>1793</v>
      </c>
      <c r="D194" s="40" t="n">
        <v>2.07413896E8</v>
      </c>
      <c r="E194" s="39" t="s">
        <v>1794</v>
      </c>
      <c r="F194" s="41"/>
      <c r="G194" s="26"/>
      <c r="H194" s="122" t="n">
        <v>44066.0</v>
      </c>
      <c r="I194" s="27" t="s">
        <v>4441</v>
      </c>
      <c r="J194" s="26"/>
      <c r="K194" s="26"/>
      <c r="L194" s="26"/>
      <c r="M194" s="26"/>
      <c r="N194" s="26"/>
      <c r="O194" s="26"/>
      <c r="P194" s="26"/>
      <c r="Q194" s="26"/>
      <c r="R194" s="26"/>
    </row>
    <row r="195" spans="1:18">
      <c r="A195" s="39" t="s">
        <v>52</v>
      </c>
      <c r="B195" s="39" t="s">
        <v>212</v>
      </c>
      <c r="C195" s="39" t="s">
        <v>1795</v>
      </c>
      <c r="D195" s="40" t="n">
        <v>5.2373579E7</v>
      </c>
      <c r="E195" s="39" t="s">
        <v>1796</v>
      </c>
      <c r="F195" s="41"/>
      <c r="G195" s="26"/>
      <c r="H195" s="122" t="n">
        <v>44066.0</v>
      </c>
      <c r="I195" s="27" t="s">
        <v>4441</v>
      </c>
      <c r="J195" s="26"/>
      <c r="K195" s="26"/>
      <c r="L195" s="26"/>
      <c r="M195" s="26"/>
      <c r="N195" s="26"/>
      <c r="O195" s="26"/>
      <c r="P195" s="26"/>
      <c r="Q195" s="26"/>
      <c r="R195" s="26"/>
    </row>
    <row r="196" spans="1:18">
      <c r="A196" s="39" t="s">
        <v>52</v>
      </c>
      <c r="B196" s="39" t="s">
        <v>106</v>
      </c>
      <c r="C196" s="39" t="s">
        <v>1797</v>
      </c>
      <c r="D196" s="40" t="n">
        <v>2.9210825E7</v>
      </c>
      <c r="E196" s="39" t="s">
        <v>1798</v>
      </c>
      <c r="F196" s="41"/>
      <c r="G196" s="26"/>
      <c r="H196" s="122" t="n">
        <v>44066.0</v>
      </c>
      <c r="I196" s="27" t="s">
        <v>4441</v>
      </c>
      <c r="J196" s="26"/>
      <c r="K196" s="26"/>
      <c r="L196" s="26"/>
      <c r="M196" s="26"/>
      <c r="N196" s="26"/>
      <c r="O196" s="26"/>
      <c r="P196" s="26"/>
      <c r="Q196" s="26"/>
      <c r="R196" s="26"/>
    </row>
    <row r="197" spans="1:18">
      <c r="A197" s="39" t="s">
        <v>52</v>
      </c>
      <c r="B197" s="39" t="s">
        <v>68</v>
      </c>
      <c r="C197" s="39" t="s">
        <v>1799</v>
      </c>
      <c r="D197" s="40" t="n">
        <v>3.3842545E7</v>
      </c>
      <c r="E197" s="39" t="s">
        <v>1800</v>
      </c>
      <c r="F197" s="41"/>
      <c r="G197" s="26"/>
      <c r="H197" s="122" t="n">
        <v>44066.0</v>
      </c>
      <c r="I197" s="27" t="s">
        <v>4441</v>
      </c>
      <c r="J197" s="26"/>
      <c r="K197" s="26"/>
      <c r="L197" s="26"/>
      <c r="M197" s="26"/>
      <c r="N197" s="26"/>
      <c r="O197" s="26"/>
      <c r="P197" s="26"/>
      <c r="Q197" s="26"/>
      <c r="R197" s="26"/>
    </row>
    <row r="198" spans="1:18">
      <c r="A198" s="39" t="s">
        <v>52</v>
      </c>
      <c r="B198" s="39" t="s">
        <v>52</v>
      </c>
      <c r="C198" s="39" t="s">
        <v>1801</v>
      </c>
      <c r="D198" s="40" t="n">
        <v>3347194.0</v>
      </c>
      <c r="E198" s="39" t="s">
        <v>1802</v>
      </c>
      <c r="F198" s="41"/>
      <c r="G198" s="26"/>
      <c r="H198" s="122" t="n">
        <v>44066.0</v>
      </c>
      <c r="I198" s="27" t="s">
        <v>4441</v>
      </c>
      <c r="J198" s="26"/>
      <c r="K198" s="26"/>
      <c r="L198" s="26"/>
      <c r="M198" s="26"/>
      <c r="N198" s="26"/>
      <c r="O198" s="26"/>
      <c r="P198" s="26"/>
      <c r="Q198" s="26"/>
      <c r="R198" s="26"/>
    </row>
    <row r="199" spans="1:18">
      <c r="A199" s="39" t="s">
        <v>52</v>
      </c>
      <c r="B199" s="39" t="s">
        <v>53</v>
      </c>
      <c r="C199" s="39" t="s">
        <v>1803</v>
      </c>
      <c r="D199" s="40" t="n">
        <v>5374954.0</v>
      </c>
      <c r="E199" s="39" t="s">
        <v>1804</v>
      </c>
      <c r="F199" s="41"/>
      <c r="G199" s="26"/>
      <c r="H199" s="122" t="n">
        <v>44066.0</v>
      </c>
      <c r="I199" s="27" t="s">
        <v>4441</v>
      </c>
      <c r="J199" s="26"/>
      <c r="K199" s="26"/>
      <c r="L199" s="26"/>
      <c r="M199" s="26"/>
      <c r="N199" s="26"/>
      <c r="O199" s="26"/>
      <c r="P199" s="26"/>
      <c r="Q199" s="26"/>
      <c r="R199" s="26"/>
    </row>
    <row r="200" spans="1:18">
      <c r="A200" s="39" t="s">
        <v>52</v>
      </c>
      <c r="B200" s="39" t="s">
        <v>53</v>
      </c>
      <c r="C200" s="39" t="s">
        <v>1805</v>
      </c>
      <c r="D200" s="40" t="n">
        <v>3.35057525E8</v>
      </c>
      <c r="E200" s="39" t="s">
        <v>1806</v>
      </c>
      <c r="F200" s="41"/>
      <c r="G200" s="26"/>
      <c r="H200" s="122" t="n">
        <v>44066.0</v>
      </c>
      <c r="I200" s="27" t="s">
        <v>4441</v>
      </c>
      <c r="J200" s="26"/>
      <c r="K200" s="26"/>
      <c r="L200" s="26"/>
      <c r="M200" s="26"/>
      <c r="N200" s="26"/>
      <c r="O200" s="26"/>
      <c r="P200" s="26"/>
      <c r="Q200" s="26"/>
      <c r="R200" s="26"/>
    </row>
    <row r="201" spans="1:18">
      <c r="A201" s="39" t="s">
        <v>52</v>
      </c>
      <c r="B201" s="39"/>
      <c r="C201" s="39" t="s">
        <v>1808</v>
      </c>
      <c r="D201" s="40" t="n">
        <v>1835967.0</v>
      </c>
      <c r="E201" s="39" t="s">
        <v>1809</v>
      </c>
      <c r="F201" s="41"/>
      <c r="G201" s="26"/>
      <c r="H201" s="122" t="n">
        <v>44066.0</v>
      </c>
      <c r="I201" s="27" t="s">
        <v>4441</v>
      </c>
      <c r="J201" s="26"/>
      <c r="K201" s="26"/>
      <c r="L201" s="26"/>
      <c r="M201" s="26"/>
      <c r="N201" s="26"/>
      <c r="O201" s="26"/>
      <c r="P201" s="26"/>
      <c r="Q201" s="26"/>
      <c r="R201" s="26"/>
    </row>
    <row r="202" spans="1:18">
      <c r="A202" s="39" t="s">
        <v>52</v>
      </c>
      <c r="B202" s="39" t="s">
        <v>53</v>
      </c>
      <c r="C202" s="39" t="s">
        <v>54</v>
      </c>
      <c r="D202" s="40" t="n">
        <v>3.079788E8</v>
      </c>
      <c r="E202" s="39" t="s">
        <v>55</v>
      </c>
      <c r="F202" s="41"/>
      <c r="G202" s="26"/>
      <c r="H202" s="122" t="n">
        <v>44066.0</v>
      </c>
      <c r="I202" s="27" t="s">
        <v>4129</v>
      </c>
      <c r="J202" s="26"/>
      <c r="K202" s="26"/>
      <c r="L202" s="26"/>
      <c r="M202" s="26"/>
      <c r="N202" s="26"/>
      <c r="O202" s="26"/>
      <c r="P202" s="26"/>
      <c r="Q202" s="26"/>
      <c r="R202" s="26"/>
    </row>
    <row r="203" spans="1:18">
      <c r="A203" s="39" t="s">
        <v>52</v>
      </c>
      <c r="B203" s="39" t="s">
        <v>53</v>
      </c>
      <c r="C203" s="39" t="s">
        <v>58</v>
      </c>
      <c r="D203" s="40" t="n">
        <v>3.75122112E8</v>
      </c>
      <c r="E203" s="39" t="s">
        <v>59</v>
      </c>
      <c r="F203" s="41"/>
      <c r="G203" s="26"/>
      <c r="H203" s="122" t="n">
        <v>44066.0</v>
      </c>
      <c r="I203" s="27" t="s">
        <v>4129</v>
      </c>
      <c r="J203" s="26"/>
      <c r="K203" s="26"/>
      <c r="L203" s="26"/>
      <c r="M203" s="26"/>
      <c r="N203" s="26"/>
      <c r="O203" s="26"/>
      <c r="P203" s="26"/>
      <c r="Q203" s="26"/>
      <c r="R203" s="26"/>
    </row>
    <row r="204" spans="1:18">
      <c r="A204" s="39" t="s">
        <v>52</v>
      </c>
      <c r="B204" s="39" t="s">
        <v>53</v>
      </c>
      <c r="C204" s="39" t="s">
        <v>60</v>
      </c>
      <c r="D204" s="40" t="n">
        <v>1.673323E8</v>
      </c>
      <c r="E204" s="39" t="s">
        <v>61</v>
      </c>
      <c r="F204" s="41"/>
      <c r="G204" s="26"/>
      <c r="H204" s="122" t="n">
        <v>44066.0</v>
      </c>
      <c r="I204" s="27" t="s">
        <v>4129</v>
      </c>
      <c r="J204" s="26"/>
      <c r="K204" s="26"/>
      <c r="L204" s="26"/>
      <c r="M204" s="26"/>
      <c r="N204" s="26"/>
      <c r="O204" s="26"/>
      <c r="P204" s="26"/>
      <c r="Q204" s="26"/>
      <c r="R204" s="26"/>
    </row>
    <row r="205" spans="1:18">
      <c r="A205" s="39" t="s">
        <v>52</v>
      </c>
      <c r="B205" s="39" t="s">
        <v>63</v>
      </c>
      <c r="C205" s="39" t="s">
        <v>64</v>
      </c>
      <c r="D205" s="40" t="n">
        <v>2.59577989E8</v>
      </c>
      <c r="E205" s="39" t="s">
        <v>65</v>
      </c>
      <c r="F205" s="41"/>
      <c r="G205" s="26"/>
      <c r="H205" s="122" t="n">
        <v>44066.0</v>
      </c>
      <c r="I205" s="27" t="s">
        <v>4129</v>
      </c>
      <c r="J205" s="26"/>
      <c r="K205" s="26"/>
      <c r="L205" s="26"/>
      <c r="M205" s="26"/>
      <c r="N205" s="26"/>
      <c r="O205" s="26"/>
      <c r="P205" s="26"/>
      <c r="Q205" s="26"/>
      <c r="R205" s="26"/>
    </row>
    <row r="206" spans="1:18">
      <c r="A206" s="39" t="s">
        <v>52</v>
      </c>
      <c r="B206" s="39" t="s">
        <v>68</v>
      </c>
      <c r="C206" s="39" t="s">
        <v>69</v>
      </c>
      <c r="D206" s="40" t="n">
        <v>2.9169074E8</v>
      </c>
      <c r="E206" s="39" t="s">
        <v>4452</v>
      </c>
      <c r="F206" s="41"/>
      <c r="G206" s="26"/>
      <c r="H206" s="122" t="n">
        <v>44066.0</v>
      </c>
      <c r="I206" s="27" t="s">
        <v>4129</v>
      </c>
      <c r="J206" s="26"/>
      <c r="K206" s="26"/>
      <c r="L206" s="26"/>
      <c r="M206" s="26"/>
      <c r="N206" s="26"/>
      <c r="O206" s="26"/>
      <c r="P206" s="26"/>
      <c r="Q206" s="26"/>
      <c r="R206" s="26"/>
    </row>
    <row r="207" spans="1:18">
      <c r="A207" s="39" t="s">
        <v>52</v>
      </c>
      <c r="B207" s="39" t="s">
        <v>53</v>
      </c>
      <c r="C207" s="39" t="s">
        <v>4453</v>
      </c>
      <c r="D207" s="40" t="n">
        <v>1192220.0</v>
      </c>
      <c r="E207" s="39" t="s">
        <v>72</v>
      </c>
      <c r="F207" s="41"/>
      <c r="G207" s="26"/>
      <c r="H207" s="122" t="n">
        <v>44066.0</v>
      </c>
      <c r="I207" s="27" t="s">
        <v>4129</v>
      </c>
      <c r="J207" s="26"/>
      <c r="K207" s="26"/>
      <c r="L207" s="26"/>
      <c r="M207" s="26"/>
      <c r="N207" s="26"/>
      <c r="O207" s="26"/>
      <c r="P207" s="26"/>
      <c r="Q207" s="26"/>
      <c r="R207" s="26"/>
    </row>
    <row r="208" spans="1:18">
      <c r="A208" s="39" t="s">
        <v>52</v>
      </c>
      <c r="B208" s="39" t="s">
        <v>53</v>
      </c>
      <c r="C208" s="39" t="s">
        <v>4454</v>
      </c>
      <c r="D208" s="40" t="n">
        <v>2.5629038E7</v>
      </c>
      <c r="E208" s="39" t="s">
        <v>4455</v>
      </c>
      <c r="F208" s="41"/>
      <c r="G208" s="26"/>
      <c r="H208" s="122" t="n">
        <v>44066.0</v>
      </c>
      <c r="I208" s="27" t="s">
        <v>4129</v>
      </c>
      <c r="J208" s="26"/>
      <c r="K208" s="26"/>
      <c r="L208" s="26"/>
      <c r="M208" s="26"/>
      <c r="N208" s="26"/>
      <c r="O208" s="26"/>
      <c r="P208" s="26"/>
      <c r="Q208" s="26"/>
      <c r="R208" s="26"/>
    </row>
    <row r="209" spans="1:18">
      <c r="A209" s="39" t="s">
        <v>52</v>
      </c>
      <c r="B209" s="39" t="s">
        <v>52</v>
      </c>
      <c r="C209" s="39" t="s">
        <v>4456</v>
      </c>
      <c r="D209" s="40" t="n">
        <v>5.91452016E8</v>
      </c>
      <c r="E209" s="39" t="s">
        <v>79</v>
      </c>
      <c r="F209" s="41"/>
      <c r="G209" s="26"/>
      <c r="H209" s="122" t="n">
        <v>44066.0</v>
      </c>
      <c r="I209" s="27" t="s">
        <v>4129</v>
      </c>
      <c r="J209" s="26"/>
      <c r="K209" s="26"/>
      <c r="L209" s="26"/>
      <c r="M209" s="26"/>
      <c r="N209" s="26"/>
      <c r="O209" s="26"/>
      <c r="P209" s="26"/>
      <c r="Q209" s="26"/>
      <c r="R209" s="26"/>
    </row>
    <row r="210" spans="1:18">
      <c r="A210" s="39" t="s">
        <v>52</v>
      </c>
      <c r="B210" s="39"/>
      <c r="C210" s="39" t="s">
        <v>4457</v>
      </c>
      <c r="D210" s="40" t="n">
        <v>6154152.0</v>
      </c>
      <c r="E210" s="39" t="s">
        <v>81</v>
      </c>
      <c r="F210" s="41"/>
      <c r="G210" s="26"/>
      <c r="H210" s="122" t="n">
        <v>44066.0</v>
      </c>
      <c r="I210" s="27" t="s">
        <v>4129</v>
      </c>
      <c r="J210" s="26"/>
      <c r="K210" s="26"/>
      <c r="L210" s="26"/>
      <c r="M210" s="26"/>
      <c r="N210" s="26"/>
      <c r="O210" s="26"/>
      <c r="P210" s="26"/>
      <c r="Q210" s="26"/>
      <c r="R210" s="26"/>
    </row>
    <row r="211" spans="1:18">
      <c r="A211" s="39" t="s">
        <v>52</v>
      </c>
      <c r="B211" s="39"/>
      <c r="C211" s="39" t="s">
        <v>4458</v>
      </c>
      <c r="D211" s="40" t="n">
        <v>1.7802985E8</v>
      </c>
      <c r="E211" s="39" t="s">
        <v>4459</v>
      </c>
      <c r="F211" s="41"/>
      <c r="G211" s="26"/>
      <c r="H211" s="122" t="n">
        <v>44066.0</v>
      </c>
      <c r="I211" s="27" t="s">
        <v>4129</v>
      </c>
      <c r="J211" s="26"/>
      <c r="K211" s="26"/>
      <c r="L211" s="26"/>
      <c r="M211" s="26"/>
      <c r="N211" s="26"/>
      <c r="O211" s="26"/>
      <c r="P211" s="26"/>
      <c r="Q211" s="26"/>
      <c r="R211" s="26"/>
    </row>
    <row r="212" spans="1:18">
      <c r="A212" s="39" t="s">
        <v>52</v>
      </c>
      <c r="B212" s="39" t="s">
        <v>52</v>
      </c>
      <c r="C212" s="39" t="s">
        <v>4460</v>
      </c>
      <c r="D212" s="40" t="n">
        <v>3.8189807E7</v>
      </c>
      <c r="E212" s="39" t="s">
        <v>4461</v>
      </c>
      <c r="F212" s="41"/>
      <c r="G212" s="26"/>
      <c r="H212" s="122" t="n">
        <v>44066.0</v>
      </c>
      <c r="I212" s="27" t="s">
        <v>4129</v>
      </c>
      <c r="J212" s="26"/>
      <c r="K212" s="26"/>
      <c r="L212" s="26"/>
      <c r="M212" s="26"/>
      <c r="N212" s="26"/>
      <c r="O212" s="26"/>
      <c r="P212" s="26"/>
      <c r="Q212" s="26"/>
      <c r="R212" s="26"/>
    </row>
    <row r="213" spans="1:18">
      <c r="A213" s="39" t="s">
        <v>52</v>
      </c>
      <c r="B213" s="39" t="s">
        <v>92</v>
      </c>
      <c r="C213" s="39" t="s">
        <v>4462</v>
      </c>
      <c r="D213" s="40" t="n">
        <v>3.74231948E8</v>
      </c>
      <c r="E213" s="39" t="s">
        <v>94</v>
      </c>
      <c r="F213" s="41"/>
      <c r="G213" s="26"/>
      <c r="H213" s="122" t="n">
        <v>44066.0</v>
      </c>
      <c r="I213" s="27" t="s">
        <v>4129</v>
      </c>
      <c r="J213" s="26"/>
      <c r="K213" s="26"/>
      <c r="L213" s="26"/>
      <c r="M213" s="26"/>
      <c r="N213" s="26"/>
      <c r="O213" s="26"/>
      <c r="P213" s="26"/>
      <c r="Q213" s="26"/>
      <c r="R213" s="26"/>
    </row>
    <row r="214" spans="1:18">
      <c r="A214" s="39" t="s">
        <v>52</v>
      </c>
      <c r="B214" s="39"/>
      <c r="C214" s="39" t="s">
        <v>4463</v>
      </c>
      <c r="D214" s="40" t="n">
        <v>259333.0</v>
      </c>
      <c r="E214" s="39" t="s">
        <v>97</v>
      </c>
      <c r="F214" s="41"/>
      <c r="G214" s="26"/>
      <c r="H214" s="122" t="n">
        <v>44066.0</v>
      </c>
      <c r="I214" s="27" t="s">
        <v>4129</v>
      </c>
      <c r="J214" s="26"/>
      <c r="K214" s="26"/>
      <c r="L214" s="26"/>
      <c r="M214" s="26"/>
      <c r="N214" s="26"/>
      <c r="O214" s="26"/>
      <c r="P214" s="26"/>
      <c r="Q214" s="26"/>
      <c r="R214" s="26"/>
    </row>
    <row r="215" spans="1:18">
      <c r="A215" s="39" t="s">
        <v>52</v>
      </c>
      <c r="B215" s="39"/>
      <c r="C215" s="39" t="s">
        <v>4464</v>
      </c>
      <c r="D215" s="40" t="n">
        <v>2.229892E7</v>
      </c>
      <c r="E215" s="39" t="s">
        <v>99</v>
      </c>
      <c r="F215" s="41"/>
      <c r="G215" s="26"/>
      <c r="H215" s="122" t="n">
        <v>44066.0</v>
      </c>
      <c r="I215" s="27" t="s">
        <v>4129</v>
      </c>
      <c r="J215" s="26"/>
      <c r="K215" s="26"/>
      <c r="L215" s="26"/>
      <c r="M215" s="26"/>
      <c r="N215" s="26"/>
      <c r="O215" s="26"/>
      <c r="P215" s="26"/>
      <c r="Q215" s="26"/>
      <c r="R215" s="26"/>
    </row>
    <row r="216" spans="1:18">
      <c r="A216" s="39" t="s">
        <v>52</v>
      </c>
      <c r="B216" s="39" t="s">
        <v>53</v>
      </c>
      <c r="C216" s="39" t="s">
        <v>4465</v>
      </c>
      <c r="D216" s="40" t="n">
        <v>5.24622683E8</v>
      </c>
      <c r="E216" s="39" t="s">
        <v>102</v>
      </c>
      <c r="F216" s="41"/>
      <c r="G216" s="26"/>
      <c r="H216" s="122" t="n">
        <v>44066.0</v>
      </c>
      <c r="I216" s="27" t="s">
        <v>4129</v>
      </c>
      <c r="J216" s="26"/>
      <c r="K216" s="26"/>
      <c r="L216" s="26"/>
      <c r="M216" s="26"/>
      <c r="N216" s="26"/>
      <c r="O216" s="26"/>
      <c r="P216" s="26"/>
      <c r="Q216" s="26"/>
      <c r="R216" s="26"/>
    </row>
    <row r="217" spans="1:18">
      <c r="A217" s="39" t="s">
        <v>52</v>
      </c>
      <c r="B217" s="39"/>
      <c r="C217" s="39" t="s">
        <v>4466</v>
      </c>
      <c r="D217" s="40" t="n">
        <v>3.4675656E7</v>
      </c>
      <c r="E217" s="39" t="s">
        <v>104</v>
      </c>
      <c r="F217" s="41"/>
      <c r="G217" s="26"/>
      <c r="H217" s="122" t="n">
        <v>44066.0</v>
      </c>
      <c r="I217" s="27" t="s">
        <v>4129</v>
      </c>
      <c r="J217" s="26"/>
      <c r="K217" s="26"/>
      <c r="L217" s="26"/>
      <c r="M217" s="26"/>
      <c r="N217" s="26"/>
      <c r="O217" s="26"/>
      <c r="P217" s="26"/>
      <c r="Q217" s="26"/>
      <c r="R217" s="26"/>
    </row>
    <row r="218" spans="1:18">
      <c r="A218" s="39" t="s">
        <v>52</v>
      </c>
      <c r="B218" s="39" t="s">
        <v>106</v>
      </c>
      <c r="C218" s="39" t="s">
        <v>4467</v>
      </c>
      <c r="D218" s="40" t="n">
        <v>7792521.0</v>
      </c>
      <c r="E218" s="39" t="s">
        <v>108</v>
      </c>
      <c r="F218" s="41"/>
      <c r="G218" s="26"/>
      <c r="H218" s="122" t="n">
        <v>44066.0</v>
      </c>
      <c r="I218" s="27" t="s">
        <v>4129</v>
      </c>
      <c r="J218" s="26"/>
      <c r="K218" s="26"/>
      <c r="L218" s="26"/>
      <c r="M218" s="26"/>
      <c r="N218" s="26"/>
      <c r="O218" s="26"/>
      <c r="P218" s="26"/>
      <c r="Q218" s="26"/>
      <c r="R218" s="26"/>
    </row>
    <row r="219" spans="1:18">
      <c r="A219" s="39" t="s">
        <v>52</v>
      </c>
      <c r="B219" s="39" t="s">
        <v>53</v>
      </c>
      <c r="C219" s="39" t="s">
        <v>4468</v>
      </c>
      <c r="D219" s="40" t="n">
        <v>2.9063942E7</v>
      </c>
      <c r="E219" s="39" t="s">
        <v>4469</v>
      </c>
      <c r="F219" s="41"/>
      <c r="G219" s="26"/>
      <c r="H219" s="122" t="n">
        <v>44066.0</v>
      </c>
      <c r="I219" s="27" t="s">
        <v>4129</v>
      </c>
      <c r="J219" s="26"/>
      <c r="K219" s="26"/>
      <c r="L219" s="26"/>
      <c r="M219" s="26"/>
      <c r="N219" s="26"/>
      <c r="O219" s="26"/>
      <c r="P219" s="26"/>
      <c r="Q219" s="26"/>
      <c r="R219" s="26"/>
    </row>
    <row r="220" spans="1:18">
      <c r="A220" s="39" t="s">
        <v>52</v>
      </c>
      <c r="B220" s="39" t="s">
        <v>106</v>
      </c>
      <c r="C220" s="39" t="s">
        <v>4470</v>
      </c>
      <c r="D220" s="40" t="n">
        <v>1.46752106E8</v>
      </c>
      <c r="E220" s="39" t="s">
        <v>112</v>
      </c>
      <c r="F220" s="41"/>
      <c r="G220" s="26"/>
      <c r="H220" s="122" t="n">
        <v>44066.0</v>
      </c>
      <c r="I220" s="27" t="s">
        <v>4129</v>
      </c>
      <c r="J220" s="26"/>
      <c r="K220" s="26"/>
      <c r="L220" s="26"/>
      <c r="M220" s="26"/>
      <c r="N220" s="26"/>
      <c r="O220" s="26"/>
      <c r="P220" s="26"/>
      <c r="Q220" s="26"/>
      <c r="R220" s="26"/>
    </row>
    <row r="221" spans="1:18">
      <c r="A221" s="39" t="s">
        <v>52</v>
      </c>
      <c r="B221" s="39" t="s">
        <v>63</v>
      </c>
      <c r="C221" s="39" t="s">
        <v>4471</v>
      </c>
      <c r="D221" s="40" t="n">
        <v>1.2796319E7</v>
      </c>
      <c r="E221" s="39" t="s">
        <v>4472</v>
      </c>
      <c r="F221" s="41"/>
      <c r="G221" s="26"/>
      <c r="H221" s="122" t="n">
        <v>44066.0</v>
      </c>
      <c r="I221" s="27" t="s">
        <v>4129</v>
      </c>
      <c r="J221" s="26"/>
      <c r="K221" s="26"/>
      <c r="L221" s="26"/>
      <c r="M221" s="26"/>
      <c r="N221" s="26"/>
      <c r="O221" s="26"/>
      <c r="P221" s="26"/>
      <c r="Q221" s="26"/>
      <c r="R221" s="26"/>
    </row>
    <row r="222" spans="1:18">
      <c r="A222" s="39" t="s">
        <v>52</v>
      </c>
      <c r="B222" s="39"/>
      <c r="C222" s="39" t="s">
        <v>4473</v>
      </c>
      <c r="D222" s="40" t="n">
        <v>2.26032951E8</v>
      </c>
      <c r="E222" s="39" t="s">
        <v>118</v>
      </c>
      <c r="F222" s="41"/>
      <c r="G222" s="26"/>
      <c r="H222" s="122" t="n">
        <v>44066.0</v>
      </c>
      <c r="I222" s="27" t="s">
        <v>4129</v>
      </c>
      <c r="J222" s="26"/>
      <c r="K222" s="26"/>
      <c r="L222" s="26"/>
      <c r="M222" s="26"/>
      <c r="N222" s="26"/>
      <c r="O222" s="26"/>
      <c r="P222" s="26"/>
      <c r="Q222" s="26"/>
      <c r="R222" s="26"/>
    </row>
    <row r="223" spans="1:18">
      <c r="A223" s="39" t="s">
        <v>52</v>
      </c>
      <c r="B223" s="39" t="s">
        <v>53</v>
      </c>
      <c r="C223" s="39" t="s">
        <v>4474</v>
      </c>
      <c r="D223" s="40" t="n">
        <v>1.4402657E7</v>
      </c>
      <c r="E223" s="39" t="s">
        <v>120</v>
      </c>
      <c r="F223" s="41"/>
      <c r="G223" s="26"/>
      <c r="H223" s="122" t="n">
        <v>44066.0</v>
      </c>
      <c r="I223" s="27" t="s">
        <v>4129</v>
      </c>
      <c r="J223" s="26"/>
      <c r="K223" s="26"/>
      <c r="L223" s="26"/>
      <c r="M223" s="26"/>
      <c r="N223" s="26"/>
      <c r="O223" s="26"/>
      <c r="P223" s="26"/>
      <c r="Q223" s="26"/>
      <c r="R223" s="26"/>
    </row>
    <row r="224" spans="1:18">
      <c r="A224" s="39" t="s">
        <v>52</v>
      </c>
      <c r="B224" s="39" t="s">
        <v>52</v>
      </c>
      <c r="C224" s="39" t="s">
        <v>4475</v>
      </c>
      <c r="D224" s="40" t="n">
        <v>4.74853499E8</v>
      </c>
      <c r="E224" s="39" t="s">
        <v>122</v>
      </c>
      <c r="F224" s="41"/>
      <c r="G224" s="26"/>
      <c r="H224" s="122" t="n">
        <v>44066.0</v>
      </c>
      <c r="I224" s="27" t="s">
        <v>4129</v>
      </c>
      <c r="J224" s="26"/>
      <c r="K224" s="26"/>
      <c r="L224" s="26"/>
      <c r="M224" s="26"/>
      <c r="N224" s="26"/>
      <c r="O224" s="26"/>
      <c r="P224" s="26"/>
      <c r="Q224" s="26"/>
      <c r="R224" s="26"/>
    </row>
    <row r="225" spans="1:18">
      <c r="A225" s="39" t="s">
        <v>52</v>
      </c>
      <c r="B225" s="39" t="s">
        <v>52</v>
      </c>
      <c r="C225" s="39" t="s">
        <v>4476</v>
      </c>
      <c r="D225" s="40" t="n">
        <v>2.75203073E8</v>
      </c>
      <c r="E225" s="39" t="s">
        <v>4477</v>
      </c>
      <c r="F225" s="41"/>
      <c r="G225" s="26"/>
      <c r="H225" s="122" t="n">
        <v>44066.0</v>
      </c>
      <c r="I225" s="27" t="s">
        <v>4129</v>
      </c>
      <c r="J225" s="26"/>
      <c r="K225" s="26"/>
      <c r="L225" s="26"/>
      <c r="M225" s="26"/>
      <c r="N225" s="26"/>
      <c r="O225" s="26"/>
      <c r="P225" s="26"/>
      <c r="Q225" s="26"/>
      <c r="R225" s="26"/>
    </row>
    <row r="226" spans="1:18">
      <c r="A226" s="39" t="s">
        <v>52</v>
      </c>
      <c r="B226" s="39" t="s">
        <v>63</v>
      </c>
      <c r="C226" s="39" t="s">
        <v>4478</v>
      </c>
      <c r="D226" s="40" t="n">
        <v>6504895.0</v>
      </c>
      <c r="E226" s="39" t="s">
        <v>4479</v>
      </c>
      <c r="F226" s="41"/>
      <c r="G226" s="26"/>
      <c r="H226" s="122" t="n">
        <v>44066.0</v>
      </c>
      <c r="I226" s="27" t="s">
        <v>4129</v>
      </c>
      <c r="J226" s="26"/>
      <c r="K226" s="26"/>
      <c r="L226" s="26"/>
      <c r="M226" s="26"/>
      <c r="N226" s="26"/>
      <c r="O226" s="26"/>
      <c r="P226" s="26"/>
      <c r="Q226" s="26"/>
      <c r="R226" s="26"/>
    </row>
    <row r="227" spans="1:18">
      <c r="A227" s="39" t="s">
        <v>52</v>
      </c>
      <c r="B227" s="39" t="s">
        <v>68</v>
      </c>
      <c r="C227" s="39" t="s">
        <v>131</v>
      </c>
      <c r="D227" s="40" t="n">
        <v>5.9905809E7</v>
      </c>
      <c r="E227" s="39" t="s">
        <v>4480</v>
      </c>
      <c r="F227" s="41"/>
      <c r="G227" s="26"/>
      <c r="H227" s="122" t="n">
        <v>44066.0</v>
      </c>
      <c r="I227" s="27" t="s">
        <v>4129</v>
      </c>
      <c r="J227" s="26"/>
      <c r="K227" s="26"/>
      <c r="L227" s="26"/>
      <c r="M227" s="26"/>
      <c r="N227" s="26"/>
      <c r="O227" s="26"/>
      <c r="P227" s="26"/>
      <c r="Q227" s="26"/>
      <c r="R227" s="26"/>
    </row>
    <row r="228" spans="1:18">
      <c r="A228" s="39" t="s">
        <v>52</v>
      </c>
      <c r="B228" s="39" t="s">
        <v>52</v>
      </c>
      <c r="C228" s="39" t="s">
        <v>133</v>
      </c>
      <c r="D228" s="40" t="n">
        <v>1.06891022E8</v>
      </c>
      <c r="E228" s="39" t="s">
        <v>4481</v>
      </c>
      <c r="F228" s="41"/>
      <c r="G228" s="26"/>
      <c r="H228" s="122" t="n">
        <v>44066.0</v>
      </c>
      <c r="I228" s="27" t="s">
        <v>4129</v>
      </c>
      <c r="J228" s="26"/>
      <c r="K228" s="26"/>
      <c r="L228" s="26"/>
      <c r="M228" s="26"/>
      <c r="N228" s="26"/>
      <c r="O228" s="26"/>
      <c r="P228" s="26"/>
      <c r="Q228" s="26"/>
      <c r="R228" s="26"/>
    </row>
    <row r="229" spans="1:18">
      <c r="A229" s="39" t="s">
        <v>52</v>
      </c>
      <c r="B229" s="39" t="s">
        <v>63</v>
      </c>
      <c r="C229" s="39" t="s">
        <v>4482</v>
      </c>
      <c r="D229" s="40" t="n">
        <v>1.532531E7</v>
      </c>
      <c r="E229" s="39" t="s">
        <v>4483</v>
      </c>
      <c r="F229" s="41"/>
      <c r="G229" s="26"/>
      <c r="H229" s="122" t="n">
        <v>44066.0</v>
      </c>
      <c r="I229" s="27" t="s">
        <v>4129</v>
      </c>
      <c r="J229" s="26"/>
      <c r="K229" s="26"/>
      <c r="L229" s="26"/>
      <c r="M229" s="26"/>
      <c r="N229" s="26"/>
      <c r="O229" s="26"/>
      <c r="P229" s="26"/>
      <c r="Q229" s="26"/>
      <c r="R229" s="26"/>
    </row>
    <row r="230" spans="1:18">
      <c r="A230" s="39" t="s">
        <v>52</v>
      </c>
      <c r="B230" s="39" t="s">
        <v>52</v>
      </c>
      <c r="C230" s="39" t="s">
        <v>139</v>
      </c>
      <c r="D230" s="40" t="n">
        <v>3.69266637E8</v>
      </c>
      <c r="E230" s="39" t="s">
        <v>4484</v>
      </c>
      <c r="F230" s="41"/>
      <c r="G230" s="26"/>
      <c r="H230" s="122" t="n">
        <v>44066.0</v>
      </c>
      <c r="I230" s="27" t="s">
        <v>4129</v>
      </c>
      <c r="J230" s="26"/>
      <c r="K230" s="26"/>
      <c r="L230" s="26"/>
      <c r="M230" s="26"/>
      <c r="N230" s="26"/>
      <c r="O230" s="26"/>
      <c r="P230" s="26"/>
      <c r="Q230" s="26"/>
      <c r="R230" s="26"/>
    </row>
    <row r="231" spans="1:18">
      <c r="A231" s="39" t="s">
        <v>52</v>
      </c>
      <c r="B231" s="39" t="s">
        <v>106</v>
      </c>
      <c r="C231" s="39" t="s">
        <v>141</v>
      </c>
      <c r="D231" s="40" t="n">
        <v>1.4619951E7</v>
      </c>
      <c r="E231" s="39" t="s">
        <v>4485</v>
      </c>
      <c r="F231" s="41"/>
      <c r="G231" s="26"/>
      <c r="H231" s="122" t="n">
        <v>44066.0</v>
      </c>
      <c r="I231" s="27" t="s">
        <v>4129</v>
      </c>
      <c r="J231" s="26"/>
      <c r="K231" s="26"/>
      <c r="L231" s="26"/>
      <c r="M231" s="26"/>
      <c r="N231" s="26"/>
      <c r="O231" s="26"/>
      <c r="P231" s="26"/>
      <c r="Q231" s="26"/>
      <c r="R231" s="26"/>
    </row>
    <row r="232" spans="1:18">
      <c r="A232" s="39" t="s">
        <v>52</v>
      </c>
      <c r="B232" s="39" t="s">
        <v>52</v>
      </c>
      <c r="C232" s="39" t="s">
        <v>143</v>
      </c>
      <c r="D232" s="40" t="n">
        <v>4.39350656E8</v>
      </c>
      <c r="E232" s="39" t="s">
        <v>4486</v>
      </c>
      <c r="F232" s="41"/>
      <c r="G232" s="26"/>
      <c r="H232" s="122" t="n">
        <v>44066.0</v>
      </c>
      <c r="I232" s="27" t="s">
        <v>4129</v>
      </c>
      <c r="J232" s="26"/>
      <c r="K232" s="26"/>
      <c r="L232" s="26"/>
      <c r="M232" s="26"/>
      <c r="N232" s="26"/>
      <c r="O232" s="26"/>
      <c r="P232" s="26"/>
      <c r="Q232" s="26"/>
      <c r="R232" s="26"/>
    </row>
    <row r="233" spans="1:18">
      <c r="A233" s="39" t="s">
        <v>52</v>
      </c>
      <c r="B233" s="39" t="s">
        <v>145</v>
      </c>
      <c r="C233" s="39" t="s">
        <v>4487</v>
      </c>
      <c r="D233" s="40" t="n">
        <v>490304.0</v>
      </c>
      <c r="E233" s="39" t="s">
        <v>147</v>
      </c>
      <c r="F233" s="41"/>
      <c r="G233" s="26"/>
      <c r="H233" s="122" t="n">
        <v>44066.0</v>
      </c>
      <c r="I233" s="27" t="s">
        <v>4129</v>
      </c>
      <c r="J233" s="26"/>
      <c r="K233" s="26"/>
      <c r="L233" s="26"/>
      <c r="M233" s="26"/>
      <c r="N233" s="26"/>
      <c r="O233" s="26"/>
      <c r="P233" s="26"/>
      <c r="Q233" s="26"/>
      <c r="R233" s="26"/>
    </row>
    <row r="234" spans="1:18">
      <c r="A234" s="39" t="s">
        <v>52</v>
      </c>
      <c r="B234" s="39" t="s">
        <v>68</v>
      </c>
      <c r="C234" s="39" t="s">
        <v>4488</v>
      </c>
      <c r="D234" s="40" t="n">
        <v>2992775.0</v>
      </c>
      <c r="E234" s="39" t="s">
        <v>149</v>
      </c>
      <c r="F234" s="41"/>
      <c r="G234" s="26"/>
      <c r="H234" s="122" t="n">
        <v>44066.0</v>
      </c>
      <c r="I234" s="27" t="s">
        <v>4129</v>
      </c>
      <c r="J234" s="26"/>
      <c r="K234" s="26"/>
      <c r="L234" s="26"/>
      <c r="M234" s="26"/>
      <c r="N234" s="26"/>
      <c r="O234" s="26"/>
      <c r="P234" s="26"/>
      <c r="Q234" s="26"/>
      <c r="R234" s="26"/>
    </row>
    <row r="235" spans="1:18">
      <c r="A235" s="39" t="s">
        <v>52</v>
      </c>
      <c r="B235" s="39" t="s">
        <v>52</v>
      </c>
      <c r="C235" s="39" t="s">
        <v>4489</v>
      </c>
      <c r="D235" s="40" t="n">
        <v>5.54919389E8</v>
      </c>
      <c r="E235" s="39" t="s">
        <v>4490</v>
      </c>
      <c r="F235" s="41"/>
      <c r="G235" s="26"/>
      <c r="H235" s="122" t="n">
        <v>44066.0</v>
      </c>
      <c r="I235" s="27" t="s">
        <v>4129</v>
      </c>
      <c r="J235" s="26"/>
      <c r="K235" s="26"/>
      <c r="L235" s="26"/>
      <c r="M235" s="26"/>
      <c r="N235" s="26"/>
      <c r="O235" s="26"/>
      <c r="P235" s="26"/>
      <c r="Q235" s="26"/>
      <c r="R235" s="26"/>
    </row>
    <row r="236" spans="1:18">
      <c r="A236" s="39" t="s">
        <v>52</v>
      </c>
      <c r="B236" s="39" t="s">
        <v>154</v>
      </c>
      <c r="C236" s="39" t="s">
        <v>4491</v>
      </c>
      <c r="D236" s="40" t="n">
        <v>3.2758016E7</v>
      </c>
      <c r="E236" s="39" t="s">
        <v>4492</v>
      </c>
      <c r="F236" s="41"/>
      <c r="G236" s="26"/>
      <c r="H236" s="122" t="n">
        <v>44066.0</v>
      </c>
      <c r="I236" s="27" t="s">
        <v>4129</v>
      </c>
      <c r="J236" s="26"/>
      <c r="K236" s="26"/>
      <c r="L236" s="26"/>
      <c r="M236" s="26"/>
      <c r="N236" s="26"/>
      <c r="O236" s="26"/>
      <c r="P236" s="26"/>
      <c r="Q236" s="26"/>
      <c r="R236" s="26"/>
    </row>
    <row r="237" spans="1:18">
      <c r="A237" s="39" t="s">
        <v>52</v>
      </c>
      <c r="B237" s="39" t="s">
        <v>53</v>
      </c>
      <c r="C237" s="39" t="s">
        <v>157</v>
      </c>
      <c r="D237" s="40" t="n">
        <v>2.25958948E8</v>
      </c>
      <c r="E237" s="39" t="s">
        <v>4493</v>
      </c>
      <c r="F237" s="41"/>
      <c r="G237" s="26"/>
      <c r="H237" s="122" t="n">
        <v>44066.0</v>
      </c>
      <c r="I237" s="27" t="s">
        <v>4129</v>
      </c>
      <c r="J237" s="26"/>
      <c r="K237" s="26"/>
      <c r="L237" s="26"/>
      <c r="M237" s="26"/>
      <c r="N237" s="26"/>
      <c r="O237" s="26"/>
      <c r="P237" s="26"/>
      <c r="Q237" s="26"/>
      <c r="R237" s="26"/>
    </row>
    <row r="238" spans="1:18">
      <c r="A238" s="39" t="s">
        <v>52</v>
      </c>
      <c r="B238" s="39" t="s">
        <v>68</v>
      </c>
      <c r="C238" s="39" t="s">
        <v>160</v>
      </c>
      <c r="D238" s="40" t="n">
        <v>2.56237759E8</v>
      </c>
      <c r="E238" s="39" t="s">
        <v>4494</v>
      </c>
      <c r="F238" s="41"/>
      <c r="G238" s="26"/>
      <c r="H238" s="122" t="n">
        <v>44066.0</v>
      </c>
      <c r="I238" s="27" t="s">
        <v>4129</v>
      </c>
      <c r="J238" s="26"/>
      <c r="K238" s="26"/>
      <c r="L238" s="26"/>
      <c r="M238" s="26"/>
      <c r="N238" s="26"/>
      <c r="O238" s="26"/>
      <c r="P238" s="26"/>
      <c r="Q238" s="26"/>
      <c r="R238" s="26"/>
    </row>
    <row r="239" spans="1:18">
      <c r="A239" s="39" t="s">
        <v>52</v>
      </c>
      <c r="B239" s="39" t="s">
        <v>52</v>
      </c>
      <c r="C239" s="39" t="s">
        <v>162</v>
      </c>
      <c r="D239" s="40" t="n">
        <v>2.4887038E7</v>
      </c>
      <c r="E239" s="39" t="s">
        <v>4495</v>
      </c>
      <c r="F239" s="41"/>
      <c r="G239" s="26"/>
      <c r="H239" s="122" t="n">
        <v>44066.0</v>
      </c>
      <c r="I239" s="27" t="s">
        <v>4129</v>
      </c>
      <c r="J239" s="26"/>
      <c r="K239" s="26"/>
      <c r="L239" s="26"/>
      <c r="M239" s="26"/>
      <c r="N239" s="26"/>
      <c r="O239" s="26"/>
      <c r="P239" s="26"/>
      <c r="Q239" s="26"/>
      <c r="R239" s="26"/>
    </row>
    <row r="240" spans="1:18">
      <c r="A240" s="39" t="s">
        <v>52</v>
      </c>
      <c r="B240" s="39" t="s">
        <v>53</v>
      </c>
      <c r="C240" s="39" t="s">
        <v>164</v>
      </c>
      <c r="D240" s="40" t="n">
        <v>9.9891239E7</v>
      </c>
      <c r="E240" s="39" t="s">
        <v>4496</v>
      </c>
      <c r="F240" s="41"/>
      <c r="G240" s="26"/>
      <c r="H240" s="122" t="n">
        <v>44066.0</v>
      </c>
      <c r="I240" s="27" t="s">
        <v>4129</v>
      </c>
      <c r="J240" s="26"/>
      <c r="K240" s="26"/>
      <c r="L240" s="26"/>
      <c r="M240" s="26"/>
      <c r="N240" s="26"/>
      <c r="O240" s="26"/>
      <c r="P240" s="26"/>
      <c r="Q240" s="26"/>
      <c r="R240" s="26"/>
    </row>
    <row r="241" spans="1:18">
      <c r="A241" s="39" t="s">
        <v>52</v>
      </c>
      <c r="B241" s="39" t="s">
        <v>52</v>
      </c>
      <c r="C241" s="39" t="s">
        <v>166</v>
      </c>
      <c r="D241" s="40" t="n">
        <v>3.6962781E7</v>
      </c>
      <c r="E241" s="39" t="s">
        <v>4497</v>
      </c>
      <c r="F241" s="41"/>
      <c r="G241" s="26"/>
      <c r="H241" s="122" t="n">
        <v>44066.0</v>
      </c>
      <c r="I241" s="27" t="s">
        <v>4129</v>
      </c>
      <c r="J241" s="26"/>
      <c r="K241" s="26"/>
      <c r="L241" s="26"/>
      <c r="M241" s="26"/>
      <c r="N241" s="26"/>
      <c r="O241" s="26"/>
      <c r="P241" s="26"/>
      <c r="Q241" s="26"/>
      <c r="R241" s="26"/>
    </row>
    <row r="242" spans="1:18">
      <c r="A242" s="39" t="s">
        <v>52</v>
      </c>
      <c r="B242" s="39" t="s">
        <v>92</v>
      </c>
      <c r="C242" s="39" t="s">
        <v>168</v>
      </c>
      <c r="D242" s="40" t="n">
        <v>2.5314939E7</v>
      </c>
      <c r="E242" s="39" t="s">
        <v>4498</v>
      </c>
      <c r="F242" s="41"/>
      <c r="G242" s="26"/>
      <c r="H242" s="122" t="n">
        <v>44066.0</v>
      </c>
      <c r="I242" s="27" t="s">
        <v>4129</v>
      </c>
      <c r="J242" s="26"/>
      <c r="K242" s="26"/>
      <c r="L242" s="26"/>
      <c r="M242" s="26"/>
      <c r="N242" s="26"/>
      <c r="O242" s="26"/>
      <c r="P242" s="26"/>
      <c r="Q242" s="26"/>
      <c r="R242" s="26"/>
    </row>
    <row r="243" spans="1:18">
      <c r="A243" s="39" t="s">
        <v>52</v>
      </c>
      <c r="B243" s="39" t="s">
        <v>53</v>
      </c>
      <c r="C243" s="39" t="s">
        <v>170</v>
      </c>
      <c r="D243" s="40" t="n">
        <v>1.0491493E7</v>
      </c>
      <c r="E243" s="39" t="s">
        <v>4499</v>
      </c>
      <c r="F243" s="41"/>
      <c r="G243" s="26"/>
      <c r="H243" s="122" t="n">
        <v>44066.0</v>
      </c>
      <c r="I243" s="27" t="s">
        <v>4129</v>
      </c>
      <c r="J243" s="26"/>
      <c r="K243" s="26"/>
      <c r="L243" s="26"/>
      <c r="M243" s="26"/>
      <c r="N243" s="26"/>
      <c r="O243" s="26"/>
      <c r="P243" s="26"/>
      <c r="Q243" s="26"/>
      <c r="R243" s="26"/>
    </row>
    <row r="244" spans="1:18">
      <c r="A244" s="39" t="s">
        <v>52</v>
      </c>
      <c r="B244" s="39" t="s">
        <v>52</v>
      </c>
      <c r="C244" s="39" t="s">
        <v>172</v>
      </c>
      <c r="D244" s="40" t="n">
        <v>4.71764956E8</v>
      </c>
      <c r="E244" s="39" t="s">
        <v>4500</v>
      </c>
      <c r="F244" s="41"/>
      <c r="G244" s="26"/>
      <c r="H244" s="122" t="n">
        <v>44066.0</v>
      </c>
      <c r="I244" s="27" t="s">
        <v>4129</v>
      </c>
      <c r="J244" s="26"/>
      <c r="K244" s="26"/>
      <c r="L244" s="26"/>
      <c r="M244" s="26"/>
      <c r="N244" s="26"/>
      <c r="O244" s="26"/>
      <c r="P244" s="26"/>
      <c r="Q244" s="26"/>
      <c r="R244" s="26"/>
    </row>
    <row r="245" spans="1:18">
      <c r="A245" s="39" t="s">
        <v>52</v>
      </c>
      <c r="B245" s="39" t="s">
        <v>52</v>
      </c>
      <c r="C245" s="39" t="s">
        <v>174</v>
      </c>
      <c r="D245" s="40" t="n">
        <v>3.4032334E8</v>
      </c>
      <c r="E245" s="39" t="s">
        <v>4501</v>
      </c>
      <c r="F245" s="41"/>
      <c r="G245" s="26"/>
      <c r="H245" s="122" t="n">
        <v>44066.0</v>
      </c>
      <c r="I245" s="27" t="s">
        <v>4129</v>
      </c>
      <c r="J245" s="26"/>
      <c r="K245" s="26"/>
      <c r="L245" s="26"/>
      <c r="M245" s="26"/>
      <c r="N245" s="26"/>
      <c r="O245" s="26"/>
      <c r="P245" s="26"/>
      <c r="Q245" s="26"/>
      <c r="R245" s="26"/>
    </row>
    <row r="246" spans="1:18">
      <c r="A246" s="39" t="s">
        <v>52</v>
      </c>
      <c r="B246" s="39" t="s">
        <v>68</v>
      </c>
      <c r="C246" s="39" t="s">
        <v>176</v>
      </c>
      <c r="D246" s="40" t="n">
        <v>6.0119054E7</v>
      </c>
      <c r="E246" s="39" t="s">
        <v>4502</v>
      </c>
      <c r="F246" s="41"/>
      <c r="G246" s="26"/>
      <c r="H246" s="122" t="n">
        <v>44066.0</v>
      </c>
      <c r="I246" s="27" t="s">
        <v>4129</v>
      </c>
      <c r="J246" s="26"/>
      <c r="K246" s="26"/>
      <c r="L246" s="26"/>
      <c r="M246" s="26"/>
      <c r="N246" s="26"/>
      <c r="O246" s="26"/>
      <c r="P246" s="26"/>
      <c r="Q246" s="26"/>
      <c r="R246" s="26"/>
    </row>
    <row r="247" spans="1:18">
      <c r="A247" s="39" t="s">
        <v>52</v>
      </c>
      <c r="B247" s="39" t="s">
        <v>53</v>
      </c>
      <c r="C247" s="39" t="s">
        <v>178</v>
      </c>
      <c r="D247" s="40" t="n">
        <v>2948981.0</v>
      </c>
      <c r="E247" s="39" t="s">
        <v>4503</v>
      </c>
      <c r="F247" s="41"/>
      <c r="G247" s="26"/>
      <c r="H247" s="122" t="n">
        <v>44066.0</v>
      </c>
      <c r="I247" s="27" t="s">
        <v>4129</v>
      </c>
      <c r="J247" s="26"/>
      <c r="K247" s="26"/>
      <c r="L247" s="26"/>
      <c r="M247" s="26"/>
      <c r="N247" s="26"/>
      <c r="O247" s="26"/>
      <c r="P247" s="26"/>
      <c r="Q247" s="26"/>
      <c r="R247" s="26"/>
    </row>
    <row r="248" spans="1:18">
      <c r="A248" s="39" t="s">
        <v>52</v>
      </c>
      <c r="B248" s="39"/>
      <c r="C248" s="39" t="s">
        <v>180</v>
      </c>
      <c r="D248" s="40" t="n">
        <v>1.22587586E8</v>
      </c>
      <c r="E248" s="39" t="s">
        <v>4504</v>
      </c>
      <c r="F248" s="41"/>
      <c r="G248" s="26"/>
      <c r="H248" s="122" t="n">
        <v>44066.0</v>
      </c>
      <c r="I248" s="27" t="s">
        <v>4129</v>
      </c>
      <c r="J248" s="26"/>
      <c r="K248" s="26"/>
      <c r="L248" s="26"/>
      <c r="M248" s="26"/>
      <c r="N248" s="26"/>
      <c r="O248" s="26"/>
      <c r="P248" s="26"/>
      <c r="Q248" s="26"/>
      <c r="R248" s="26"/>
    </row>
    <row r="249" spans="1:18">
      <c r="A249" s="39" t="s">
        <v>52</v>
      </c>
      <c r="B249" s="39" t="s">
        <v>68</v>
      </c>
      <c r="C249" s="39" t="s">
        <v>182</v>
      </c>
      <c r="D249" s="40" t="n">
        <v>1.3205124E7</v>
      </c>
      <c r="E249" s="39" t="s">
        <v>4505</v>
      </c>
      <c r="F249" s="41"/>
      <c r="G249" s="26"/>
      <c r="H249" s="122" t="n">
        <v>44066.0</v>
      </c>
      <c r="I249" s="27" t="s">
        <v>4129</v>
      </c>
      <c r="J249" s="26"/>
      <c r="K249" s="26"/>
      <c r="L249" s="26"/>
      <c r="M249" s="26"/>
      <c r="N249" s="26"/>
      <c r="O249" s="26"/>
      <c r="P249" s="26"/>
      <c r="Q249" s="26"/>
      <c r="R249" s="26"/>
    </row>
    <row r="250" spans="1:18">
      <c r="A250" s="39" t="s">
        <v>52</v>
      </c>
      <c r="B250" s="39" t="s">
        <v>145</v>
      </c>
      <c r="C250" s="39" t="s">
        <v>185</v>
      </c>
      <c r="D250" s="40" t="n">
        <v>5.07930019E8</v>
      </c>
      <c r="E250" s="39" t="s">
        <v>4506</v>
      </c>
      <c r="F250" s="41"/>
      <c r="G250" s="26"/>
      <c r="H250" s="122" t="n">
        <v>44066.0</v>
      </c>
      <c r="I250" s="27" t="s">
        <v>4129</v>
      </c>
      <c r="J250" s="26"/>
      <c r="K250" s="26"/>
      <c r="L250" s="26"/>
      <c r="M250" s="26"/>
      <c r="N250" s="26"/>
      <c r="O250" s="26"/>
      <c r="P250" s="26"/>
      <c r="Q250" s="26"/>
      <c r="R250" s="26"/>
    </row>
    <row r="251" spans="1:18">
      <c r="A251" s="39" t="s">
        <v>52</v>
      </c>
      <c r="B251" s="39" t="s">
        <v>106</v>
      </c>
      <c r="C251" s="39" t="s">
        <v>187</v>
      </c>
      <c r="D251" s="40" t="n">
        <v>8.9338806E7</v>
      </c>
      <c r="E251" s="39" t="s">
        <v>4507</v>
      </c>
      <c r="F251" s="41"/>
      <c r="G251" s="26"/>
      <c r="H251" s="122" t="n">
        <v>44066.0</v>
      </c>
      <c r="I251" s="27" t="s">
        <v>4129</v>
      </c>
      <c r="J251" s="26"/>
      <c r="K251" s="26"/>
      <c r="L251" s="26"/>
      <c r="M251" s="26"/>
      <c r="N251" s="26"/>
      <c r="O251" s="26"/>
      <c r="P251" s="26"/>
      <c r="Q251" s="26"/>
      <c r="R251" s="26"/>
    </row>
    <row r="252" spans="1:18">
      <c r="A252" s="39" t="s">
        <v>52</v>
      </c>
      <c r="B252" s="39"/>
      <c r="C252" s="39" t="s">
        <v>4508</v>
      </c>
      <c r="D252" s="40" t="n">
        <v>4397552.0</v>
      </c>
      <c r="E252" s="39" t="s">
        <v>4509</v>
      </c>
      <c r="F252" s="41"/>
      <c r="G252" s="26"/>
      <c r="H252" s="122" t="n">
        <v>44066.0</v>
      </c>
      <c r="I252" s="27" t="s">
        <v>4129</v>
      </c>
      <c r="J252" s="26"/>
      <c r="K252" s="26"/>
      <c r="L252" s="26"/>
      <c r="M252" s="26"/>
      <c r="N252" s="26"/>
      <c r="O252" s="26"/>
      <c r="P252" s="26"/>
      <c r="Q252" s="26"/>
      <c r="R252" s="26"/>
    </row>
    <row r="253" spans="1:18">
      <c r="A253" s="39" t="s">
        <v>52</v>
      </c>
      <c r="B253" s="39" t="s">
        <v>53</v>
      </c>
      <c r="C253" s="39" t="s">
        <v>193</v>
      </c>
      <c r="D253" s="40" t="n">
        <v>283901.0</v>
      </c>
      <c r="E253" s="39" t="s">
        <v>4510</v>
      </c>
      <c r="F253" s="41"/>
      <c r="G253" s="26"/>
      <c r="H253" s="122" t="n">
        <v>44066.0</v>
      </c>
      <c r="I253" s="27" t="s">
        <v>4129</v>
      </c>
      <c r="J253" s="26"/>
      <c r="K253" s="26"/>
      <c r="L253" s="26"/>
      <c r="M253" s="26"/>
      <c r="N253" s="26"/>
      <c r="O253" s="26"/>
      <c r="P253" s="26"/>
      <c r="Q253" s="26"/>
      <c r="R253" s="26"/>
    </row>
    <row r="254" spans="1:18">
      <c r="A254" s="39" t="s">
        <v>52</v>
      </c>
      <c r="B254" s="39" t="s">
        <v>52</v>
      </c>
      <c r="C254" s="39" t="s">
        <v>195</v>
      </c>
      <c r="D254" s="40" t="n">
        <v>3.87905253E8</v>
      </c>
      <c r="E254" s="39" t="s">
        <v>4511</v>
      </c>
      <c r="F254" s="41"/>
      <c r="G254" s="26"/>
      <c r="H254" s="122" t="n">
        <v>44066.0</v>
      </c>
      <c r="I254" s="27" t="s">
        <v>4129</v>
      </c>
      <c r="J254" s="26"/>
      <c r="K254" s="26"/>
      <c r="L254" s="26"/>
      <c r="M254" s="26"/>
      <c r="N254" s="26"/>
      <c r="O254" s="26"/>
      <c r="P254" s="26"/>
      <c r="Q254" s="26"/>
      <c r="R254" s="26"/>
    </row>
    <row r="255" spans="1:18">
      <c r="A255" s="39" t="s">
        <v>52</v>
      </c>
      <c r="B255" s="39" t="s">
        <v>53</v>
      </c>
      <c r="C255" s="39" t="s">
        <v>198</v>
      </c>
      <c r="D255" s="40" t="n">
        <v>4.80399397E8</v>
      </c>
      <c r="E255" s="39" t="s">
        <v>4512</v>
      </c>
      <c r="F255" s="41"/>
      <c r="G255" s="26"/>
      <c r="H255" s="122" t="n">
        <v>44066.0</v>
      </c>
      <c r="I255" s="27" t="s">
        <v>4129</v>
      </c>
      <c r="J255" s="26"/>
      <c r="K255" s="26"/>
      <c r="L255" s="26"/>
      <c r="M255" s="26"/>
      <c r="N255" s="26"/>
      <c r="O255" s="26"/>
      <c r="P255" s="26"/>
      <c r="Q255" s="26"/>
      <c r="R255" s="26"/>
    </row>
    <row r="256" spans="1:18">
      <c r="A256" s="39" t="s">
        <v>52</v>
      </c>
      <c r="B256" s="39" t="s">
        <v>106</v>
      </c>
      <c r="C256" s="39" t="s">
        <v>200</v>
      </c>
      <c r="D256" s="40" t="n">
        <v>2986310.0</v>
      </c>
      <c r="E256" s="39" t="s">
        <v>4513</v>
      </c>
      <c r="F256" s="41"/>
      <c r="G256" s="26"/>
      <c r="H256" s="122" t="n">
        <v>44066.0</v>
      </c>
      <c r="I256" s="27" t="s">
        <v>4129</v>
      </c>
      <c r="J256" s="26"/>
      <c r="K256" s="26"/>
      <c r="L256" s="26"/>
      <c r="M256" s="26"/>
      <c r="N256" s="26"/>
      <c r="O256" s="26"/>
      <c r="P256" s="26"/>
      <c r="Q256" s="26"/>
      <c r="R256" s="26"/>
    </row>
    <row r="257" spans="1:18">
      <c r="A257" s="39" t="s">
        <v>52</v>
      </c>
      <c r="B257" s="39" t="s">
        <v>53</v>
      </c>
      <c r="C257" s="39" t="s">
        <v>202</v>
      </c>
      <c r="D257" s="40" t="n">
        <v>4.49825072E8</v>
      </c>
      <c r="E257" s="39" t="s">
        <v>4514</v>
      </c>
      <c r="F257" s="41"/>
      <c r="G257" s="26"/>
      <c r="H257" s="122" t="n">
        <v>44066.0</v>
      </c>
      <c r="I257" s="27" t="s">
        <v>4129</v>
      </c>
      <c r="J257" s="26"/>
      <c r="K257" s="26"/>
      <c r="L257" s="26"/>
      <c r="M257" s="26"/>
      <c r="N257" s="26"/>
      <c r="O257" s="26"/>
      <c r="P257" s="26"/>
      <c r="Q257" s="26"/>
      <c r="R257" s="26"/>
    </row>
    <row r="258" spans="1:18">
      <c r="A258" s="39" t="s">
        <v>52</v>
      </c>
      <c r="B258" s="39" t="s">
        <v>53</v>
      </c>
      <c r="C258" s="39" t="s">
        <v>204</v>
      </c>
      <c r="D258" s="40" t="n">
        <v>2828592.0</v>
      </c>
      <c r="E258" s="39" t="s">
        <v>4515</v>
      </c>
      <c r="F258" s="41"/>
      <c r="G258" s="26"/>
      <c r="H258" s="122" t="n">
        <v>44066.0</v>
      </c>
      <c r="I258" s="27" t="s">
        <v>4129</v>
      </c>
      <c r="J258" s="26"/>
      <c r="K258" s="26"/>
      <c r="L258" s="26"/>
      <c r="M258" s="26"/>
      <c r="N258" s="26"/>
      <c r="O258" s="26"/>
      <c r="P258" s="26"/>
      <c r="Q258" s="26"/>
      <c r="R258" s="26"/>
    </row>
    <row r="259" spans="1:18">
      <c r="A259" s="39" t="s">
        <v>52</v>
      </c>
      <c r="B259" s="39" t="s">
        <v>68</v>
      </c>
      <c r="C259" s="39" t="s">
        <v>206</v>
      </c>
      <c r="D259" s="40" t="n">
        <v>5.0991285E7</v>
      </c>
      <c r="E259" s="39" t="s">
        <v>4516</v>
      </c>
      <c r="F259" s="41"/>
      <c r="G259" s="26"/>
      <c r="H259" s="122" t="n">
        <v>44066.0</v>
      </c>
      <c r="I259" s="27" t="s">
        <v>4129</v>
      </c>
      <c r="J259" s="26"/>
      <c r="K259" s="26"/>
      <c r="L259" s="26"/>
      <c r="M259" s="26"/>
      <c r="N259" s="26"/>
      <c r="O259" s="26"/>
      <c r="P259" s="26"/>
      <c r="Q259" s="26"/>
      <c r="R259" s="26"/>
    </row>
    <row r="260" spans="1:18">
      <c r="A260" s="39" t="s">
        <v>52</v>
      </c>
      <c r="B260" s="39" t="s">
        <v>63</v>
      </c>
      <c r="C260" s="39" t="s">
        <v>210</v>
      </c>
      <c r="D260" s="40" t="n">
        <v>1.79946224E8</v>
      </c>
      <c r="E260" s="39" t="s">
        <v>4517</v>
      </c>
      <c r="F260" s="41"/>
      <c r="G260" s="26"/>
      <c r="H260" s="122" t="n">
        <v>44066.0</v>
      </c>
      <c r="I260" s="27" t="s">
        <v>4129</v>
      </c>
      <c r="J260" s="26"/>
      <c r="K260" s="26"/>
      <c r="L260" s="26"/>
      <c r="M260" s="26"/>
      <c r="N260" s="26"/>
      <c r="O260" s="26"/>
      <c r="P260" s="26"/>
      <c r="Q260" s="26"/>
      <c r="R260" s="26"/>
    </row>
    <row r="261" spans="1:18">
      <c r="A261" s="39" t="s">
        <v>52</v>
      </c>
      <c r="B261" s="39" t="s">
        <v>212</v>
      </c>
      <c r="C261" s="39" t="s">
        <v>213</v>
      </c>
      <c r="D261" s="40" t="n">
        <v>3.19829493E8</v>
      </c>
      <c r="E261" s="39" t="s">
        <v>4518</v>
      </c>
      <c r="F261" s="41"/>
      <c r="G261" s="26"/>
      <c r="H261" s="122" t="n">
        <v>44066.0</v>
      </c>
      <c r="I261" s="27" t="s">
        <v>4129</v>
      </c>
      <c r="J261" s="26"/>
      <c r="K261" s="26"/>
      <c r="L261" s="26"/>
      <c r="M261" s="26"/>
      <c r="N261" s="26"/>
      <c r="O261" s="26"/>
      <c r="P261" s="26"/>
      <c r="Q261" s="26"/>
      <c r="R261" s="26"/>
    </row>
    <row r="262" spans="1:18">
      <c r="A262" s="39" t="s">
        <v>52</v>
      </c>
      <c r="B262" s="39" t="s">
        <v>52</v>
      </c>
      <c r="C262" s="39" t="s">
        <v>215</v>
      </c>
      <c r="D262" s="40" t="n">
        <v>3.61455282E8</v>
      </c>
      <c r="E262" s="39" t="s">
        <v>4519</v>
      </c>
      <c r="F262" s="41"/>
      <c r="G262" s="26"/>
      <c r="H262" s="122" t="n">
        <v>44066.0</v>
      </c>
      <c r="I262" s="27" t="s">
        <v>4129</v>
      </c>
      <c r="J262" s="26"/>
      <c r="K262" s="26"/>
      <c r="L262" s="26"/>
      <c r="M262" s="26"/>
      <c r="N262" s="26"/>
      <c r="O262" s="26"/>
      <c r="P262" s="26"/>
      <c r="Q262" s="26"/>
      <c r="R262" s="26"/>
    </row>
    <row r="263" spans="1:18">
      <c r="A263" s="39" t="s">
        <v>52</v>
      </c>
      <c r="B263" s="39" t="s">
        <v>52</v>
      </c>
      <c r="C263" s="39" t="s">
        <v>217</v>
      </c>
      <c r="D263" s="40" t="n">
        <v>3.833499E8</v>
      </c>
      <c r="E263" s="39" t="s">
        <v>4520</v>
      </c>
      <c r="F263" s="41"/>
      <c r="G263" s="26"/>
      <c r="H263" s="122" t="n">
        <v>44066.0</v>
      </c>
      <c r="I263" s="27" t="s">
        <v>4129</v>
      </c>
      <c r="J263" s="26"/>
      <c r="K263" s="26"/>
      <c r="L263" s="26"/>
      <c r="M263" s="26"/>
      <c r="N263" s="26"/>
      <c r="O263" s="26"/>
      <c r="P263" s="26"/>
      <c r="Q263" s="26"/>
      <c r="R263" s="26"/>
    </row>
    <row r="264" spans="1:18">
      <c r="A264" s="39" t="s">
        <v>52</v>
      </c>
      <c r="B264" s="39" t="s">
        <v>68</v>
      </c>
      <c r="C264" s="39" t="s">
        <v>4521</v>
      </c>
      <c r="D264" s="40" t="n">
        <v>3.62519421E8</v>
      </c>
      <c r="E264" s="39" t="s">
        <v>4522</v>
      </c>
      <c r="F264" s="41"/>
      <c r="G264" s="26"/>
      <c r="H264" s="122" t="n">
        <v>44066.0</v>
      </c>
      <c r="I264" s="27" t="s">
        <v>4129</v>
      </c>
      <c r="J264" s="26"/>
      <c r="K264" s="26"/>
      <c r="L264" s="26"/>
      <c r="M264" s="26"/>
      <c r="N264" s="26"/>
      <c r="O264" s="26"/>
      <c r="P264" s="26"/>
      <c r="Q264" s="26"/>
      <c r="R264" s="26"/>
    </row>
    <row r="265" spans="1:18">
      <c r="A265" s="39" t="s">
        <v>52</v>
      </c>
      <c r="B265" s="39" t="s">
        <v>53</v>
      </c>
      <c r="C265" s="39" t="s">
        <v>223</v>
      </c>
      <c r="D265" s="40" t="n">
        <v>2.8278842E7</v>
      </c>
      <c r="E265" s="39" t="s">
        <v>4523</v>
      </c>
      <c r="F265" s="41"/>
      <c r="G265" s="26"/>
      <c r="H265" s="122" t="n">
        <v>44066.0</v>
      </c>
      <c r="I265" s="27" t="s">
        <v>4129</v>
      </c>
      <c r="J265" s="26"/>
      <c r="K265" s="26"/>
      <c r="L265" s="26"/>
      <c r="M265" s="26"/>
      <c r="N265" s="26"/>
      <c r="O265" s="26"/>
      <c r="P265" s="26"/>
      <c r="Q265" s="26"/>
      <c r="R265" s="26"/>
    </row>
    <row r="266" spans="1:18">
      <c r="A266" s="39" t="s">
        <v>52</v>
      </c>
      <c r="B266" s="39" t="s">
        <v>106</v>
      </c>
      <c r="C266" s="39" t="s">
        <v>4524</v>
      </c>
      <c r="D266" s="40" t="n">
        <v>1.0291126E7</v>
      </c>
      <c r="E266" s="39" t="s">
        <v>4525</v>
      </c>
      <c r="F266" s="41"/>
      <c r="G266" s="26"/>
      <c r="H266" s="122" t="n">
        <v>44066.0</v>
      </c>
      <c r="I266" s="27" t="s">
        <v>4129</v>
      </c>
      <c r="J266" s="26"/>
      <c r="K266" s="26"/>
      <c r="L266" s="26"/>
      <c r="M266" s="26"/>
      <c r="N266" s="26"/>
      <c r="O266" s="26"/>
      <c r="P266" s="26"/>
      <c r="Q266" s="26"/>
      <c r="R266" s="26"/>
    </row>
    <row r="267" spans="1:18">
      <c r="A267" s="39" t="s">
        <v>52</v>
      </c>
      <c r="B267" s="39" t="s">
        <v>53</v>
      </c>
      <c r="C267" s="39" t="s">
        <v>4526</v>
      </c>
      <c r="D267" s="40" t="n">
        <v>1506849.0</v>
      </c>
      <c r="E267" s="39" t="s">
        <v>4527</v>
      </c>
      <c r="F267" s="41"/>
      <c r="G267" s="26"/>
      <c r="H267" s="122" t="n">
        <v>44066.0</v>
      </c>
      <c r="I267" s="27" t="s">
        <v>4129</v>
      </c>
      <c r="J267" s="26"/>
      <c r="K267" s="26"/>
      <c r="L267" s="26"/>
      <c r="M267" s="26"/>
      <c r="N267" s="26"/>
      <c r="O267" s="26"/>
      <c r="P267" s="26"/>
      <c r="Q267" s="26"/>
      <c r="R267" s="26"/>
    </row>
    <row r="268" spans="1:18">
      <c r="A268" s="39" t="s">
        <v>52</v>
      </c>
      <c r="B268" s="39" t="s">
        <v>52</v>
      </c>
      <c r="C268" s="39" t="s">
        <v>233</v>
      </c>
      <c r="D268" s="40" t="n">
        <v>8.6189789E7</v>
      </c>
      <c r="E268" s="39" t="s">
        <v>4528</v>
      </c>
      <c r="F268" s="41"/>
      <c r="G268" s="26"/>
      <c r="H268" s="122" t="n">
        <v>44066.0</v>
      </c>
      <c r="I268" s="27" t="s">
        <v>4129</v>
      </c>
      <c r="J268" s="26"/>
      <c r="K268" s="26"/>
      <c r="L268" s="26"/>
      <c r="M268" s="26"/>
      <c r="N268" s="26"/>
      <c r="O268" s="26"/>
      <c r="P268" s="26"/>
      <c r="Q268" s="26"/>
      <c r="R268" s="26"/>
    </row>
    <row r="269" spans="1:18">
      <c r="A269" s="39" t="s">
        <v>52</v>
      </c>
      <c r="B269" s="39" t="s">
        <v>52</v>
      </c>
      <c r="C269" s="39" t="s">
        <v>235</v>
      </c>
      <c r="D269" s="40" t="n">
        <v>3.9148391E7</v>
      </c>
      <c r="E269" s="39" t="s">
        <v>4529</v>
      </c>
      <c r="F269" s="41"/>
      <c r="G269" s="26"/>
      <c r="H269" s="122" t="n">
        <v>44066.0</v>
      </c>
      <c r="I269" s="27" t="s">
        <v>4129</v>
      </c>
      <c r="J269" s="26"/>
      <c r="K269" s="26"/>
      <c r="L269" s="26"/>
      <c r="M269" s="26"/>
      <c r="N269" s="26"/>
      <c r="O269" s="26"/>
      <c r="P269" s="26"/>
      <c r="Q269" s="26"/>
      <c r="R269" s="26"/>
    </row>
    <row r="270" spans="1:18">
      <c r="A270" s="39" t="s">
        <v>52</v>
      </c>
      <c r="B270" s="39" t="s">
        <v>53</v>
      </c>
      <c r="C270" s="39" t="s">
        <v>237</v>
      </c>
      <c r="D270" s="40" t="n">
        <v>2.26243718E8</v>
      </c>
      <c r="E270" s="39" t="s">
        <v>4530</v>
      </c>
      <c r="F270" s="41"/>
      <c r="G270" s="26"/>
      <c r="H270" s="122" t="n">
        <v>44066.0</v>
      </c>
      <c r="I270" s="27" t="s">
        <v>4129</v>
      </c>
      <c r="J270" s="26"/>
      <c r="K270" s="26"/>
      <c r="L270" s="26"/>
      <c r="M270" s="26"/>
      <c r="N270" s="26"/>
      <c r="O270" s="26"/>
      <c r="P270" s="26"/>
      <c r="Q270" s="26"/>
      <c r="R270" s="26"/>
    </row>
    <row r="271" spans="1:18">
      <c r="A271" s="39" t="s">
        <v>52</v>
      </c>
      <c r="B271" s="39" t="s">
        <v>53</v>
      </c>
      <c r="C271" s="39" t="s">
        <v>4531</v>
      </c>
      <c r="D271" s="40" t="n">
        <v>5.05202375E8</v>
      </c>
      <c r="E271" s="39" t="s">
        <v>4532</v>
      </c>
      <c r="F271" s="41"/>
      <c r="G271" s="26"/>
      <c r="H271" s="122" t="n">
        <v>44066.0</v>
      </c>
      <c r="I271" s="27" t="s">
        <v>4129</v>
      </c>
      <c r="J271" s="26"/>
      <c r="K271" s="26"/>
      <c r="L271" s="26"/>
      <c r="M271" s="26"/>
      <c r="N271" s="26"/>
      <c r="O271" s="26"/>
      <c r="P271" s="26"/>
      <c r="Q271" s="26"/>
      <c r="R271" s="26"/>
    </row>
    <row r="272" spans="1:18">
      <c r="A272" s="39" t="s">
        <v>52</v>
      </c>
      <c r="B272" s="39"/>
      <c r="C272" s="39" t="s">
        <v>243</v>
      </c>
      <c r="D272" s="40" t="n">
        <v>2.85499073E8</v>
      </c>
      <c r="E272" s="39" t="s">
        <v>4533</v>
      </c>
      <c r="F272" s="41"/>
      <c r="G272" s="26"/>
      <c r="H272" s="122" t="n">
        <v>44066.0</v>
      </c>
      <c r="I272" s="27" t="s">
        <v>4129</v>
      </c>
      <c r="J272" s="26"/>
      <c r="K272" s="26"/>
      <c r="L272" s="26"/>
      <c r="M272" s="26"/>
      <c r="N272" s="26"/>
      <c r="O272" s="26"/>
      <c r="P272" s="26"/>
      <c r="Q272" s="26"/>
      <c r="R272" s="26"/>
    </row>
    <row r="273" spans="1:18">
      <c r="A273" s="39" t="s">
        <v>52</v>
      </c>
      <c r="B273" s="39" t="s">
        <v>52</v>
      </c>
      <c r="C273" s="39" t="s">
        <v>245</v>
      </c>
      <c r="D273" s="40" t="n">
        <v>4.84269616E8</v>
      </c>
      <c r="E273" s="39" t="s">
        <v>4534</v>
      </c>
      <c r="F273" s="41"/>
      <c r="G273" s="26"/>
      <c r="H273" s="122" t="n">
        <v>44066.0</v>
      </c>
      <c r="I273" s="27" t="s">
        <v>4129</v>
      </c>
      <c r="J273" s="26"/>
      <c r="K273" s="26"/>
      <c r="L273" s="26"/>
      <c r="M273" s="26"/>
      <c r="N273" s="26"/>
      <c r="O273" s="26"/>
      <c r="P273" s="26"/>
      <c r="Q273" s="26"/>
      <c r="R273" s="26"/>
    </row>
    <row r="274" spans="1:18">
      <c r="A274" s="39" t="s">
        <v>52</v>
      </c>
      <c r="B274" s="39" t="s">
        <v>52</v>
      </c>
      <c r="C274" s="39" t="s">
        <v>247</v>
      </c>
      <c r="D274" s="40" t="n">
        <v>4.77789438E8</v>
      </c>
      <c r="E274" s="39" t="s">
        <v>4535</v>
      </c>
      <c r="F274" s="41"/>
      <c r="G274" s="26"/>
      <c r="H274" s="122" t="n">
        <v>44066.0</v>
      </c>
      <c r="I274" s="27" t="s">
        <v>4129</v>
      </c>
      <c r="J274" s="26"/>
      <c r="K274" s="26"/>
      <c r="L274" s="26"/>
      <c r="M274" s="26"/>
      <c r="N274" s="26"/>
      <c r="O274" s="26"/>
      <c r="P274" s="26"/>
      <c r="Q274" s="26"/>
      <c r="R274" s="26"/>
    </row>
    <row r="275" spans="1:18">
      <c r="A275" s="39" t="s">
        <v>52</v>
      </c>
      <c r="B275" s="39" t="s">
        <v>68</v>
      </c>
      <c r="C275" s="39" t="s">
        <v>249</v>
      </c>
      <c r="D275" s="40" t="n">
        <v>2283296.0</v>
      </c>
      <c r="E275" s="39" t="s">
        <v>4536</v>
      </c>
      <c r="F275" s="41"/>
      <c r="G275" s="26"/>
      <c r="H275" s="122" t="n">
        <v>44066.0</v>
      </c>
      <c r="I275" s="27" t="s">
        <v>4129</v>
      </c>
      <c r="J275" s="26"/>
      <c r="K275" s="26"/>
      <c r="L275" s="26"/>
      <c r="M275" s="26"/>
      <c r="N275" s="26"/>
      <c r="O275" s="26"/>
      <c r="P275" s="26"/>
      <c r="Q275" s="26"/>
      <c r="R275" s="26"/>
    </row>
    <row r="276" spans="1:18">
      <c r="A276" s="39" t="s">
        <v>52</v>
      </c>
      <c r="B276" s="39" t="s">
        <v>63</v>
      </c>
      <c r="C276" s="39" t="s">
        <v>251</v>
      </c>
      <c r="D276" s="40" t="n">
        <v>4.03213711E8</v>
      </c>
      <c r="E276" s="39" t="s">
        <v>4537</v>
      </c>
      <c r="F276" s="41"/>
      <c r="G276" s="26"/>
      <c r="H276" s="122" t="n">
        <v>44066.0</v>
      </c>
      <c r="I276" s="27" t="s">
        <v>4129</v>
      </c>
      <c r="J276" s="26"/>
      <c r="K276" s="26"/>
      <c r="L276" s="26"/>
      <c r="M276" s="26"/>
      <c r="N276" s="26"/>
      <c r="O276" s="26"/>
      <c r="P276" s="26"/>
      <c r="Q276" s="26"/>
      <c r="R276" s="26"/>
    </row>
    <row r="277" spans="1:18">
      <c r="A277" s="39" t="s">
        <v>52</v>
      </c>
      <c r="B277" s="39" t="s">
        <v>212</v>
      </c>
      <c r="C277" s="39" t="s">
        <v>253</v>
      </c>
      <c r="D277" s="40" t="n">
        <v>2.24667571E8</v>
      </c>
      <c r="E277" s="39" t="s">
        <v>4538</v>
      </c>
      <c r="F277" s="41"/>
      <c r="G277" s="26"/>
      <c r="H277" s="122" t="n">
        <v>44066.0</v>
      </c>
      <c r="I277" s="27" t="s">
        <v>4129</v>
      </c>
      <c r="J277" s="26"/>
      <c r="K277" s="26"/>
      <c r="L277" s="26"/>
      <c r="M277" s="26"/>
      <c r="N277" s="26"/>
      <c r="O277" s="26"/>
      <c r="P277" s="26"/>
      <c r="Q277" s="26"/>
      <c r="R277" s="26"/>
    </row>
    <row r="278" spans="1:18">
      <c r="A278" s="39" t="s">
        <v>52</v>
      </c>
      <c r="B278" s="39" t="s">
        <v>106</v>
      </c>
      <c r="C278" s="39" t="s">
        <v>255</v>
      </c>
      <c r="D278" s="40" t="n">
        <v>89623.0</v>
      </c>
      <c r="E278" s="39" t="s">
        <v>4539</v>
      </c>
      <c r="F278" s="41"/>
      <c r="G278" s="26"/>
      <c r="H278" s="122" t="n">
        <v>44066.0</v>
      </c>
      <c r="I278" s="27" t="s">
        <v>4129</v>
      </c>
      <c r="J278" s="26"/>
      <c r="K278" s="26"/>
      <c r="L278" s="26"/>
      <c r="M278" s="26"/>
      <c r="N278" s="26"/>
      <c r="O278" s="26"/>
      <c r="P278" s="26"/>
      <c r="Q278" s="26"/>
      <c r="R278" s="26"/>
    </row>
    <row r="279" spans="1:18">
      <c r="A279" s="39" t="s">
        <v>52</v>
      </c>
      <c r="B279" s="39" t="s">
        <v>212</v>
      </c>
      <c r="C279" s="39" t="s">
        <v>257</v>
      </c>
      <c r="D279" s="40" t="n">
        <v>2.69914024E8</v>
      </c>
      <c r="E279" s="39" t="s">
        <v>4540</v>
      </c>
      <c r="F279" s="41"/>
      <c r="G279" s="26"/>
      <c r="H279" s="122" t="n">
        <v>44066.0</v>
      </c>
      <c r="I279" s="27" t="s">
        <v>4129</v>
      </c>
      <c r="J279" s="26"/>
      <c r="K279" s="26"/>
      <c r="L279" s="26"/>
      <c r="M279" s="26"/>
      <c r="N279" s="26"/>
      <c r="O279" s="26"/>
      <c r="P279" s="26"/>
      <c r="Q279" s="26"/>
      <c r="R279" s="26"/>
    </row>
    <row r="280" spans="1:18">
      <c r="A280" s="39" t="s">
        <v>52</v>
      </c>
      <c r="B280" s="39" t="s">
        <v>52</v>
      </c>
      <c r="C280" s="39" t="s">
        <v>259</v>
      </c>
      <c r="D280" s="40" t="n">
        <v>9.2814284E7</v>
      </c>
      <c r="E280" s="39" t="s">
        <v>4541</v>
      </c>
      <c r="F280" s="41"/>
      <c r="G280" s="26"/>
      <c r="H280" s="122" t="n">
        <v>44066.0</v>
      </c>
      <c r="I280" s="27" t="s">
        <v>4129</v>
      </c>
      <c r="J280" s="26"/>
      <c r="K280" s="26"/>
      <c r="L280" s="26"/>
      <c r="M280" s="26"/>
      <c r="N280" s="26"/>
      <c r="O280" s="26"/>
      <c r="P280" s="26"/>
      <c r="Q280" s="26"/>
      <c r="R280" s="26"/>
    </row>
    <row r="281" spans="1:18">
      <c r="A281" s="39" t="s">
        <v>52</v>
      </c>
      <c r="B281" s="39" t="s">
        <v>53</v>
      </c>
      <c r="C281" s="39" t="s">
        <v>262</v>
      </c>
      <c r="D281" s="40" t="n">
        <v>3.9212559E8</v>
      </c>
      <c r="E281" s="39" t="s">
        <v>4542</v>
      </c>
      <c r="F281" s="41"/>
      <c r="G281" s="26"/>
      <c r="H281" s="122" t="n">
        <v>44066.0</v>
      </c>
      <c r="I281" s="27" t="s">
        <v>4129</v>
      </c>
      <c r="J281" s="26"/>
      <c r="K281" s="26"/>
      <c r="L281" s="26"/>
      <c r="M281" s="26"/>
      <c r="N281" s="26"/>
      <c r="O281" s="26"/>
      <c r="P281" s="26"/>
      <c r="Q281" s="26"/>
      <c r="R281" s="26"/>
    </row>
    <row r="282" spans="1:18">
      <c r="A282" s="39" t="s">
        <v>52</v>
      </c>
      <c r="B282" s="39" t="s">
        <v>63</v>
      </c>
      <c r="C282" s="39" t="s">
        <v>264</v>
      </c>
      <c r="D282" s="40" t="n">
        <v>4.2448991E7</v>
      </c>
      <c r="E282" s="39" t="s">
        <v>4543</v>
      </c>
      <c r="F282" s="41"/>
      <c r="G282" s="26"/>
      <c r="H282" s="122" t="n">
        <v>44066.0</v>
      </c>
      <c r="I282" s="27" t="s">
        <v>4129</v>
      </c>
      <c r="J282" s="26"/>
      <c r="K282" s="26"/>
      <c r="L282" s="26"/>
      <c r="M282" s="26"/>
      <c r="N282" s="26"/>
      <c r="O282" s="26"/>
      <c r="P282" s="26"/>
      <c r="Q282" s="26"/>
      <c r="R282" s="26"/>
    </row>
    <row r="283" spans="1:18">
      <c r="A283" s="39" t="s">
        <v>52</v>
      </c>
      <c r="B283" s="39" t="s">
        <v>53</v>
      </c>
      <c r="C283" s="39" t="s">
        <v>266</v>
      </c>
      <c r="D283" s="40" t="n">
        <v>2019839.0</v>
      </c>
      <c r="E283" s="39" t="s">
        <v>4544</v>
      </c>
      <c r="F283" s="41"/>
      <c r="G283" s="26"/>
      <c r="H283" s="122" t="n">
        <v>44066.0</v>
      </c>
      <c r="I283" s="27" t="s">
        <v>4129</v>
      </c>
      <c r="J283" s="26"/>
      <c r="K283" s="26"/>
      <c r="L283" s="26"/>
      <c r="M283" s="26"/>
      <c r="N283" s="26"/>
      <c r="O283" s="26"/>
      <c r="P283" s="26"/>
      <c r="Q283" s="26"/>
      <c r="R283" s="26"/>
    </row>
    <row r="284" spans="1:18">
      <c r="A284" s="39" t="s">
        <v>52</v>
      </c>
      <c r="B284" s="39" t="s">
        <v>212</v>
      </c>
      <c r="C284" s="39" t="s">
        <v>269</v>
      </c>
      <c r="D284" s="40" t="n">
        <v>2.3476476E7</v>
      </c>
      <c r="E284" s="39" t="s">
        <v>4545</v>
      </c>
      <c r="F284" s="41"/>
      <c r="G284" s="26"/>
      <c r="H284" s="122" t="n">
        <v>44066.0</v>
      </c>
      <c r="I284" s="27" t="s">
        <v>4129</v>
      </c>
      <c r="J284" s="26"/>
      <c r="K284" s="26"/>
      <c r="L284" s="26"/>
      <c r="M284" s="26"/>
      <c r="N284" s="26"/>
      <c r="O284" s="26"/>
      <c r="P284" s="26"/>
      <c r="Q284" s="26"/>
      <c r="R284" s="26"/>
    </row>
    <row r="285" spans="1:18">
      <c r="A285" s="39" t="s">
        <v>52</v>
      </c>
      <c r="B285" s="39" t="s">
        <v>63</v>
      </c>
      <c r="C285" s="39" t="s">
        <v>4546</v>
      </c>
      <c r="D285" s="40" t="n">
        <v>1.79114097E8</v>
      </c>
      <c r="E285" s="39" t="s">
        <v>4547</v>
      </c>
      <c r="F285" s="41"/>
      <c r="G285" s="26"/>
      <c r="H285" s="122" t="n">
        <v>44066.0</v>
      </c>
      <c r="I285" s="27" t="s">
        <v>4129</v>
      </c>
      <c r="J285" s="26"/>
      <c r="K285" s="26"/>
      <c r="L285" s="26"/>
      <c r="M285" s="26"/>
      <c r="N285" s="26"/>
      <c r="O285" s="26"/>
      <c r="P285" s="26"/>
      <c r="Q285" s="26"/>
      <c r="R285" s="26"/>
    </row>
    <row r="286" spans="1:18">
      <c r="A286" s="39" t="s">
        <v>52</v>
      </c>
      <c r="B286" s="39" t="s">
        <v>52</v>
      </c>
      <c r="C286" s="39" t="s">
        <v>271</v>
      </c>
      <c r="D286" s="40" t="n">
        <v>9.6578287E7</v>
      </c>
      <c r="E286" s="39" t="s">
        <v>4548</v>
      </c>
      <c r="F286" s="41"/>
      <c r="G286" s="26"/>
      <c r="H286" s="122" t="n">
        <v>44066.0</v>
      </c>
      <c r="I286" s="27" t="s">
        <v>4129</v>
      </c>
      <c r="J286" s="26"/>
      <c r="K286" s="26"/>
      <c r="L286" s="26"/>
      <c r="M286" s="26"/>
      <c r="N286" s="26"/>
      <c r="O286" s="26"/>
      <c r="P286" s="26"/>
      <c r="Q286" s="26"/>
      <c r="R286" s="26"/>
    </row>
    <row r="287" spans="1:18">
      <c r="A287" s="39" t="s">
        <v>52</v>
      </c>
      <c r="B287" s="39" t="s">
        <v>53</v>
      </c>
      <c r="C287" s="39" t="s">
        <v>273</v>
      </c>
      <c r="D287" s="40" t="n">
        <v>2.32539502E8</v>
      </c>
      <c r="E287" s="39" t="s">
        <v>4549</v>
      </c>
      <c r="F287" s="41"/>
      <c r="G287" s="26"/>
      <c r="H287" s="122" t="n">
        <v>44066.0</v>
      </c>
      <c r="I287" s="27" t="s">
        <v>4129</v>
      </c>
      <c r="J287" s="26"/>
      <c r="K287" s="26"/>
      <c r="L287" s="26"/>
      <c r="M287" s="26"/>
      <c r="N287" s="26"/>
      <c r="O287" s="26"/>
      <c r="P287" s="26"/>
      <c r="Q287" s="26"/>
      <c r="R287" s="26"/>
    </row>
    <row r="288" spans="1:18">
      <c r="A288" s="39" t="s">
        <v>52</v>
      </c>
      <c r="B288" s="39" t="s">
        <v>63</v>
      </c>
      <c r="C288" s="39" t="s">
        <v>275</v>
      </c>
      <c r="D288" s="40" t="n">
        <v>3.93591323E8</v>
      </c>
      <c r="E288" s="39" t="s">
        <v>4550</v>
      </c>
      <c r="F288" s="41"/>
      <c r="G288" s="26"/>
      <c r="H288" s="122" t="n">
        <v>44066.0</v>
      </c>
      <c r="I288" s="27" t="s">
        <v>4129</v>
      </c>
      <c r="J288" s="26"/>
      <c r="K288" s="26"/>
      <c r="L288" s="26"/>
      <c r="M288" s="26"/>
      <c r="N288" s="26"/>
      <c r="O288" s="26"/>
      <c r="P288" s="26"/>
      <c r="Q288" s="26"/>
      <c r="R288" s="26"/>
    </row>
    <row r="289" spans="1:18">
      <c r="A289" s="39" t="s">
        <v>52</v>
      </c>
      <c r="B289" s="39" t="s">
        <v>68</v>
      </c>
      <c r="C289" s="39" t="s">
        <v>277</v>
      </c>
      <c r="D289" s="40" t="n">
        <v>9863222.0</v>
      </c>
      <c r="E289" s="39" t="s">
        <v>4551</v>
      </c>
      <c r="F289" s="41"/>
      <c r="G289" s="26"/>
      <c r="H289" s="122" t="n">
        <v>44066.0</v>
      </c>
      <c r="I289" s="27" t="s">
        <v>4129</v>
      </c>
      <c r="J289" s="26"/>
      <c r="K289" s="26"/>
      <c r="L289" s="26"/>
      <c r="M289" s="26"/>
      <c r="N289" s="26"/>
      <c r="O289" s="26"/>
      <c r="P289" s="26"/>
      <c r="Q289" s="26"/>
      <c r="R289" s="26"/>
    </row>
    <row r="290" spans="1:18">
      <c r="A290" s="39" t="s">
        <v>52</v>
      </c>
      <c r="B290" s="39" t="s">
        <v>52</v>
      </c>
      <c r="C290" s="39" t="s">
        <v>279</v>
      </c>
      <c r="D290" s="40" t="n">
        <v>3.9735082E7</v>
      </c>
      <c r="E290" s="39" t="s">
        <v>4552</v>
      </c>
      <c r="F290" s="41"/>
      <c r="G290" s="26"/>
      <c r="H290" s="122" t="n">
        <v>44066.0</v>
      </c>
      <c r="I290" s="27" t="s">
        <v>4129</v>
      </c>
      <c r="J290" s="26"/>
      <c r="K290" s="26"/>
      <c r="L290" s="26"/>
      <c r="M290" s="26"/>
      <c r="N290" s="26"/>
      <c r="O290" s="26"/>
      <c r="P290" s="26"/>
      <c r="Q290" s="26"/>
      <c r="R290" s="26"/>
    </row>
    <row r="291" spans="1:18">
      <c r="A291" s="39" t="s">
        <v>52</v>
      </c>
      <c r="B291" s="39" t="s">
        <v>63</v>
      </c>
      <c r="C291" s="39" t="s">
        <v>281</v>
      </c>
      <c r="D291" s="40" t="n">
        <v>2.78462087E8</v>
      </c>
      <c r="E291" s="39" t="s">
        <v>4553</v>
      </c>
      <c r="F291" s="41"/>
      <c r="G291" s="26"/>
      <c r="H291" s="122" t="n">
        <v>44066.0</v>
      </c>
      <c r="I291" s="27" t="s">
        <v>4129</v>
      </c>
      <c r="J291" s="26"/>
      <c r="K291" s="26"/>
      <c r="L291" s="26"/>
      <c r="M291" s="26"/>
      <c r="N291" s="26"/>
      <c r="O291" s="26"/>
      <c r="P291" s="26"/>
      <c r="Q291" s="26"/>
      <c r="R291" s="26"/>
    </row>
    <row r="292" spans="1:18">
      <c r="A292" s="39" t="s">
        <v>52</v>
      </c>
      <c r="B292" s="39" t="s">
        <v>92</v>
      </c>
      <c r="C292" s="39" t="s">
        <v>283</v>
      </c>
      <c r="D292" s="40" t="n">
        <v>3.86605853E8</v>
      </c>
      <c r="E292" s="39" t="s">
        <v>4554</v>
      </c>
      <c r="F292" s="41"/>
      <c r="G292" s="26"/>
      <c r="H292" s="122" t="n">
        <v>44066.0</v>
      </c>
      <c r="I292" s="27" t="s">
        <v>4129</v>
      </c>
      <c r="J292" s="26"/>
      <c r="K292" s="26"/>
      <c r="L292" s="26"/>
      <c r="M292" s="26"/>
      <c r="N292" s="26"/>
      <c r="O292" s="26"/>
      <c r="P292" s="26"/>
      <c r="Q292" s="26"/>
      <c r="R292" s="26"/>
    </row>
    <row r="293" spans="1:18">
      <c r="A293" s="39" t="s">
        <v>52</v>
      </c>
      <c r="B293" s="39" t="s">
        <v>53</v>
      </c>
      <c r="C293" s="39" t="s">
        <v>285</v>
      </c>
      <c r="D293" s="40" t="n">
        <v>9.5297583E7</v>
      </c>
      <c r="E293" s="39" t="s">
        <v>4555</v>
      </c>
      <c r="F293" s="41"/>
      <c r="G293" s="26"/>
      <c r="H293" s="122" t="n">
        <v>44066.0</v>
      </c>
      <c r="I293" s="27" t="s">
        <v>4129</v>
      </c>
      <c r="J293" s="26"/>
      <c r="K293" s="26"/>
      <c r="L293" s="26"/>
      <c r="M293" s="26"/>
      <c r="N293" s="26"/>
      <c r="O293" s="26"/>
      <c r="P293" s="26"/>
      <c r="Q293" s="26"/>
      <c r="R293" s="26"/>
    </row>
    <row r="294" spans="1:18">
      <c r="A294" s="39" t="s">
        <v>52</v>
      </c>
      <c r="B294" s="39"/>
      <c r="C294" s="39" t="s">
        <v>287</v>
      </c>
      <c r="D294" s="40" t="n">
        <v>7064298.0</v>
      </c>
      <c r="E294" s="39" t="s">
        <v>4556</v>
      </c>
      <c r="F294" s="41"/>
      <c r="G294" s="26"/>
      <c r="H294" s="122" t="n">
        <v>44066.0</v>
      </c>
      <c r="I294" s="27" t="s">
        <v>4129</v>
      </c>
      <c r="J294" s="26"/>
      <c r="K294" s="26"/>
      <c r="L294" s="26"/>
      <c r="M294" s="26"/>
      <c r="N294" s="26"/>
      <c r="O294" s="26"/>
      <c r="P294" s="26"/>
      <c r="Q294" s="26"/>
      <c r="R294" s="26"/>
    </row>
    <row r="295" spans="1:18">
      <c r="A295" s="39" t="s">
        <v>52</v>
      </c>
      <c r="B295" s="39" t="s">
        <v>68</v>
      </c>
      <c r="C295" s="39" t="s">
        <v>289</v>
      </c>
      <c r="D295" s="40" t="n">
        <v>2.5333161E7</v>
      </c>
      <c r="E295" s="39" t="s">
        <v>4557</v>
      </c>
      <c r="F295" s="41"/>
      <c r="G295" s="26"/>
      <c r="H295" s="122" t="n">
        <v>44066.0</v>
      </c>
      <c r="I295" s="27" t="s">
        <v>4129</v>
      </c>
      <c r="J295" s="26"/>
      <c r="K295" s="26"/>
      <c r="L295" s="26"/>
      <c r="M295" s="26"/>
      <c r="N295" s="26"/>
      <c r="O295" s="26"/>
      <c r="P295" s="26"/>
      <c r="Q295" s="26"/>
      <c r="R295" s="26"/>
    </row>
    <row r="296" spans="1:18">
      <c r="A296" s="39" t="s">
        <v>52</v>
      </c>
      <c r="B296" s="39" t="s">
        <v>52</v>
      </c>
      <c r="C296" s="39" t="s">
        <v>291</v>
      </c>
      <c r="D296" s="40" t="n">
        <v>6.0116665E7</v>
      </c>
      <c r="E296" s="39" t="s">
        <v>4558</v>
      </c>
      <c r="F296" s="41"/>
      <c r="G296" s="26"/>
      <c r="H296" s="122" t="n">
        <v>44066.0</v>
      </c>
      <c r="I296" s="27" t="s">
        <v>4129</v>
      </c>
      <c r="J296" s="26"/>
      <c r="K296" s="26"/>
      <c r="L296" s="26"/>
      <c r="M296" s="26"/>
      <c r="N296" s="26"/>
      <c r="O296" s="26"/>
      <c r="P296" s="26"/>
      <c r="Q296" s="26"/>
      <c r="R296" s="26"/>
    </row>
    <row r="297" spans="1:18">
      <c r="A297" s="39" t="s">
        <v>52</v>
      </c>
      <c r="B297" s="39" t="s">
        <v>52</v>
      </c>
      <c r="C297" s="39" t="s">
        <v>293</v>
      </c>
      <c r="D297" s="40" t="n">
        <v>2.48907105E8</v>
      </c>
      <c r="E297" s="39" t="s">
        <v>4559</v>
      </c>
      <c r="F297" s="41"/>
      <c r="G297" s="26"/>
      <c r="H297" s="122" t="n">
        <v>44066.0</v>
      </c>
      <c r="I297" s="27" t="s">
        <v>4129</v>
      </c>
      <c r="J297" s="26"/>
      <c r="K297" s="26"/>
      <c r="L297" s="26"/>
      <c r="M297" s="26"/>
      <c r="N297" s="26"/>
      <c r="O297" s="26"/>
      <c r="P297" s="26"/>
      <c r="Q297" s="26"/>
      <c r="R297" s="26"/>
    </row>
    <row r="298" spans="1:18">
      <c r="A298" s="39" t="s">
        <v>52</v>
      </c>
      <c r="B298" s="39" t="s">
        <v>63</v>
      </c>
      <c r="C298" s="39" t="s">
        <v>295</v>
      </c>
      <c r="D298" s="40" t="n">
        <v>3.13579977E8</v>
      </c>
      <c r="E298" s="39" t="s">
        <v>4560</v>
      </c>
      <c r="F298" s="41"/>
      <c r="G298" s="26"/>
      <c r="H298" s="122" t="n">
        <v>44066.0</v>
      </c>
      <c r="I298" s="27" t="s">
        <v>4129</v>
      </c>
      <c r="J298" s="26"/>
      <c r="K298" s="26"/>
      <c r="L298" s="26"/>
      <c r="M298" s="26"/>
      <c r="N298" s="26"/>
      <c r="O298" s="26"/>
      <c r="P298" s="26"/>
      <c r="Q298" s="26"/>
      <c r="R298" s="26"/>
    </row>
    <row r="299" spans="1:18">
      <c r="A299" s="39" t="s">
        <v>52</v>
      </c>
      <c r="B299" s="39" t="s">
        <v>53</v>
      </c>
      <c r="C299" s="39" t="s">
        <v>297</v>
      </c>
      <c r="D299" s="40" t="n">
        <v>1.6022714E7</v>
      </c>
      <c r="E299" s="39" t="s">
        <v>4561</v>
      </c>
      <c r="F299" s="41"/>
      <c r="G299" s="26"/>
      <c r="H299" s="122" t="n">
        <v>44066.0</v>
      </c>
      <c r="I299" s="27" t="s">
        <v>4129</v>
      </c>
      <c r="J299" s="26"/>
      <c r="K299" s="26"/>
      <c r="L299" s="26"/>
      <c r="M299" s="26"/>
      <c r="N299" s="26"/>
      <c r="O299" s="26"/>
      <c r="P299" s="26"/>
      <c r="Q299" s="26"/>
      <c r="R299" s="26"/>
    </row>
    <row r="300" spans="1:18">
      <c r="A300" s="39" t="s">
        <v>52</v>
      </c>
      <c r="B300" s="39" t="s">
        <v>52</v>
      </c>
      <c r="C300" s="39" t="s">
        <v>299</v>
      </c>
      <c r="D300" s="40" t="n">
        <v>2.5623387E7</v>
      </c>
      <c r="E300" s="39" t="s">
        <v>4562</v>
      </c>
      <c r="F300" s="41"/>
      <c r="G300" s="26"/>
      <c r="H300" s="122" t="n">
        <v>44066.0</v>
      </c>
      <c r="I300" s="27" t="s">
        <v>4129</v>
      </c>
      <c r="J300" s="26"/>
      <c r="K300" s="26"/>
      <c r="L300" s="26"/>
      <c r="M300" s="26"/>
      <c r="N300" s="26"/>
      <c r="O300" s="26"/>
      <c r="P300" s="26"/>
      <c r="Q300" s="26"/>
      <c r="R300" s="26"/>
    </row>
    <row r="301" spans="1:18">
      <c r="A301" s="39" t="s">
        <v>52</v>
      </c>
      <c r="B301" s="39" t="s">
        <v>63</v>
      </c>
      <c r="C301" s="39" t="s">
        <v>301</v>
      </c>
      <c r="D301" s="40" t="n">
        <v>3.5886076E7</v>
      </c>
      <c r="E301" s="39" t="s">
        <v>4563</v>
      </c>
      <c r="F301" s="41"/>
      <c r="G301" s="26"/>
      <c r="H301" s="122" t="n">
        <v>44066.0</v>
      </c>
      <c r="I301" s="27" t="s">
        <v>4129</v>
      </c>
      <c r="J301" s="26"/>
      <c r="K301" s="26"/>
      <c r="L301" s="26"/>
      <c r="M301" s="26"/>
      <c r="N301" s="26"/>
      <c r="O301" s="26"/>
      <c r="P301" s="26"/>
      <c r="Q301" s="26"/>
      <c r="R301" s="26"/>
    </row>
    <row r="302" spans="1:18">
      <c r="A302" s="39" t="s">
        <v>52</v>
      </c>
      <c r="B302" s="39" t="s">
        <v>68</v>
      </c>
      <c r="C302" s="39" t="s">
        <v>3435</v>
      </c>
      <c r="D302" s="40" t="n">
        <v>1396256.0</v>
      </c>
      <c r="E302" s="39" t="s">
        <v>3436</v>
      </c>
      <c r="F302" s="41"/>
      <c r="G302" s="26"/>
      <c r="H302" s="122" t="n">
        <v>44066.0</v>
      </c>
      <c r="I302" s="27" t="s">
        <v>4564</v>
      </c>
      <c r="J302" s="26"/>
      <c r="K302" s="26"/>
      <c r="L302" s="26"/>
      <c r="M302" s="26"/>
      <c r="N302" s="26"/>
      <c r="O302" s="26"/>
      <c r="P302" s="26"/>
      <c r="Q302" s="26"/>
      <c r="R302" s="26"/>
    </row>
    <row r="303" spans="1:18">
      <c r="A303" s="39" t="s">
        <v>52</v>
      </c>
      <c r="B303" s="39" t="s">
        <v>53</v>
      </c>
      <c r="C303" s="39" t="s">
        <v>3438</v>
      </c>
      <c r="D303" s="40" t="n">
        <v>2.4071691E7</v>
      </c>
      <c r="E303" s="39" t="s">
        <v>3439</v>
      </c>
      <c r="F303" s="41"/>
      <c r="G303" s="26"/>
      <c r="H303" s="122" t="n">
        <v>44066.0</v>
      </c>
      <c r="I303" s="27" t="s">
        <v>4564</v>
      </c>
      <c r="J303" s="26"/>
      <c r="K303" s="26"/>
      <c r="L303" s="26"/>
      <c r="M303" s="26"/>
      <c r="N303" s="26"/>
      <c r="O303" s="26"/>
      <c r="P303" s="26"/>
      <c r="Q303" s="26"/>
      <c r="R303" s="26"/>
    </row>
    <row r="304" spans="1:18">
      <c r="A304" s="39" t="s">
        <v>52</v>
      </c>
      <c r="B304" s="39" t="s">
        <v>52</v>
      </c>
      <c r="C304" s="39" t="s">
        <v>3440</v>
      </c>
      <c r="D304" s="40" t="n">
        <v>5.7797019E7</v>
      </c>
      <c r="E304" s="39" t="s">
        <v>3441</v>
      </c>
      <c r="F304" s="41"/>
      <c r="G304" s="26"/>
      <c r="H304" s="122" t="n">
        <v>44066.0</v>
      </c>
      <c r="I304" s="27" t="s">
        <v>4564</v>
      </c>
      <c r="J304" s="26"/>
      <c r="K304" s="26"/>
      <c r="L304" s="26"/>
      <c r="M304" s="26"/>
      <c r="N304" s="26"/>
      <c r="O304" s="26"/>
      <c r="P304" s="26"/>
      <c r="Q304" s="26"/>
      <c r="R304" s="26"/>
    </row>
    <row r="305" spans="1:18">
      <c r="A305" s="39" t="s">
        <v>52</v>
      </c>
      <c r="B305" s="39" t="s">
        <v>212</v>
      </c>
      <c r="C305" s="39" t="s">
        <v>3443</v>
      </c>
      <c r="D305" s="40" t="n">
        <v>7782238.0</v>
      </c>
      <c r="E305" s="39" t="s">
        <v>3444</v>
      </c>
      <c r="F305" s="41"/>
      <c r="G305" s="26"/>
      <c r="H305" s="122" t="n">
        <v>44066.0</v>
      </c>
      <c r="I305" s="27" t="s">
        <v>4564</v>
      </c>
      <c r="J305" s="26"/>
      <c r="K305" s="26"/>
      <c r="L305" s="26"/>
      <c r="M305" s="26"/>
      <c r="N305" s="26"/>
      <c r="O305" s="26"/>
      <c r="P305" s="26"/>
      <c r="Q305" s="26"/>
      <c r="R305" s="26"/>
    </row>
    <row r="306" spans="1:18">
      <c r="A306" s="39" t="s">
        <v>52</v>
      </c>
      <c r="B306" s="39" t="s">
        <v>52</v>
      </c>
      <c r="C306" s="39" t="s">
        <v>3445</v>
      </c>
      <c r="D306" s="40" t="n">
        <v>381299.0</v>
      </c>
      <c r="E306" s="39" t="s">
        <v>3446</v>
      </c>
      <c r="F306" s="41"/>
      <c r="G306" s="26"/>
      <c r="H306" s="122" t="n">
        <v>44066.0</v>
      </c>
      <c r="I306" s="27" t="s">
        <v>4564</v>
      </c>
      <c r="J306" s="26"/>
      <c r="K306" s="26"/>
      <c r="L306" s="26"/>
      <c r="M306" s="26"/>
      <c r="N306" s="26"/>
      <c r="O306" s="26"/>
      <c r="P306" s="26"/>
      <c r="Q306" s="26"/>
      <c r="R306" s="26"/>
    </row>
    <row r="307" spans="1:18">
      <c r="A307" s="39" t="s">
        <v>52</v>
      </c>
      <c r="B307" s="39" t="s">
        <v>52</v>
      </c>
      <c r="C307" s="39" t="s">
        <v>3447</v>
      </c>
      <c r="D307" s="40" t="n">
        <v>2.42148387E8</v>
      </c>
      <c r="E307" s="39" t="s">
        <v>3448</v>
      </c>
      <c r="F307" s="41"/>
      <c r="G307" s="26"/>
      <c r="H307" s="122" t="n">
        <v>44066.0</v>
      </c>
      <c r="I307" s="27" t="s">
        <v>4564</v>
      </c>
      <c r="J307" s="26"/>
      <c r="K307" s="26"/>
      <c r="L307" s="26"/>
      <c r="M307" s="26"/>
      <c r="N307" s="26"/>
      <c r="O307" s="26"/>
      <c r="P307" s="26"/>
      <c r="Q307" s="26"/>
      <c r="R307" s="26"/>
    </row>
    <row r="308" spans="1:18">
      <c r="A308" s="39" t="s">
        <v>52</v>
      </c>
      <c r="B308" s="39" t="s">
        <v>52</v>
      </c>
      <c r="C308" s="39" t="s">
        <v>3449</v>
      </c>
      <c r="D308" s="40" t="n">
        <v>4.3719678E7</v>
      </c>
      <c r="E308" s="39" t="s">
        <v>3450</v>
      </c>
      <c r="F308" s="41"/>
      <c r="G308" s="26"/>
      <c r="H308" s="122" t="n">
        <v>44066.0</v>
      </c>
      <c r="I308" s="27" t="s">
        <v>4564</v>
      </c>
      <c r="J308" s="26"/>
      <c r="K308" s="26"/>
      <c r="L308" s="26"/>
      <c r="M308" s="26"/>
      <c r="N308" s="26"/>
      <c r="O308" s="26"/>
      <c r="P308" s="26"/>
      <c r="Q308" s="26"/>
      <c r="R308" s="26"/>
    </row>
    <row r="309" spans="1:18">
      <c r="A309" s="39" t="s">
        <v>52</v>
      </c>
      <c r="B309" s="39" t="s">
        <v>53</v>
      </c>
      <c r="C309" s="39" t="s">
        <v>3451</v>
      </c>
      <c r="D309" s="40" t="n">
        <v>4.41870829E8</v>
      </c>
      <c r="E309" s="39" t="s">
        <v>3452</v>
      </c>
      <c r="F309" s="41"/>
      <c r="G309" s="26"/>
      <c r="H309" s="122" t="n">
        <v>44066.0</v>
      </c>
      <c r="I309" s="27" t="s">
        <v>4564</v>
      </c>
      <c r="J309" s="26"/>
      <c r="K309" s="26"/>
      <c r="L309" s="26"/>
      <c r="M309" s="26"/>
      <c r="N309" s="26"/>
      <c r="O309" s="26"/>
      <c r="P309" s="26"/>
      <c r="Q309" s="26"/>
      <c r="R309" s="26"/>
    </row>
    <row r="310" spans="1:18">
      <c r="A310" s="39" t="s">
        <v>52</v>
      </c>
      <c r="B310" s="39" t="s">
        <v>3453</v>
      </c>
      <c r="C310" s="39" t="s">
        <v>3454</v>
      </c>
      <c r="D310" s="40" t="n">
        <v>4.03768652E8</v>
      </c>
      <c r="E310" s="39" t="s">
        <v>3455</v>
      </c>
      <c r="F310" s="41"/>
      <c r="G310" s="26"/>
      <c r="H310" s="122" t="n">
        <v>44066.0</v>
      </c>
      <c r="I310" s="27" t="s">
        <v>4564</v>
      </c>
      <c r="J310" s="26"/>
      <c r="K310" s="26"/>
      <c r="L310" s="26"/>
      <c r="M310" s="26"/>
      <c r="N310" s="26"/>
      <c r="O310" s="26"/>
      <c r="P310" s="26"/>
      <c r="Q310" s="26"/>
      <c r="R310" s="26"/>
    </row>
    <row r="311" spans="1:18">
      <c r="A311" s="39" t="s">
        <v>52</v>
      </c>
      <c r="B311" s="39" t="s">
        <v>53</v>
      </c>
      <c r="C311" s="39" t="s">
        <v>3457</v>
      </c>
      <c r="D311" s="40" t="n">
        <v>3974880.0</v>
      </c>
      <c r="E311" s="39" t="s">
        <v>3458</v>
      </c>
      <c r="F311" s="41"/>
      <c r="G311" s="26"/>
      <c r="H311" s="122" t="n">
        <v>44066.0</v>
      </c>
      <c r="I311" s="27" t="s">
        <v>4564</v>
      </c>
      <c r="J311" s="26"/>
      <c r="K311" s="26"/>
      <c r="L311" s="26"/>
      <c r="M311" s="26"/>
      <c r="N311" s="26"/>
      <c r="O311" s="26"/>
      <c r="P311" s="26"/>
      <c r="Q311" s="26"/>
      <c r="R311" s="26"/>
    </row>
    <row r="312" spans="1:18">
      <c r="A312" s="39" t="s">
        <v>52</v>
      </c>
      <c r="B312" s="39"/>
      <c r="C312" s="39" t="s">
        <v>3459</v>
      </c>
      <c r="D312" s="40" t="n">
        <v>7560829.0</v>
      </c>
      <c r="E312" s="39" t="s">
        <v>3460</v>
      </c>
      <c r="F312" s="41"/>
      <c r="G312" s="26"/>
      <c r="H312" s="122" t="n">
        <v>44066.0</v>
      </c>
      <c r="I312" s="27" t="s">
        <v>4564</v>
      </c>
      <c r="J312" s="26"/>
      <c r="K312" s="26"/>
      <c r="L312" s="26"/>
      <c r="M312" s="26"/>
      <c r="N312" s="26"/>
      <c r="O312" s="26"/>
      <c r="P312" s="26"/>
      <c r="Q312" s="26"/>
      <c r="R312" s="26"/>
    </row>
    <row r="313" spans="1:18">
      <c r="A313" s="39" t="s">
        <v>52</v>
      </c>
      <c r="B313" s="39" t="s">
        <v>68</v>
      </c>
      <c r="C313" s="39" t="s">
        <v>3461</v>
      </c>
      <c r="D313" s="40" t="n">
        <v>4.7699114E7</v>
      </c>
      <c r="E313" s="39" t="s">
        <v>3462</v>
      </c>
      <c r="F313" s="41"/>
      <c r="G313" s="26"/>
      <c r="H313" s="122" t="n">
        <v>44066.0</v>
      </c>
      <c r="I313" s="27" t="s">
        <v>4564</v>
      </c>
      <c r="J313" s="26"/>
      <c r="K313" s="26"/>
      <c r="L313" s="26"/>
      <c r="M313" s="26"/>
      <c r="N313" s="26"/>
      <c r="O313" s="26"/>
      <c r="P313" s="26"/>
      <c r="Q313" s="26"/>
      <c r="R313" s="26"/>
    </row>
    <row r="314" spans="1:18">
      <c r="A314" s="39" t="s">
        <v>52</v>
      </c>
      <c r="B314" s="39" t="s">
        <v>52</v>
      </c>
      <c r="C314" s="39" t="s">
        <v>3464</v>
      </c>
      <c r="D314" s="40" t="n">
        <v>1.89868153E8</v>
      </c>
      <c r="E314" s="39" t="s">
        <v>3465</v>
      </c>
      <c r="F314" s="41"/>
      <c r="G314" s="26"/>
      <c r="H314" s="122" t="n">
        <v>44066.0</v>
      </c>
      <c r="I314" s="27" t="s">
        <v>4564</v>
      </c>
      <c r="J314" s="26"/>
      <c r="K314" s="26"/>
      <c r="L314" s="26"/>
      <c r="M314" s="26"/>
      <c r="N314" s="26"/>
      <c r="O314" s="26"/>
      <c r="P314" s="26"/>
      <c r="Q314" s="26"/>
      <c r="R314" s="26"/>
    </row>
    <row r="315" spans="1:18">
      <c r="A315" s="39" t="s">
        <v>52</v>
      </c>
      <c r="B315" s="39" t="s">
        <v>92</v>
      </c>
      <c r="C315" s="39" t="s">
        <v>3466</v>
      </c>
      <c r="D315" s="40" t="n">
        <v>5.58275338E8</v>
      </c>
      <c r="E315" s="39" t="s">
        <v>3467</v>
      </c>
      <c r="F315" s="41"/>
      <c r="G315" s="26"/>
      <c r="H315" s="122" t="n">
        <v>44066.0</v>
      </c>
      <c r="I315" s="27" t="s">
        <v>4564</v>
      </c>
      <c r="J315" s="26"/>
      <c r="K315" s="26"/>
      <c r="L315" s="26"/>
      <c r="M315" s="26"/>
      <c r="N315" s="26"/>
      <c r="O315" s="26"/>
      <c r="P315" s="26"/>
      <c r="Q315" s="26"/>
      <c r="R315" s="26"/>
    </row>
    <row r="316" spans="1:18">
      <c r="A316" s="39" t="s">
        <v>52</v>
      </c>
      <c r="B316" s="39" t="s">
        <v>52</v>
      </c>
      <c r="C316" s="39" t="s">
        <v>3468</v>
      </c>
      <c r="D316" s="40" t="n">
        <v>4.1090143E7</v>
      </c>
      <c r="E316" s="39" t="s">
        <v>3469</v>
      </c>
      <c r="F316" s="41"/>
      <c r="G316" s="26"/>
      <c r="H316" s="122" t="n">
        <v>44066.0</v>
      </c>
      <c r="I316" s="27" t="s">
        <v>4564</v>
      </c>
      <c r="J316" s="26"/>
      <c r="K316" s="26"/>
      <c r="L316" s="26"/>
      <c r="M316" s="26"/>
      <c r="N316" s="26"/>
      <c r="O316" s="26"/>
      <c r="P316" s="26"/>
      <c r="Q316" s="26"/>
      <c r="R316" s="26"/>
    </row>
    <row r="317" spans="1:18">
      <c r="A317" s="39" t="s">
        <v>52</v>
      </c>
      <c r="B317" s="39" t="s">
        <v>52</v>
      </c>
      <c r="C317" s="39" t="s">
        <v>3470</v>
      </c>
      <c r="D317" s="40" t="n">
        <v>1418442.0</v>
      </c>
      <c r="E317" s="39" t="s">
        <v>3471</v>
      </c>
      <c r="F317" s="41"/>
      <c r="G317" s="26"/>
      <c r="H317" s="122" t="n">
        <v>44066.0</v>
      </c>
      <c r="I317" s="27" t="s">
        <v>4564</v>
      </c>
      <c r="J317" s="26"/>
      <c r="K317" s="26"/>
      <c r="L317" s="26"/>
      <c r="M317" s="26"/>
      <c r="N317" s="26"/>
      <c r="O317" s="26"/>
      <c r="P317" s="26"/>
      <c r="Q317" s="26"/>
      <c r="R317" s="26"/>
    </row>
    <row r="318" spans="1:18">
      <c r="A318" s="39" t="s">
        <v>52</v>
      </c>
      <c r="B318" s="39" t="s">
        <v>52</v>
      </c>
      <c r="C318" s="39" t="s">
        <v>3472</v>
      </c>
      <c r="D318" s="40" t="n">
        <v>3295911.0</v>
      </c>
      <c r="E318" s="39" t="s">
        <v>3473</v>
      </c>
      <c r="F318" s="41"/>
      <c r="G318" s="26"/>
      <c r="H318" s="122" t="n">
        <v>44066.0</v>
      </c>
      <c r="I318" s="27" t="s">
        <v>4564</v>
      </c>
      <c r="J318" s="26"/>
      <c r="K318" s="26"/>
      <c r="L318" s="26"/>
      <c r="M318" s="26"/>
      <c r="N318" s="26"/>
      <c r="O318" s="26"/>
      <c r="P318" s="26"/>
      <c r="Q318" s="26"/>
      <c r="R318" s="26"/>
    </row>
    <row r="319" spans="1:18">
      <c r="A319" s="39" t="s">
        <v>52</v>
      </c>
      <c r="B319" s="39" t="s">
        <v>52</v>
      </c>
      <c r="C319" s="39" t="s">
        <v>3474</v>
      </c>
      <c r="D319" s="40" t="n">
        <v>4.29166332E8</v>
      </c>
      <c r="E319" s="39" t="s">
        <v>3475</v>
      </c>
      <c r="F319" s="41"/>
      <c r="G319" s="26"/>
      <c r="H319" s="122" t="n">
        <v>44066.0</v>
      </c>
      <c r="I319" s="27" t="s">
        <v>4564</v>
      </c>
      <c r="J319" s="26"/>
      <c r="K319" s="26"/>
      <c r="L319" s="26"/>
      <c r="M319" s="26"/>
      <c r="N319" s="26"/>
      <c r="O319" s="26"/>
      <c r="P319" s="26"/>
      <c r="Q319" s="26"/>
      <c r="R319" s="26"/>
    </row>
    <row r="320" spans="1:18">
      <c r="A320" s="39" t="s">
        <v>52</v>
      </c>
      <c r="B320" s="39" t="s">
        <v>68</v>
      </c>
      <c r="C320" s="39" t="s">
        <v>3476</v>
      </c>
      <c r="D320" s="40" t="n">
        <v>5.3449456E7</v>
      </c>
      <c r="E320" s="39" t="s">
        <v>3477</v>
      </c>
      <c r="F320" s="41"/>
      <c r="G320" s="26"/>
      <c r="H320" s="122" t="n">
        <v>44066.0</v>
      </c>
      <c r="I320" s="27" t="s">
        <v>4564</v>
      </c>
      <c r="J320" s="26"/>
      <c r="K320" s="26"/>
      <c r="L320" s="26"/>
      <c r="M320" s="26"/>
      <c r="N320" s="26"/>
      <c r="O320" s="26"/>
      <c r="P320" s="26"/>
      <c r="Q320" s="26"/>
      <c r="R320" s="26"/>
    </row>
    <row r="321" spans="1:18">
      <c r="A321" s="39" t="s">
        <v>52</v>
      </c>
      <c r="B321" s="39" t="s">
        <v>53</v>
      </c>
      <c r="C321" s="39" t="s">
        <v>3478</v>
      </c>
      <c r="D321" s="40" t="n">
        <v>2.5110131E8</v>
      </c>
      <c r="E321" s="39" t="s">
        <v>3479</v>
      </c>
      <c r="F321" s="41"/>
      <c r="G321" s="26"/>
      <c r="H321" s="122" t="n">
        <v>44066.0</v>
      </c>
      <c r="I321" s="27" t="s">
        <v>4564</v>
      </c>
      <c r="J321" s="26"/>
      <c r="K321" s="26"/>
      <c r="L321" s="26"/>
      <c r="M321" s="26"/>
      <c r="N321" s="26"/>
      <c r="O321" s="26"/>
      <c r="P321" s="26"/>
      <c r="Q321" s="26"/>
      <c r="R321" s="26"/>
    </row>
    <row r="322" spans="1:18">
      <c r="A322" s="39" t="s">
        <v>52</v>
      </c>
      <c r="B322" s="39" t="s">
        <v>52</v>
      </c>
      <c r="C322" s="39" t="s">
        <v>3480</v>
      </c>
      <c r="D322" s="40" t="n">
        <v>2.7745408E8</v>
      </c>
      <c r="E322" s="39" t="s">
        <v>3481</v>
      </c>
      <c r="F322" s="41"/>
      <c r="G322" s="26"/>
      <c r="H322" s="122" t="n">
        <v>44066.0</v>
      </c>
      <c r="I322" s="27" t="s">
        <v>4564</v>
      </c>
      <c r="J322" s="26"/>
      <c r="K322" s="26"/>
      <c r="L322" s="26"/>
      <c r="M322" s="26"/>
      <c r="N322" s="26"/>
      <c r="O322" s="26"/>
      <c r="P322" s="26"/>
      <c r="Q322" s="26"/>
      <c r="R322" s="26"/>
    </row>
    <row r="323" spans="1:18">
      <c r="A323" s="39" t="s">
        <v>52</v>
      </c>
      <c r="B323" s="39"/>
      <c r="C323" s="39" t="s">
        <v>3482</v>
      </c>
      <c r="D323" s="40" t="n">
        <v>4.1341747E8</v>
      </c>
      <c r="E323" s="39" t="s">
        <v>3483</v>
      </c>
      <c r="F323" s="41"/>
      <c r="G323" s="41"/>
      <c r="H323" s="122" t="n">
        <v>44066.0</v>
      </c>
      <c r="I323" s="27" t="s">
        <v>4564</v>
      </c>
      <c r="J323" s="26"/>
      <c r="K323" s="26"/>
      <c r="L323" s="26"/>
      <c r="M323" s="26"/>
      <c r="N323" s="26"/>
      <c r="O323" s="26"/>
      <c r="P323" s="26"/>
      <c r="Q323" s="26"/>
      <c r="R323" s="26"/>
    </row>
    <row r="324" spans="1:18">
      <c r="A324" s="39" t="s">
        <v>52</v>
      </c>
      <c r="B324" s="39" t="s">
        <v>53</v>
      </c>
      <c r="C324" s="39" t="s">
        <v>3485</v>
      </c>
      <c r="D324" s="40" t="n">
        <v>8920005.0</v>
      </c>
      <c r="E324" s="39" t="s">
        <v>3486</v>
      </c>
      <c r="F324" s="41"/>
      <c r="G324" s="41"/>
      <c r="H324" s="122" t="n">
        <v>44066.0</v>
      </c>
      <c r="I324" s="27" t="s">
        <v>4564</v>
      </c>
      <c r="J324" s="26"/>
      <c r="K324" s="26"/>
      <c r="L324" s="26"/>
      <c r="M324" s="26"/>
      <c r="N324" s="26"/>
      <c r="O324" s="26"/>
      <c r="P324" s="26"/>
      <c r="Q324" s="26"/>
      <c r="R324" s="26"/>
    </row>
    <row r="325" spans="1:18">
      <c r="A325" s="39" t="s">
        <v>52</v>
      </c>
      <c r="B325" s="39" t="s">
        <v>53</v>
      </c>
      <c r="C325" s="39" t="s">
        <v>3488</v>
      </c>
      <c r="D325" s="40" t="n">
        <v>3.83382212E8</v>
      </c>
      <c r="E325" s="39" t="s">
        <v>3489</v>
      </c>
      <c r="F325" s="41"/>
      <c r="G325" s="41"/>
      <c r="H325" s="122" t="n">
        <v>44066.0</v>
      </c>
      <c r="I325" s="27" t="s">
        <v>4564</v>
      </c>
      <c r="J325" s="26"/>
      <c r="K325" s="26"/>
      <c r="L325" s="26"/>
      <c r="M325" s="26"/>
      <c r="N325" s="26"/>
      <c r="O325" s="26"/>
      <c r="P325" s="26"/>
      <c r="Q325" s="26"/>
      <c r="R325" s="26"/>
    </row>
    <row r="326" spans="1:18">
      <c r="A326" s="39" t="s">
        <v>52</v>
      </c>
      <c r="B326" s="39" t="s">
        <v>63</v>
      </c>
      <c r="C326" s="39" t="s">
        <v>3490</v>
      </c>
      <c r="D326" s="40" t="n">
        <v>3.9631261E7</v>
      </c>
      <c r="E326" s="39" t="s">
        <v>3491</v>
      </c>
      <c r="F326" s="41"/>
      <c r="G326" s="41"/>
      <c r="H326" s="122" t="n">
        <v>44066.0</v>
      </c>
      <c r="I326" s="27" t="s">
        <v>4564</v>
      </c>
      <c r="J326" s="26"/>
      <c r="K326" s="26"/>
      <c r="L326" s="26"/>
      <c r="M326" s="26"/>
      <c r="N326" s="26"/>
      <c r="O326" s="26"/>
      <c r="P326" s="26"/>
      <c r="Q326" s="26"/>
      <c r="R326" s="26"/>
    </row>
    <row r="327" spans="1:18">
      <c r="A327" s="39" t="s">
        <v>52</v>
      </c>
      <c r="B327" s="39" t="s">
        <v>68</v>
      </c>
      <c r="C327" s="39" t="s">
        <v>3492</v>
      </c>
      <c r="D327" s="40" t="n">
        <v>1.0712777E7</v>
      </c>
      <c r="E327" s="39" t="s">
        <v>3493</v>
      </c>
      <c r="F327" s="41"/>
      <c r="G327" s="41"/>
      <c r="H327" s="122" t="n">
        <v>44066.0</v>
      </c>
      <c r="I327" s="27" t="s">
        <v>4564</v>
      </c>
      <c r="J327" s="26"/>
      <c r="K327" s="26"/>
      <c r="L327" s="26"/>
      <c r="M327" s="26"/>
      <c r="N327" s="26"/>
      <c r="O327" s="26"/>
      <c r="P327" s="26"/>
      <c r="Q327" s="26"/>
      <c r="R327" s="26"/>
    </row>
    <row r="328" spans="1:18">
      <c r="A328" s="39" t="s">
        <v>52</v>
      </c>
      <c r="B328" s="39" t="s">
        <v>52</v>
      </c>
      <c r="C328" s="39" t="s">
        <v>3494</v>
      </c>
      <c r="D328" s="40" t="n">
        <v>3.7262203E7</v>
      </c>
      <c r="E328" s="39" t="s">
        <v>3495</v>
      </c>
      <c r="F328" s="41"/>
      <c r="G328" s="41"/>
      <c r="H328" s="122" t="n">
        <v>44066.0</v>
      </c>
      <c r="I328" s="27" t="s">
        <v>4564</v>
      </c>
      <c r="J328" s="26"/>
      <c r="K328" s="26"/>
      <c r="L328" s="26"/>
      <c r="M328" s="26"/>
      <c r="N328" s="26"/>
      <c r="O328" s="26"/>
      <c r="P328" s="26"/>
      <c r="Q328" s="26"/>
      <c r="R328" s="26"/>
    </row>
    <row r="329" spans="1:18">
      <c r="A329" s="39" t="s">
        <v>52</v>
      </c>
      <c r="B329" s="39" t="s">
        <v>52</v>
      </c>
      <c r="C329" s="39" t="s">
        <v>3496</v>
      </c>
      <c r="D329" s="40" t="n">
        <v>3107400.0</v>
      </c>
      <c r="E329" s="39" t="s">
        <v>4565</v>
      </c>
      <c r="F329" s="41"/>
      <c r="G329" s="41"/>
      <c r="H329" s="122" t="n">
        <v>44066.0</v>
      </c>
      <c r="I329" s="27" t="s">
        <v>4564</v>
      </c>
      <c r="J329" s="26"/>
      <c r="K329" s="26"/>
      <c r="L329" s="26"/>
      <c r="M329" s="26"/>
      <c r="N329" s="26"/>
      <c r="O329" s="26"/>
      <c r="P329" s="26"/>
      <c r="Q329" s="26"/>
      <c r="R329" s="26"/>
    </row>
    <row r="330" spans="1:18">
      <c r="A330" s="39" t="s">
        <v>52</v>
      </c>
      <c r="B330" s="39" t="s">
        <v>53</v>
      </c>
      <c r="C330" s="39" t="s">
        <v>3499</v>
      </c>
      <c r="D330" s="40" t="n">
        <v>6253350.0</v>
      </c>
      <c r="E330" s="39" t="s">
        <v>4566</v>
      </c>
      <c r="F330" s="41"/>
      <c r="G330" s="41"/>
      <c r="H330" s="122" t="n">
        <v>44066.0</v>
      </c>
      <c r="I330" s="27" t="s">
        <v>4564</v>
      </c>
      <c r="J330" s="26"/>
      <c r="K330" s="26"/>
      <c r="L330" s="26"/>
      <c r="M330" s="26"/>
      <c r="N330" s="26"/>
      <c r="O330" s="26"/>
      <c r="P330" s="26"/>
      <c r="Q330" s="26"/>
      <c r="R330" s="26"/>
    </row>
    <row r="331" spans="1:18">
      <c r="A331" s="39" t="s">
        <v>52</v>
      </c>
      <c r="B331" s="39" t="s">
        <v>52</v>
      </c>
      <c r="C331" s="39" t="s">
        <v>3501</v>
      </c>
      <c r="D331" s="40" t="n">
        <v>1.6323664E7</v>
      </c>
      <c r="E331" s="39" t="s">
        <v>3502</v>
      </c>
      <c r="F331" s="41"/>
      <c r="G331" s="41"/>
      <c r="H331" s="122" t="n">
        <v>44066.0</v>
      </c>
      <c r="I331" s="27" t="s">
        <v>4564</v>
      </c>
      <c r="J331" s="26"/>
      <c r="K331" s="26"/>
      <c r="L331" s="26"/>
      <c r="M331" s="26"/>
      <c r="N331" s="26"/>
      <c r="O331" s="26"/>
      <c r="P331" s="26"/>
      <c r="Q331" s="26"/>
      <c r="R331" s="26"/>
    </row>
    <row r="332" spans="1:18">
      <c r="A332" s="39" t="s">
        <v>52</v>
      </c>
      <c r="B332" s="39" t="s">
        <v>52</v>
      </c>
      <c r="C332" s="39" t="s">
        <v>3504</v>
      </c>
      <c r="D332" s="40" t="n">
        <v>4.79724321E8</v>
      </c>
      <c r="E332" s="39" t="s">
        <v>3505</v>
      </c>
      <c r="F332" s="41"/>
      <c r="G332" s="41"/>
      <c r="H332" s="122" t="n">
        <v>44066.0</v>
      </c>
      <c r="I332" s="27" t="s">
        <v>4564</v>
      </c>
      <c r="J332" s="26"/>
      <c r="K332" s="26"/>
      <c r="L332" s="26"/>
      <c r="M332" s="26"/>
      <c r="N332" s="26"/>
      <c r="O332" s="26"/>
      <c r="P332" s="26"/>
      <c r="Q332" s="26"/>
      <c r="R332" s="26"/>
    </row>
    <row r="333" spans="1:18">
      <c r="A333" s="39" t="s">
        <v>52</v>
      </c>
      <c r="B333" s="39" t="s">
        <v>92</v>
      </c>
      <c r="C333" s="39" t="s">
        <v>3506</v>
      </c>
      <c r="D333" s="40" t="n">
        <v>1.6791067E7</v>
      </c>
      <c r="E333" s="39" t="s">
        <v>3507</v>
      </c>
      <c r="F333" s="41"/>
      <c r="G333" s="41"/>
      <c r="H333" s="122" t="n">
        <v>44066.0</v>
      </c>
      <c r="I333" s="27" t="s">
        <v>4564</v>
      </c>
      <c r="J333" s="26"/>
      <c r="K333" s="26"/>
      <c r="L333" s="26"/>
      <c r="M333" s="26"/>
      <c r="N333" s="26"/>
      <c r="O333" s="26"/>
      <c r="P333" s="26"/>
      <c r="Q333" s="26"/>
      <c r="R333" s="26"/>
    </row>
    <row r="334" spans="1:18">
      <c r="A334" s="39" t="s">
        <v>52</v>
      </c>
      <c r="B334" s="39" t="s">
        <v>53</v>
      </c>
      <c r="C334" s="39" t="s">
        <v>3508</v>
      </c>
      <c r="D334" s="40" t="n">
        <v>2.78093107E8</v>
      </c>
      <c r="E334" s="39" t="s">
        <v>3509</v>
      </c>
      <c r="F334" s="41"/>
      <c r="G334" s="41"/>
      <c r="H334" s="122" t="n">
        <v>44066.0</v>
      </c>
      <c r="I334" s="27" t="s">
        <v>4564</v>
      </c>
      <c r="J334" s="26"/>
      <c r="K334" s="26"/>
      <c r="L334" s="26"/>
      <c r="M334" s="26"/>
      <c r="N334" s="26"/>
      <c r="O334" s="26"/>
      <c r="P334" s="26"/>
      <c r="Q334" s="26"/>
      <c r="R334" s="26"/>
    </row>
    <row r="335" spans="1:18">
      <c r="A335" s="39" t="s">
        <v>52</v>
      </c>
      <c r="B335" s="39" t="s">
        <v>92</v>
      </c>
      <c r="C335" s="39" t="s">
        <v>3510</v>
      </c>
      <c r="D335" s="40" t="n">
        <v>4.78187932E8</v>
      </c>
      <c r="E335" s="39" t="s">
        <v>3511</v>
      </c>
      <c r="F335" s="41"/>
      <c r="G335" s="41"/>
      <c r="H335" s="122" t="n">
        <v>44066.0</v>
      </c>
      <c r="I335" s="27" t="s">
        <v>4564</v>
      </c>
      <c r="J335" s="26"/>
      <c r="K335" s="26"/>
      <c r="L335" s="26"/>
      <c r="M335" s="26"/>
      <c r="N335" s="26"/>
      <c r="O335" s="26"/>
      <c r="P335" s="26"/>
      <c r="Q335" s="26"/>
      <c r="R335" s="26"/>
    </row>
    <row r="336" spans="1:18">
      <c r="A336" s="39" t="s">
        <v>52</v>
      </c>
      <c r="B336" s="39"/>
      <c r="C336" s="39" t="s">
        <v>3512</v>
      </c>
      <c r="D336" s="40" t="n">
        <v>4.31978349E8</v>
      </c>
      <c r="E336" s="39" t="s">
        <v>3513</v>
      </c>
      <c r="F336" s="41"/>
      <c r="G336" s="41"/>
      <c r="H336" s="122" t="n">
        <v>44066.0</v>
      </c>
      <c r="I336" s="27" t="s">
        <v>4564</v>
      </c>
      <c r="J336" s="26"/>
      <c r="K336" s="26"/>
      <c r="L336" s="26"/>
      <c r="M336" s="26"/>
      <c r="N336" s="26"/>
      <c r="O336" s="26"/>
      <c r="P336" s="26"/>
      <c r="Q336" s="26"/>
      <c r="R336" s="26"/>
    </row>
    <row r="337" spans="1:18">
      <c r="A337" s="39" t="s">
        <v>52</v>
      </c>
      <c r="B337" s="39" t="s">
        <v>52</v>
      </c>
      <c r="C337" s="39" t="s">
        <v>3514</v>
      </c>
      <c r="D337" s="40" t="n">
        <v>1.5296684E7</v>
      </c>
      <c r="E337" s="39" t="s">
        <v>3515</v>
      </c>
      <c r="F337" s="41"/>
      <c r="G337" s="41"/>
      <c r="H337" s="122" t="n">
        <v>44066.0</v>
      </c>
      <c r="I337" s="27" t="s">
        <v>4564</v>
      </c>
      <c r="J337" s="26"/>
      <c r="K337" s="26"/>
      <c r="L337" s="26"/>
      <c r="M337" s="26"/>
      <c r="N337" s="26"/>
      <c r="O337" s="26"/>
      <c r="P337" s="26"/>
      <c r="Q337" s="26"/>
      <c r="R337" s="26"/>
    </row>
    <row r="338" spans="1:18">
      <c r="A338" s="39" t="s">
        <v>52</v>
      </c>
      <c r="B338" s="39" t="s">
        <v>52</v>
      </c>
      <c r="C338" s="39" t="s">
        <v>3516</v>
      </c>
      <c r="D338" s="40" t="n">
        <v>4.95469354E8</v>
      </c>
      <c r="E338" s="39" t="s">
        <v>3517</v>
      </c>
      <c r="F338" s="41"/>
      <c r="G338" s="41"/>
      <c r="H338" s="122" t="n">
        <v>44066.0</v>
      </c>
      <c r="I338" s="27" t="s">
        <v>4564</v>
      </c>
      <c r="J338" s="26"/>
      <c r="K338" s="26"/>
      <c r="L338" s="26"/>
      <c r="M338" s="26"/>
      <c r="N338" s="26"/>
      <c r="O338" s="26"/>
      <c r="P338" s="26"/>
      <c r="Q338" s="26"/>
      <c r="R338" s="26"/>
    </row>
    <row r="339" spans="1:18">
      <c r="A339" s="39" t="s">
        <v>52</v>
      </c>
      <c r="B339" s="39"/>
      <c r="C339" s="39" t="s">
        <v>3518</v>
      </c>
      <c r="D339" s="40" t="n">
        <v>5.11918779E8</v>
      </c>
      <c r="E339" s="39" t="s">
        <v>3519</v>
      </c>
      <c r="F339" s="41"/>
      <c r="G339" s="41"/>
      <c r="H339" s="122" t="n">
        <v>44066.0</v>
      </c>
      <c r="I339" s="27" t="s">
        <v>4564</v>
      </c>
      <c r="J339" s="26"/>
      <c r="K339" s="26"/>
      <c r="L339" s="26"/>
      <c r="M339" s="26"/>
      <c r="N339" s="26"/>
      <c r="O339" s="26"/>
      <c r="P339" s="26"/>
      <c r="Q339" s="26"/>
      <c r="R339" s="26"/>
    </row>
    <row r="340" spans="1:18">
      <c r="A340" s="39" t="s">
        <v>52</v>
      </c>
      <c r="B340" s="39" t="s">
        <v>53</v>
      </c>
      <c r="C340" s="39" t="s">
        <v>3520</v>
      </c>
      <c r="D340" s="40" t="n">
        <v>4.8027823E8</v>
      </c>
      <c r="E340" s="39" t="s">
        <v>4567</v>
      </c>
      <c r="F340" s="41"/>
      <c r="G340" s="41"/>
      <c r="H340" s="122" t="n">
        <v>44066.0</v>
      </c>
      <c r="I340" s="27" t="s">
        <v>4564</v>
      </c>
      <c r="J340" s="26"/>
      <c r="K340" s="26"/>
      <c r="L340" s="26"/>
      <c r="M340" s="26"/>
      <c r="N340" s="26"/>
      <c r="O340" s="26"/>
      <c r="P340" s="26"/>
      <c r="Q340" s="26"/>
      <c r="R340" s="26"/>
    </row>
    <row r="341" spans="1:18">
      <c r="A341" s="39" t="s">
        <v>52</v>
      </c>
      <c r="B341" s="39" t="s">
        <v>53</v>
      </c>
      <c r="C341" s="39" t="s">
        <v>4568</v>
      </c>
      <c r="D341" s="40" t="n">
        <v>4.12139042E8</v>
      </c>
      <c r="E341" s="39" t="s">
        <v>4569</v>
      </c>
      <c r="F341" s="41"/>
      <c r="G341" s="41"/>
      <c r="H341" s="122" t="n">
        <v>44066.0</v>
      </c>
      <c r="I341" s="27" t="s">
        <v>4564</v>
      </c>
      <c r="J341" s="26"/>
      <c r="K341" s="26"/>
      <c r="L341" s="26"/>
      <c r="M341" s="26"/>
      <c r="N341" s="26"/>
      <c r="O341" s="26"/>
      <c r="P341" s="26"/>
      <c r="Q341" s="26"/>
      <c r="R341" s="26"/>
    </row>
    <row r="342" spans="1:18">
      <c r="A342" s="39" t="s">
        <v>52</v>
      </c>
      <c r="B342" s="39" t="s">
        <v>53</v>
      </c>
      <c r="C342" s="39" t="s">
        <v>3524</v>
      </c>
      <c r="D342" s="40" t="n">
        <v>6030487.0</v>
      </c>
      <c r="E342" s="39" t="s">
        <v>3525</v>
      </c>
      <c r="F342" s="41"/>
      <c r="G342" s="41"/>
      <c r="H342" s="122" t="n">
        <v>44066.0</v>
      </c>
      <c r="I342" s="27" t="s">
        <v>4564</v>
      </c>
      <c r="J342" s="26"/>
      <c r="K342" s="26"/>
      <c r="L342" s="26"/>
      <c r="M342" s="26"/>
      <c r="N342" s="26"/>
      <c r="O342" s="26"/>
      <c r="P342" s="26"/>
      <c r="Q342" s="26"/>
      <c r="R342" s="26"/>
    </row>
    <row r="343" spans="1:18">
      <c r="A343" s="39" t="s">
        <v>52</v>
      </c>
      <c r="B343" s="39" t="s">
        <v>52</v>
      </c>
      <c r="C343" s="39" t="s">
        <v>4570</v>
      </c>
      <c r="D343" s="40" t="n">
        <v>7.1826859E7</v>
      </c>
      <c r="E343" s="39" t="s">
        <v>3527</v>
      </c>
      <c r="F343" s="41"/>
      <c r="G343" s="41"/>
      <c r="H343" s="122" t="n">
        <v>44066.0</v>
      </c>
      <c r="I343" s="27" t="s">
        <v>4564</v>
      </c>
      <c r="J343" s="26"/>
      <c r="K343" s="26"/>
      <c r="L343" s="26"/>
      <c r="M343" s="26"/>
      <c r="N343" s="26"/>
      <c r="O343" s="26"/>
      <c r="P343" s="26"/>
      <c r="Q343" s="26"/>
      <c r="R343" s="26"/>
    </row>
    <row r="344" spans="1:18">
      <c r="A344" s="39" t="s">
        <v>52</v>
      </c>
      <c r="B344" s="39" t="s">
        <v>53</v>
      </c>
      <c r="C344" s="39" t="s">
        <v>3529</v>
      </c>
      <c r="D344" s="40" t="n">
        <v>2.79788772E8</v>
      </c>
      <c r="E344" s="39" t="s">
        <v>3530</v>
      </c>
      <c r="F344" s="41"/>
      <c r="G344" s="41"/>
      <c r="H344" s="122" t="n">
        <v>44066.0</v>
      </c>
      <c r="I344" s="27" t="s">
        <v>4564</v>
      </c>
      <c r="J344" s="26"/>
      <c r="K344" s="26"/>
      <c r="L344" s="26"/>
      <c r="M344" s="26"/>
      <c r="N344" s="26"/>
      <c r="O344" s="26"/>
      <c r="P344" s="26"/>
      <c r="Q344" s="26"/>
      <c r="R344" s="26"/>
    </row>
    <row r="345" spans="1:18">
      <c r="A345" s="39" t="s">
        <v>52</v>
      </c>
      <c r="B345" s="39" t="s">
        <v>52</v>
      </c>
      <c r="C345" s="39" t="s">
        <v>3531</v>
      </c>
      <c r="D345" s="40" t="n">
        <v>3.13582959E8</v>
      </c>
      <c r="E345" s="39" t="s">
        <v>4571</v>
      </c>
      <c r="F345" s="41"/>
      <c r="G345" s="41"/>
      <c r="H345" s="122" t="n">
        <v>44066.0</v>
      </c>
      <c r="I345" s="27" t="s">
        <v>4564</v>
      </c>
      <c r="J345" s="26"/>
      <c r="K345" s="26"/>
      <c r="L345" s="26"/>
      <c r="M345" s="26"/>
      <c r="N345" s="26"/>
      <c r="O345" s="26"/>
      <c r="P345" s="26"/>
      <c r="Q345" s="26"/>
      <c r="R345" s="26"/>
    </row>
    <row r="346" spans="1:18">
      <c r="A346" s="39" t="s">
        <v>52</v>
      </c>
      <c r="B346" s="39" t="s">
        <v>63</v>
      </c>
      <c r="C346" s="39" t="s">
        <v>3533</v>
      </c>
      <c r="D346" s="40" t="n">
        <v>3.7708011E7</v>
      </c>
      <c r="E346" s="39" t="s">
        <v>3534</v>
      </c>
      <c r="F346" s="41"/>
      <c r="G346" s="41"/>
      <c r="H346" s="122" t="n">
        <v>44066.0</v>
      </c>
      <c r="I346" s="27" t="s">
        <v>4564</v>
      </c>
      <c r="J346" s="26"/>
      <c r="K346" s="26"/>
      <c r="L346" s="26"/>
      <c r="M346" s="26"/>
      <c r="N346" s="26"/>
      <c r="O346" s="26"/>
      <c r="P346" s="26"/>
      <c r="Q346" s="26"/>
      <c r="R346" s="26"/>
    </row>
    <row r="347" spans="1:18">
      <c r="A347" s="39" t="s">
        <v>52</v>
      </c>
      <c r="B347" s="39"/>
      <c r="C347" s="39" t="s">
        <v>3537</v>
      </c>
      <c r="D347" s="40" t="n">
        <v>641217.0</v>
      </c>
      <c r="E347" s="39" t="s">
        <v>3538</v>
      </c>
      <c r="F347" s="41"/>
      <c r="G347" s="41"/>
      <c r="H347" s="122" t="n">
        <v>44066.0</v>
      </c>
      <c r="I347" s="27" t="s">
        <v>4564</v>
      </c>
      <c r="J347" s="26"/>
      <c r="K347" s="26"/>
      <c r="L347" s="26"/>
      <c r="M347" s="26"/>
      <c r="N347" s="26"/>
      <c r="O347" s="26"/>
      <c r="P347" s="26"/>
      <c r="Q347" s="26"/>
      <c r="R347" s="26"/>
    </row>
    <row r="348" spans="1:18">
      <c r="A348" s="39" t="s">
        <v>52</v>
      </c>
      <c r="B348" s="39" t="s">
        <v>53</v>
      </c>
      <c r="C348" s="39" t="s">
        <v>3539</v>
      </c>
      <c r="D348" s="40" t="n">
        <v>1.7506172E7</v>
      </c>
      <c r="E348" s="39" t="s">
        <v>3540</v>
      </c>
      <c r="F348" s="41"/>
      <c r="G348" s="41"/>
      <c r="H348" s="122" t="n">
        <v>44066.0</v>
      </c>
      <c r="I348" s="27" t="s">
        <v>4564</v>
      </c>
      <c r="J348" s="26"/>
      <c r="K348" s="26"/>
      <c r="L348" s="26"/>
      <c r="M348" s="26"/>
      <c r="N348" s="26"/>
      <c r="O348" s="26"/>
      <c r="P348" s="26"/>
      <c r="Q348" s="26"/>
      <c r="R348" s="26"/>
    </row>
    <row r="349" spans="1:18">
      <c r="A349" s="39" t="s">
        <v>52</v>
      </c>
      <c r="B349" s="39" t="s">
        <v>106</v>
      </c>
      <c r="C349" s="39" t="s">
        <v>3541</v>
      </c>
      <c r="D349" s="40" t="n">
        <v>8544715.0</v>
      </c>
      <c r="E349" s="39" t="s">
        <v>4572</v>
      </c>
      <c r="F349" s="41"/>
      <c r="G349" s="41"/>
      <c r="H349" s="122" t="n">
        <v>44066.0</v>
      </c>
      <c r="I349" s="27" t="s">
        <v>4564</v>
      </c>
      <c r="J349" s="26"/>
      <c r="K349" s="26"/>
      <c r="L349" s="26"/>
      <c r="M349" s="26"/>
      <c r="N349" s="26"/>
      <c r="O349" s="26"/>
      <c r="P349" s="26"/>
      <c r="Q349" s="26"/>
      <c r="R349" s="26"/>
    </row>
    <row r="350" spans="1:18">
      <c r="A350" s="39" t="s">
        <v>52</v>
      </c>
      <c r="B350" s="39" t="s">
        <v>52</v>
      </c>
      <c r="C350" s="39" t="s">
        <v>3543</v>
      </c>
      <c r="D350" s="40" t="n">
        <v>2.4371496E7</v>
      </c>
      <c r="E350" s="39" t="s">
        <v>3544</v>
      </c>
      <c r="F350" s="41"/>
      <c r="G350" s="41"/>
      <c r="H350" s="122" t="n">
        <v>44066.0</v>
      </c>
      <c r="I350" s="27" t="s">
        <v>4564</v>
      </c>
      <c r="J350" s="26"/>
      <c r="K350" s="26"/>
      <c r="L350" s="26"/>
      <c r="M350" s="26"/>
      <c r="N350" s="26"/>
      <c r="O350" s="26"/>
      <c r="P350" s="26"/>
      <c r="Q350" s="26"/>
      <c r="R350" s="26"/>
    </row>
    <row r="351" spans="1:18">
      <c r="A351" s="39" t="s">
        <v>52</v>
      </c>
      <c r="B351" s="39" t="s">
        <v>106</v>
      </c>
      <c r="C351" s="39" t="s">
        <v>3545</v>
      </c>
      <c r="D351" s="40" t="n">
        <v>3.9422678E7</v>
      </c>
      <c r="E351" s="39" t="s">
        <v>3546</v>
      </c>
      <c r="F351" s="41"/>
      <c r="G351" s="41"/>
      <c r="H351" s="122" t="n">
        <v>44066.0</v>
      </c>
      <c r="I351" s="27" t="s">
        <v>4564</v>
      </c>
      <c r="J351" s="26"/>
      <c r="K351" s="26"/>
      <c r="L351" s="26"/>
      <c r="M351" s="26"/>
      <c r="N351" s="26"/>
      <c r="O351" s="26"/>
      <c r="P351" s="26"/>
      <c r="Q351" s="26"/>
      <c r="R351" s="26"/>
    </row>
    <row r="352" spans="1:18">
      <c r="A352" s="39" t="s">
        <v>52</v>
      </c>
      <c r="B352" s="39" t="s">
        <v>53</v>
      </c>
      <c r="C352" s="39" t="s">
        <v>3547</v>
      </c>
      <c r="D352" s="40" t="n">
        <v>4.53981403E8</v>
      </c>
      <c r="E352" s="39" t="s">
        <v>3548</v>
      </c>
      <c r="F352" s="41"/>
      <c r="G352" s="41"/>
      <c r="H352" s="122" t="n">
        <v>44066.0</v>
      </c>
      <c r="I352" s="27" t="s">
        <v>4564</v>
      </c>
      <c r="J352" s="26"/>
      <c r="K352" s="26"/>
      <c r="L352" s="26"/>
      <c r="M352" s="26"/>
      <c r="N352" s="26"/>
      <c r="O352" s="26"/>
      <c r="P352" s="26"/>
      <c r="Q352" s="26"/>
      <c r="R352" s="26"/>
    </row>
    <row r="353" spans="1:18">
      <c r="A353" s="39" t="s">
        <v>52</v>
      </c>
      <c r="B353" s="39" t="s">
        <v>92</v>
      </c>
      <c r="C353" s="39" t="s">
        <v>3549</v>
      </c>
      <c r="D353" s="40" t="n">
        <v>3.7053244E7</v>
      </c>
      <c r="E353" s="39" t="s">
        <v>3550</v>
      </c>
      <c r="F353" s="41"/>
      <c r="G353" s="41"/>
      <c r="H353" s="122" t="n">
        <v>44066.0</v>
      </c>
      <c r="I353" s="27" t="s">
        <v>4564</v>
      </c>
      <c r="J353" s="26"/>
      <c r="K353" s="26"/>
      <c r="L353" s="26"/>
      <c r="M353" s="26"/>
      <c r="N353" s="26"/>
      <c r="O353" s="26"/>
      <c r="P353" s="26"/>
      <c r="Q353" s="26"/>
      <c r="R353" s="26"/>
    </row>
    <row r="354" spans="1:18">
      <c r="A354" s="39" t="s">
        <v>52</v>
      </c>
      <c r="B354" s="39" t="s">
        <v>52</v>
      </c>
      <c r="C354" s="39" t="s">
        <v>3551</v>
      </c>
      <c r="D354" s="40" t="n">
        <v>5.10211402E8</v>
      </c>
      <c r="E354" s="39" t="s">
        <v>3552</v>
      </c>
      <c r="F354" s="41"/>
      <c r="G354" s="41"/>
      <c r="H354" s="122" t="n">
        <v>44066.0</v>
      </c>
      <c r="I354" s="27" t="s">
        <v>4564</v>
      </c>
      <c r="J354" s="26"/>
      <c r="K354" s="26"/>
      <c r="L354" s="26"/>
      <c r="M354" s="26"/>
      <c r="N354" s="26"/>
      <c r="O354" s="26"/>
      <c r="P354" s="26"/>
      <c r="Q354" s="26"/>
      <c r="R354" s="26"/>
    </row>
    <row r="355" spans="1:18">
      <c r="A355" s="39" t="s">
        <v>52</v>
      </c>
      <c r="B355" s="39" t="s">
        <v>53</v>
      </c>
      <c r="C355" s="39" t="s">
        <v>3553</v>
      </c>
      <c r="D355" s="40" t="n">
        <v>755999.0</v>
      </c>
      <c r="E355" s="39" t="s">
        <v>4573</v>
      </c>
      <c r="F355" s="41"/>
      <c r="G355" s="41"/>
      <c r="H355" s="122" t="n">
        <v>44066.0</v>
      </c>
      <c r="I355" s="27" t="s">
        <v>4564</v>
      </c>
      <c r="J355" s="26"/>
      <c r="K355" s="26"/>
      <c r="L355" s="26"/>
      <c r="M355" s="26"/>
      <c r="N355" s="26"/>
      <c r="O355" s="26"/>
      <c r="P355" s="26"/>
      <c r="Q355" s="26"/>
      <c r="R355" s="26"/>
    </row>
    <row r="356" spans="1:18">
      <c r="A356" s="39" t="s">
        <v>52</v>
      </c>
      <c r="B356" s="39" t="s">
        <v>52</v>
      </c>
      <c r="C356" s="39" t="s">
        <v>3555</v>
      </c>
      <c r="D356" s="40" t="n">
        <v>6.4334567E7</v>
      </c>
      <c r="E356" s="39" t="s">
        <v>3556</v>
      </c>
      <c r="F356" s="41"/>
      <c r="G356" s="41"/>
      <c r="H356" s="122" t="n">
        <v>44066.0</v>
      </c>
      <c r="I356" s="27" t="s">
        <v>4564</v>
      </c>
      <c r="J356" s="26"/>
      <c r="K356" s="26"/>
      <c r="L356" s="26"/>
      <c r="M356" s="26"/>
      <c r="N356" s="26"/>
      <c r="O356" s="26"/>
      <c r="P356" s="26"/>
      <c r="Q356" s="26"/>
      <c r="R356" s="26"/>
    </row>
    <row r="357" spans="1:18">
      <c r="A357" s="39" t="s">
        <v>52</v>
      </c>
      <c r="B357" s="39"/>
      <c r="C357" s="39" t="s">
        <v>3557</v>
      </c>
      <c r="D357" s="40" t="n">
        <v>3.89993407E8</v>
      </c>
      <c r="E357" s="39" t="s">
        <v>3558</v>
      </c>
      <c r="F357" s="41"/>
      <c r="G357" s="41"/>
      <c r="H357" s="122" t="n">
        <v>44066.0</v>
      </c>
      <c r="I357" s="27" t="s">
        <v>4564</v>
      </c>
      <c r="J357" s="26"/>
      <c r="K357" s="26"/>
      <c r="L357" s="26"/>
      <c r="M357" s="26"/>
      <c r="N357" s="26"/>
      <c r="O357" s="26"/>
      <c r="P357" s="26"/>
      <c r="Q357" s="26"/>
      <c r="R357" s="26"/>
    </row>
    <row r="358" spans="1:18">
      <c r="A358" s="39" t="s">
        <v>52</v>
      </c>
      <c r="B358" s="39" t="s">
        <v>52</v>
      </c>
      <c r="C358" s="39" t="s">
        <v>3559</v>
      </c>
      <c r="D358" s="40" t="n">
        <v>1.8472518E7</v>
      </c>
      <c r="E358" s="39" t="s">
        <v>3560</v>
      </c>
      <c r="F358" s="41"/>
      <c r="G358" s="41"/>
      <c r="H358" s="122" t="n">
        <v>44066.0</v>
      </c>
      <c r="I358" s="27" t="s">
        <v>4564</v>
      </c>
      <c r="J358" s="26"/>
      <c r="K358" s="26"/>
      <c r="L358" s="26"/>
      <c r="M358" s="26"/>
      <c r="N358" s="26"/>
      <c r="O358" s="26"/>
      <c r="P358" s="26"/>
      <c r="Q358" s="26"/>
      <c r="R358" s="26"/>
    </row>
    <row r="359" spans="1:18">
      <c r="A359" s="39" t="s">
        <v>52</v>
      </c>
      <c r="B359" s="39" t="s">
        <v>52</v>
      </c>
      <c r="C359" s="39" t="s">
        <v>3561</v>
      </c>
      <c r="D359" s="40" t="n">
        <v>1.2196522E7</v>
      </c>
      <c r="E359" s="39" t="s">
        <v>3562</v>
      </c>
      <c r="F359" s="41"/>
      <c r="G359" s="41"/>
      <c r="H359" s="122" t="n">
        <v>44066.0</v>
      </c>
      <c r="I359" s="27" t="s">
        <v>4564</v>
      </c>
      <c r="J359" s="26"/>
      <c r="K359" s="26"/>
      <c r="L359" s="26"/>
      <c r="M359" s="26"/>
      <c r="N359" s="26"/>
      <c r="O359" s="26"/>
      <c r="P359" s="26"/>
      <c r="Q359" s="26"/>
      <c r="R359" s="26"/>
    </row>
    <row r="360" spans="1:18">
      <c r="A360" s="39" t="s">
        <v>52</v>
      </c>
      <c r="B360" s="39" t="s">
        <v>63</v>
      </c>
      <c r="C360" s="39" t="s">
        <v>3563</v>
      </c>
      <c r="D360" s="40" t="n">
        <v>9.4018664E7</v>
      </c>
      <c r="E360" s="39" t="s">
        <v>3564</v>
      </c>
      <c r="F360" s="41"/>
      <c r="G360" s="41"/>
      <c r="H360" s="122" t="n">
        <v>44066.0</v>
      </c>
      <c r="I360" s="27" t="s">
        <v>4564</v>
      </c>
      <c r="J360" s="26"/>
      <c r="K360" s="26"/>
      <c r="L360" s="26"/>
      <c r="M360" s="26"/>
      <c r="N360" s="26"/>
      <c r="O360" s="26"/>
      <c r="P360" s="26"/>
      <c r="Q360" s="26"/>
      <c r="R360" s="26"/>
    </row>
    <row r="361" spans="1:18">
      <c r="A361" s="39" t="s">
        <v>52</v>
      </c>
      <c r="B361" s="39" t="s">
        <v>53</v>
      </c>
      <c r="C361" s="39" t="s">
        <v>3565</v>
      </c>
      <c r="D361" s="40" t="n">
        <v>1.00833384E8</v>
      </c>
      <c r="E361" s="39" t="s">
        <v>4574</v>
      </c>
      <c r="F361" s="41"/>
      <c r="G361" s="41"/>
      <c r="H361" s="122" t="n">
        <v>44066.0</v>
      </c>
      <c r="I361" s="27" t="s">
        <v>4564</v>
      </c>
      <c r="J361" s="26"/>
      <c r="K361" s="26"/>
      <c r="L361" s="26"/>
      <c r="M361" s="26"/>
      <c r="N361" s="26"/>
      <c r="O361" s="26"/>
      <c r="P361" s="26"/>
      <c r="Q361" s="26"/>
      <c r="R361" s="26"/>
    </row>
    <row r="362" spans="1:18">
      <c r="A362" s="39" t="s">
        <v>52</v>
      </c>
      <c r="B362" s="39"/>
      <c r="C362" s="39" t="s">
        <v>3567</v>
      </c>
      <c r="D362" s="40" t="n">
        <v>4.02210326E8</v>
      </c>
      <c r="E362" s="39" t="s">
        <v>3568</v>
      </c>
      <c r="F362" s="41"/>
      <c r="G362" s="41"/>
      <c r="H362" s="122" t="n">
        <v>44066.0</v>
      </c>
      <c r="I362" s="27" t="s">
        <v>4564</v>
      </c>
      <c r="J362" s="26"/>
      <c r="K362" s="26"/>
      <c r="L362" s="26"/>
      <c r="M362" s="26"/>
      <c r="N362" s="26"/>
      <c r="O362" s="26"/>
      <c r="P362" s="26"/>
      <c r="Q362" s="26"/>
      <c r="R362" s="26"/>
    </row>
    <row r="363" spans="1:18">
      <c r="A363" s="39" t="s">
        <v>52</v>
      </c>
      <c r="B363" s="39" t="s">
        <v>53</v>
      </c>
      <c r="C363" s="39" t="s">
        <v>3569</v>
      </c>
      <c r="D363" s="40" t="n">
        <v>2.74763004E8</v>
      </c>
      <c r="E363" s="39" t="s">
        <v>3570</v>
      </c>
      <c r="F363" s="41"/>
      <c r="G363" s="41"/>
      <c r="H363" s="122" t="n">
        <v>44066.0</v>
      </c>
      <c r="I363" s="27" t="s">
        <v>4564</v>
      </c>
      <c r="J363" s="26"/>
      <c r="K363" s="26"/>
      <c r="L363" s="26"/>
      <c r="M363" s="26"/>
      <c r="N363" s="26"/>
      <c r="O363" s="26"/>
      <c r="P363" s="26"/>
      <c r="Q363" s="26"/>
      <c r="R363" s="26"/>
    </row>
    <row r="364" spans="1:18">
      <c r="A364" s="39" t="s">
        <v>52</v>
      </c>
      <c r="B364" s="39" t="s">
        <v>53</v>
      </c>
      <c r="C364" s="39" t="s">
        <v>3571</v>
      </c>
      <c r="D364" s="40" t="n">
        <v>1.70985052E8</v>
      </c>
      <c r="E364" s="39" t="s">
        <v>3572</v>
      </c>
      <c r="F364" s="41"/>
      <c r="G364" s="41"/>
      <c r="H364" s="122" t="n">
        <v>44066.0</v>
      </c>
      <c r="I364" s="27" t="s">
        <v>4564</v>
      </c>
      <c r="J364" s="26"/>
      <c r="K364" s="26"/>
      <c r="L364" s="26"/>
      <c r="M364" s="26"/>
      <c r="N364" s="26"/>
      <c r="O364" s="26"/>
      <c r="P364" s="26"/>
      <c r="Q364" s="26"/>
      <c r="R364" s="26"/>
    </row>
    <row r="365" spans="1:18">
      <c r="A365" s="39" t="s">
        <v>52</v>
      </c>
      <c r="B365" s="39" t="s">
        <v>68</v>
      </c>
      <c r="C365" s="39" t="s">
        <v>3573</v>
      </c>
      <c r="D365" s="40" t="n">
        <v>2047074.0</v>
      </c>
      <c r="E365" s="39" t="s">
        <v>3574</v>
      </c>
      <c r="F365" s="41"/>
      <c r="G365" s="41"/>
      <c r="H365" s="122" t="n">
        <v>44066.0</v>
      </c>
      <c r="I365" s="27" t="s">
        <v>4564</v>
      </c>
      <c r="J365" s="26"/>
      <c r="K365" s="26"/>
      <c r="L365" s="26"/>
      <c r="M365" s="26"/>
      <c r="N365" s="26"/>
      <c r="O365" s="26"/>
      <c r="P365" s="26"/>
      <c r="Q365" s="26"/>
      <c r="R365" s="26"/>
    </row>
    <row r="366" spans="1:18">
      <c r="A366" s="39" t="s">
        <v>52</v>
      </c>
      <c r="B366" s="39" t="s">
        <v>53</v>
      </c>
      <c r="C366" s="39" t="s">
        <v>3575</v>
      </c>
      <c r="D366" s="40" t="n">
        <v>3.82914112E8</v>
      </c>
      <c r="E366" s="39" t="s">
        <v>3576</v>
      </c>
      <c r="F366" s="41"/>
      <c r="G366" s="41"/>
      <c r="H366" s="122" t="n">
        <v>44066.0</v>
      </c>
      <c r="I366" s="27" t="s">
        <v>4564</v>
      </c>
      <c r="J366" s="26"/>
      <c r="K366" s="26"/>
      <c r="L366" s="26"/>
      <c r="M366" s="26"/>
      <c r="N366" s="26"/>
      <c r="O366" s="26"/>
      <c r="P366" s="26"/>
      <c r="Q366" s="26"/>
      <c r="R366" s="26"/>
    </row>
    <row r="367" spans="1:18">
      <c r="A367" s="39" t="s">
        <v>52</v>
      </c>
      <c r="B367" s="39" t="s">
        <v>52</v>
      </c>
      <c r="C367" s="39" t="s">
        <v>3577</v>
      </c>
      <c r="D367" s="40" t="n">
        <v>4.85677019E8</v>
      </c>
      <c r="E367" s="39" t="s">
        <v>3578</v>
      </c>
      <c r="F367" s="41"/>
      <c r="G367" s="41"/>
      <c r="H367" s="122" t="n">
        <v>44066.0</v>
      </c>
      <c r="I367" s="27" t="s">
        <v>4564</v>
      </c>
      <c r="J367" s="26"/>
      <c r="K367" s="26"/>
      <c r="L367" s="26"/>
      <c r="M367" s="26"/>
      <c r="N367" s="26"/>
      <c r="O367" s="26"/>
      <c r="P367" s="26"/>
      <c r="Q367" s="26"/>
      <c r="R367" s="26"/>
    </row>
    <row r="368" spans="1:18">
      <c r="A368" s="39" t="s">
        <v>52</v>
      </c>
      <c r="B368" s="39"/>
      <c r="C368" s="39" t="s">
        <v>3579</v>
      </c>
      <c r="D368" s="40" t="n">
        <v>3.5449176E8</v>
      </c>
      <c r="E368" s="39" t="s">
        <v>3580</v>
      </c>
      <c r="F368" s="41"/>
      <c r="G368" s="41"/>
      <c r="H368" s="122" t="n">
        <v>44066.0</v>
      </c>
      <c r="I368" s="27" t="s">
        <v>4564</v>
      </c>
      <c r="J368" s="26"/>
      <c r="K368" s="26"/>
      <c r="L368" s="26"/>
      <c r="M368" s="26"/>
      <c r="N368" s="26"/>
      <c r="O368" s="26"/>
      <c r="P368" s="26"/>
      <c r="Q368" s="26"/>
      <c r="R368" s="26"/>
    </row>
    <row r="369" spans="1:18">
      <c r="A369" s="39" t="s">
        <v>52</v>
      </c>
      <c r="B369" s="39"/>
      <c r="C369" s="39" t="s">
        <v>3581</v>
      </c>
      <c r="D369" s="40" t="n">
        <v>1.24574179E8</v>
      </c>
      <c r="E369" s="39" t="s">
        <v>3582</v>
      </c>
      <c r="F369" s="41"/>
      <c r="G369" s="41"/>
      <c r="H369" s="122" t="n">
        <v>44066.0</v>
      </c>
      <c r="I369" s="27" t="s">
        <v>4564</v>
      </c>
      <c r="J369" s="26"/>
      <c r="K369" s="26"/>
      <c r="L369" s="26"/>
      <c r="M369" s="26"/>
      <c r="N369" s="26"/>
      <c r="O369" s="26"/>
      <c r="P369" s="26"/>
      <c r="Q369" s="26"/>
      <c r="R369" s="26"/>
    </row>
    <row r="370" spans="1:18">
      <c r="A370" s="39" t="s">
        <v>52</v>
      </c>
      <c r="B370" s="39" t="s">
        <v>68</v>
      </c>
      <c r="C370" s="39" t="s">
        <v>3584</v>
      </c>
      <c r="D370" s="40" t="n">
        <v>2.04349229E8</v>
      </c>
      <c r="E370" s="39" t="s">
        <v>3585</v>
      </c>
      <c r="F370" s="41"/>
      <c r="G370" s="41"/>
      <c r="H370" s="122" t="n">
        <v>44066.0</v>
      </c>
      <c r="I370" s="27" t="s">
        <v>4564</v>
      </c>
      <c r="J370" s="26"/>
      <c r="K370" s="26"/>
      <c r="L370" s="26"/>
      <c r="M370" s="26"/>
      <c r="N370" s="26"/>
      <c r="O370" s="26"/>
      <c r="P370" s="26"/>
      <c r="Q370" s="26"/>
      <c r="R370" s="26"/>
    </row>
    <row r="371" spans="1:18">
      <c r="A371" s="39" t="s">
        <v>52</v>
      </c>
      <c r="B371" s="39" t="s">
        <v>53</v>
      </c>
      <c r="C371" s="39" t="s">
        <v>3586</v>
      </c>
      <c r="D371" s="40" t="n">
        <v>3.82312979E8</v>
      </c>
      <c r="E371" s="39" t="s">
        <v>3587</v>
      </c>
      <c r="F371" s="41"/>
      <c r="G371" s="41"/>
      <c r="H371" s="122" t="n">
        <v>44066.0</v>
      </c>
      <c r="I371" s="27" t="s">
        <v>4564</v>
      </c>
      <c r="J371" s="26"/>
      <c r="K371" s="26"/>
      <c r="L371" s="26"/>
      <c r="M371" s="26"/>
      <c r="N371" s="26"/>
      <c r="O371" s="26"/>
      <c r="P371" s="26"/>
      <c r="Q371" s="26"/>
      <c r="R371" s="26"/>
    </row>
    <row r="372" spans="1:18">
      <c r="A372" s="39" t="s">
        <v>52</v>
      </c>
      <c r="B372" s="39" t="s">
        <v>52</v>
      </c>
      <c r="C372" s="39" t="s">
        <v>3588</v>
      </c>
      <c r="D372" s="40" t="n">
        <v>2.60042266E8</v>
      </c>
      <c r="E372" s="39" t="s">
        <v>3589</v>
      </c>
      <c r="F372" s="41"/>
      <c r="G372" s="41"/>
      <c r="H372" s="122" t="n">
        <v>44066.0</v>
      </c>
      <c r="I372" s="27" t="s">
        <v>4564</v>
      </c>
      <c r="J372" s="26"/>
      <c r="K372" s="26"/>
      <c r="L372" s="26"/>
      <c r="M372" s="26"/>
      <c r="N372" s="26"/>
      <c r="O372" s="26"/>
      <c r="P372" s="26"/>
      <c r="Q372" s="26"/>
      <c r="R372" s="26"/>
    </row>
    <row r="373" spans="1:18">
      <c r="A373" s="39" t="s">
        <v>52</v>
      </c>
      <c r="B373" s="39" t="s">
        <v>52</v>
      </c>
      <c r="C373" s="39" t="s">
        <v>3591</v>
      </c>
      <c r="D373" s="40" t="n">
        <v>378569.0</v>
      </c>
      <c r="E373" s="39" t="s">
        <v>3592</v>
      </c>
      <c r="F373" s="41"/>
      <c r="G373" s="41"/>
      <c r="H373" s="122" t="n">
        <v>44066.0</v>
      </c>
      <c r="I373" s="27" t="s">
        <v>4564</v>
      </c>
      <c r="J373" s="26"/>
      <c r="K373" s="26"/>
      <c r="L373" s="26"/>
      <c r="M373" s="26"/>
      <c r="N373" s="26"/>
      <c r="O373" s="26"/>
      <c r="P373" s="26"/>
      <c r="Q373" s="26"/>
      <c r="R373" s="26"/>
    </row>
    <row r="374" spans="1:18">
      <c r="A374" s="39" t="s">
        <v>52</v>
      </c>
      <c r="B374" s="39" t="s">
        <v>106</v>
      </c>
      <c r="C374" s="39" t="s">
        <v>3593</v>
      </c>
      <c r="D374" s="40" t="n">
        <v>2.55292678E8</v>
      </c>
      <c r="E374" s="39" t="s">
        <v>3594</v>
      </c>
      <c r="F374" s="41"/>
      <c r="G374" s="41"/>
      <c r="H374" s="122" t="n">
        <v>44066.0</v>
      </c>
      <c r="I374" s="27" t="s">
        <v>4564</v>
      </c>
      <c r="J374" s="26"/>
      <c r="K374" s="26"/>
      <c r="L374" s="26"/>
      <c r="M374" s="26"/>
      <c r="N374" s="26"/>
      <c r="O374" s="26"/>
      <c r="P374" s="26"/>
      <c r="Q374" s="26"/>
      <c r="R374" s="26"/>
    </row>
    <row r="375" spans="1:18">
      <c r="A375" s="39" t="s">
        <v>52</v>
      </c>
      <c r="B375" s="39" t="s">
        <v>106</v>
      </c>
      <c r="C375" s="39" t="s">
        <v>3595</v>
      </c>
      <c r="D375" s="40" t="n">
        <v>1350031.0</v>
      </c>
      <c r="E375" s="39" t="s">
        <v>3596</v>
      </c>
      <c r="F375" s="41"/>
      <c r="G375" s="41"/>
      <c r="H375" s="122" t="n">
        <v>44066.0</v>
      </c>
      <c r="I375" s="27" t="s">
        <v>4564</v>
      </c>
      <c r="J375" s="26"/>
      <c r="K375" s="26"/>
      <c r="L375" s="26"/>
      <c r="M375" s="26"/>
      <c r="N375" s="26"/>
      <c r="O375" s="26"/>
      <c r="P375" s="26"/>
      <c r="Q375" s="26"/>
      <c r="R375" s="26"/>
    </row>
    <row r="376" spans="1:18">
      <c r="A376" s="39" t="s">
        <v>52</v>
      </c>
      <c r="B376" s="39" t="s">
        <v>145</v>
      </c>
      <c r="C376" s="39" t="s">
        <v>3597</v>
      </c>
      <c r="D376" s="40" t="n">
        <v>2.33134186E8</v>
      </c>
      <c r="E376" s="39" t="s">
        <v>3598</v>
      </c>
      <c r="F376" s="41"/>
      <c r="G376" s="41"/>
      <c r="H376" s="122" t="n">
        <v>44066.0</v>
      </c>
      <c r="I376" s="27" t="s">
        <v>4564</v>
      </c>
      <c r="J376" s="26"/>
      <c r="K376" s="26"/>
      <c r="L376" s="26"/>
      <c r="M376" s="26"/>
      <c r="N376" s="26"/>
      <c r="O376" s="26"/>
      <c r="P376" s="26"/>
      <c r="Q376" s="26"/>
      <c r="R376" s="26"/>
    </row>
    <row r="377" spans="1:18">
      <c r="A377" s="39" t="s">
        <v>52</v>
      </c>
      <c r="B377" s="39"/>
      <c r="C377" s="39" t="s">
        <v>3599</v>
      </c>
      <c r="D377" s="40" t="n">
        <v>4029133.0</v>
      </c>
      <c r="E377" s="39" t="s">
        <v>3600</v>
      </c>
      <c r="F377" s="41"/>
      <c r="G377" s="41"/>
      <c r="H377" s="122" t="n">
        <v>44066.0</v>
      </c>
      <c r="I377" s="27" t="s">
        <v>4564</v>
      </c>
      <c r="J377" s="26"/>
      <c r="K377" s="26"/>
      <c r="L377" s="26"/>
      <c r="M377" s="26"/>
      <c r="N377" s="26"/>
      <c r="O377" s="26"/>
      <c r="P377" s="26"/>
      <c r="Q377" s="26"/>
      <c r="R377" s="26"/>
    </row>
    <row r="378" spans="1:18">
      <c r="A378" s="39" t="s">
        <v>52</v>
      </c>
      <c r="B378" s="39" t="s">
        <v>53</v>
      </c>
      <c r="C378" s="39" t="s">
        <v>3601</v>
      </c>
      <c r="D378" s="40" t="n">
        <v>2.40862735E8</v>
      </c>
      <c r="E378" s="39" t="s">
        <v>3602</v>
      </c>
      <c r="F378" s="41"/>
      <c r="G378" s="41"/>
      <c r="H378" s="122" t="n">
        <v>44066.0</v>
      </c>
      <c r="I378" s="27" t="s">
        <v>4564</v>
      </c>
      <c r="J378" s="26"/>
      <c r="K378" s="26"/>
      <c r="L378" s="26"/>
      <c r="M378" s="26"/>
      <c r="N378" s="26"/>
      <c r="O378" s="26"/>
      <c r="P378" s="26"/>
      <c r="Q378" s="26"/>
      <c r="R378" s="26"/>
    </row>
    <row r="379" spans="1:18">
      <c r="A379" s="39" t="s">
        <v>52</v>
      </c>
      <c r="B379" s="39" t="s">
        <v>52</v>
      </c>
      <c r="C379" s="39" t="s">
        <v>3603</v>
      </c>
      <c r="D379" s="40" t="n">
        <v>2.44092991E8</v>
      </c>
      <c r="E379" s="39" t="s">
        <v>3604</v>
      </c>
      <c r="F379" s="41"/>
      <c r="G379" s="41"/>
      <c r="H379" s="122" t="n">
        <v>44066.0</v>
      </c>
      <c r="I379" s="27" t="s">
        <v>4564</v>
      </c>
      <c r="J379" s="26"/>
      <c r="K379" s="26"/>
      <c r="L379" s="26"/>
      <c r="M379" s="26"/>
      <c r="N379" s="26"/>
      <c r="O379" s="26"/>
      <c r="P379" s="26"/>
      <c r="Q379" s="26"/>
      <c r="R379" s="26"/>
    </row>
    <row r="380" spans="1:18">
      <c r="A380" s="39" t="s">
        <v>52</v>
      </c>
      <c r="B380" s="39" t="s">
        <v>53</v>
      </c>
      <c r="C380" s="39" t="s">
        <v>3605</v>
      </c>
      <c r="D380" s="40" t="n">
        <v>4.42177273E8</v>
      </c>
      <c r="E380" s="39" t="s">
        <v>3606</v>
      </c>
      <c r="F380" s="41"/>
      <c r="G380" s="41"/>
      <c r="H380" s="122" t="n">
        <v>44066.0</v>
      </c>
      <c r="I380" s="27" t="s">
        <v>4564</v>
      </c>
      <c r="J380" s="26"/>
      <c r="K380" s="26"/>
      <c r="L380" s="26"/>
      <c r="M380" s="26"/>
      <c r="N380" s="26"/>
      <c r="O380" s="26"/>
      <c r="P380" s="26"/>
      <c r="Q380" s="26"/>
      <c r="R380" s="26"/>
    </row>
    <row r="381" spans="1:18">
      <c r="A381" s="39" t="s">
        <v>52</v>
      </c>
      <c r="B381" s="39" t="s">
        <v>106</v>
      </c>
      <c r="C381" s="39" t="s">
        <v>3607</v>
      </c>
      <c r="D381" s="40" t="n">
        <v>2.29130836E8</v>
      </c>
      <c r="E381" s="39" t="s">
        <v>3608</v>
      </c>
      <c r="F381" s="41"/>
      <c r="G381" s="41"/>
      <c r="H381" s="122" t="n">
        <v>44066.0</v>
      </c>
      <c r="I381" s="27" t="s">
        <v>4564</v>
      </c>
      <c r="J381" s="26"/>
      <c r="K381" s="26"/>
      <c r="L381" s="26"/>
      <c r="M381" s="26"/>
      <c r="N381" s="26"/>
      <c r="O381" s="26"/>
      <c r="P381" s="26"/>
      <c r="Q381" s="26"/>
      <c r="R381" s="26"/>
    </row>
    <row r="382" spans="1:18">
      <c r="A382" s="39" t="s">
        <v>52</v>
      </c>
      <c r="B382" s="39" t="s">
        <v>92</v>
      </c>
      <c r="C382" s="39" t="s">
        <v>3609</v>
      </c>
      <c r="D382" s="40" t="n">
        <v>3646842.0</v>
      </c>
      <c r="E382" s="39" t="s">
        <v>3610</v>
      </c>
      <c r="F382" s="41"/>
      <c r="G382" s="41"/>
      <c r="H382" s="122" t="n">
        <v>44066.0</v>
      </c>
      <c r="I382" s="27" t="s">
        <v>4564</v>
      </c>
      <c r="J382" s="26"/>
      <c r="K382" s="26"/>
      <c r="L382" s="26"/>
      <c r="M382" s="26"/>
      <c r="N382" s="26"/>
      <c r="O382" s="26"/>
      <c r="P382" s="26"/>
      <c r="Q382" s="26"/>
      <c r="R382" s="26"/>
    </row>
    <row r="383" spans="1:18">
      <c r="A383" s="39" t="s">
        <v>52</v>
      </c>
      <c r="B383" s="39" t="s">
        <v>106</v>
      </c>
      <c r="C383" s="39" t="s">
        <v>3612</v>
      </c>
      <c r="D383" s="40" t="n">
        <v>9.7240074E7</v>
      </c>
      <c r="E383" s="39" t="s">
        <v>4575</v>
      </c>
      <c r="F383" s="41"/>
      <c r="G383" s="41"/>
      <c r="H383" s="122" t="n">
        <v>44066.0</v>
      </c>
      <c r="I383" s="27" t="s">
        <v>4564</v>
      </c>
      <c r="J383" s="26"/>
      <c r="K383" s="26"/>
      <c r="L383" s="26"/>
      <c r="M383" s="26"/>
      <c r="N383" s="26"/>
      <c r="O383" s="26"/>
      <c r="P383" s="26"/>
      <c r="Q383" s="26"/>
      <c r="R383" s="26"/>
    </row>
    <row r="384" spans="1:18">
      <c r="A384" s="39" t="s">
        <v>52</v>
      </c>
      <c r="B384" s="39" t="s">
        <v>53</v>
      </c>
      <c r="C384" s="39" t="s">
        <v>3616</v>
      </c>
      <c r="D384" s="40" t="n">
        <v>3557007.0</v>
      </c>
      <c r="E384" s="39" t="s">
        <v>3617</v>
      </c>
      <c r="F384" s="41"/>
      <c r="G384" s="41"/>
      <c r="H384" s="122" t="n">
        <v>44066.0</v>
      </c>
      <c r="I384" s="27" t="s">
        <v>4564</v>
      </c>
      <c r="J384" s="26"/>
      <c r="K384" s="26"/>
      <c r="L384" s="26"/>
      <c r="M384" s="26"/>
      <c r="N384" s="26"/>
      <c r="O384" s="26"/>
      <c r="P384" s="26"/>
      <c r="Q384" s="26"/>
      <c r="R384" s="26"/>
    </row>
    <row r="385" spans="1:18">
      <c r="A385" s="39" t="s">
        <v>52</v>
      </c>
      <c r="B385" s="39" t="s">
        <v>52</v>
      </c>
      <c r="C385" s="39" t="s">
        <v>3618</v>
      </c>
      <c r="D385" s="40" t="n">
        <v>3.7062284E7</v>
      </c>
      <c r="E385" s="39" t="s">
        <v>3619</v>
      </c>
      <c r="F385" s="41"/>
      <c r="G385" s="41"/>
      <c r="H385" s="122" t="n">
        <v>44066.0</v>
      </c>
      <c r="I385" s="27" t="s">
        <v>4564</v>
      </c>
      <c r="J385" s="26"/>
      <c r="K385" s="26"/>
      <c r="L385" s="26"/>
      <c r="M385" s="26"/>
      <c r="N385" s="26"/>
      <c r="O385" s="26"/>
      <c r="P385" s="26"/>
      <c r="Q385" s="26"/>
      <c r="R385" s="26"/>
    </row>
    <row r="386" spans="1:18">
      <c r="A386" s="39" t="s">
        <v>52</v>
      </c>
      <c r="B386" s="39" t="s">
        <v>53</v>
      </c>
      <c r="C386" s="39" t="s">
        <v>3620</v>
      </c>
      <c r="D386" s="40" t="n">
        <v>5824219.0</v>
      </c>
      <c r="E386" s="39" t="s">
        <v>3621</v>
      </c>
      <c r="F386" s="41"/>
      <c r="G386" s="41"/>
      <c r="H386" s="122" t="n">
        <v>44066.0</v>
      </c>
      <c r="I386" s="27" t="s">
        <v>4564</v>
      </c>
      <c r="J386" s="26"/>
      <c r="K386" s="26"/>
      <c r="L386" s="26"/>
      <c r="M386" s="26"/>
      <c r="N386" s="26"/>
      <c r="O386" s="26"/>
      <c r="P386" s="26"/>
      <c r="Q386" s="26"/>
      <c r="R386" s="26"/>
    </row>
    <row r="387" spans="1:18">
      <c r="A387" s="39" t="s">
        <v>52</v>
      </c>
      <c r="B387" s="39" t="s">
        <v>53</v>
      </c>
      <c r="C387" s="39" t="s">
        <v>3622</v>
      </c>
      <c r="D387" s="40" t="n">
        <v>4010361.0</v>
      </c>
      <c r="E387" s="39" t="s">
        <v>3623</v>
      </c>
      <c r="F387" s="41"/>
      <c r="G387" s="41"/>
      <c r="H387" s="122" t="n">
        <v>44066.0</v>
      </c>
      <c r="I387" s="27" t="s">
        <v>4564</v>
      </c>
      <c r="J387" s="26"/>
      <c r="K387" s="26"/>
      <c r="L387" s="26"/>
      <c r="M387" s="26"/>
      <c r="N387" s="26"/>
      <c r="O387" s="26"/>
      <c r="P387" s="26"/>
      <c r="Q387" s="26"/>
      <c r="R387" s="26"/>
    </row>
    <row r="388" spans="1:18">
      <c r="A388" s="39" t="s">
        <v>52</v>
      </c>
      <c r="B388" s="39"/>
      <c r="C388" s="39" t="s">
        <v>4576</v>
      </c>
      <c r="D388" s="40" t="n">
        <v>2.50681504E8</v>
      </c>
      <c r="E388" s="39" t="s">
        <v>3625</v>
      </c>
      <c r="F388" s="41"/>
      <c r="G388" s="41"/>
      <c r="H388" s="122" t="n">
        <v>44066.0</v>
      </c>
      <c r="I388" s="27" t="s">
        <v>4564</v>
      </c>
      <c r="J388" s="26"/>
      <c r="K388" s="26"/>
      <c r="L388" s="26"/>
      <c r="M388" s="26"/>
      <c r="N388" s="26"/>
      <c r="O388" s="26"/>
      <c r="P388" s="26"/>
      <c r="Q388" s="26"/>
      <c r="R388" s="26"/>
    </row>
    <row r="389" spans="1:18">
      <c r="A389" s="39" t="s">
        <v>52</v>
      </c>
      <c r="B389" s="39"/>
      <c r="C389" s="39" t="s">
        <v>3627</v>
      </c>
      <c r="D389" s="40" t="n">
        <v>2.06019583E8</v>
      </c>
      <c r="E389" s="39" t="s">
        <v>3628</v>
      </c>
      <c r="F389" s="41"/>
      <c r="G389" s="41"/>
      <c r="H389" s="122" t="n">
        <v>44066.0</v>
      </c>
      <c r="I389" s="27" t="s">
        <v>4564</v>
      </c>
      <c r="J389" s="26"/>
      <c r="K389" s="26"/>
      <c r="L389" s="26"/>
      <c r="M389" s="26"/>
      <c r="N389" s="26"/>
      <c r="O389" s="26"/>
      <c r="P389" s="26"/>
      <c r="Q389" s="26"/>
      <c r="R389" s="26"/>
    </row>
    <row r="390" spans="1:18">
      <c r="A390" s="39" t="s">
        <v>52</v>
      </c>
      <c r="B390" s="39" t="s">
        <v>53</v>
      </c>
      <c r="C390" s="39" t="s">
        <v>3629</v>
      </c>
      <c r="D390" s="40" t="n">
        <v>1.5554046E7</v>
      </c>
      <c r="E390" s="39" t="s">
        <v>3630</v>
      </c>
      <c r="F390" s="41"/>
      <c r="G390" s="41"/>
      <c r="H390" s="122" t="n">
        <v>44066.0</v>
      </c>
      <c r="I390" s="27" t="s">
        <v>4564</v>
      </c>
      <c r="J390" s="26"/>
      <c r="K390" s="26"/>
      <c r="L390" s="26"/>
      <c r="M390" s="26"/>
      <c r="N390" s="26"/>
      <c r="O390" s="26"/>
      <c r="P390" s="26"/>
      <c r="Q390" s="26"/>
      <c r="R390" s="26"/>
    </row>
    <row r="391" spans="1:18">
      <c r="A391" s="39" t="s">
        <v>52</v>
      </c>
      <c r="B391" s="39" t="s">
        <v>52</v>
      </c>
      <c r="C391" s="39" t="s">
        <v>3631</v>
      </c>
      <c r="D391" s="40" t="n">
        <v>3.99926824E8</v>
      </c>
      <c r="E391" s="39" t="s">
        <v>3632</v>
      </c>
      <c r="F391" s="41"/>
      <c r="G391" s="41"/>
      <c r="H391" s="122" t="n">
        <v>44066.0</v>
      </c>
      <c r="I391" s="27" t="s">
        <v>4564</v>
      </c>
      <c r="J391" s="26"/>
      <c r="K391" s="26"/>
      <c r="L391" s="26"/>
      <c r="M391" s="26"/>
      <c r="N391" s="26"/>
      <c r="O391" s="26"/>
      <c r="P391" s="26"/>
      <c r="Q391" s="26"/>
      <c r="R391" s="26"/>
    </row>
    <row r="392" spans="1:18">
      <c r="A392" s="39" t="s">
        <v>52</v>
      </c>
      <c r="B392" s="39" t="s">
        <v>53</v>
      </c>
      <c r="C392" s="39" t="s">
        <v>3633</v>
      </c>
      <c r="D392" s="40" t="n">
        <v>1294742.0</v>
      </c>
      <c r="E392" s="39" t="s">
        <v>3634</v>
      </c>
      <c r="F392" s="41"/>
      <c r="G392" s="41"/>
      <c r="H392" s="122" t="n">
        <v>44066.0</v>
      </c>
      <c r="I392" s="27" t="s">
        <v>4564</v>
      </c>
      <c r="J392" s="26"/>
      <c r="K392" s="26"/>
      <c r="L392" s="26"/>
      <c r="M392" s="26"/>
      <c r="N392" s="26"/>
      <c r="O392" s="26"/>
      <c r="P392" s="26"/>
      <c r="Q392" s="26"/>
      <c r="R392" s="26"/>
    </row>
    <row r="393" spans="1:18">
      <c r="A393" s="39" t="s">
        <v>52</v>
      </c>
      <c r="B393" s="39" t="s">
        <v>145</v>
      </c>
      <c r="C393" s="39" t="s">
        <v>3635</v>
      </c>
      <c r="D393" s="40" t="n">
        <v>6.7513423E7</v>
      </c>
      <c r="E393" s="39" t="s">
        <v>3636</v>
      </c>
      <c r="F393" s="41"/>
      <c r="G393" s="41"/>
      <c r="H393" s="122" t="n">
        <v>44066.0</v>
      </c>
      <c r="I393" s="27" t="s">
        <v>4564</v>
      </c>
      <c r="J393" s="26"/>
      <c r="K393" s="26"/>
      <c r="L393" s="26"/>
      <c r="M393" s="26"/>
      <c r="N393" s="26"/>
      <c r="O393" s="26"/>
      <c r="P393" s="26"/>
      <c r="Q393" s="26"/>
      <c r="R393" s="26"/>
    </row>
    <row r="394" spans="1:18">
      <c r="A394" s="39" t="s">
        <v>52</v>
      </c>
      <c r="B394" s="39" t="s">
        <v>52</v>
      </c>
      <c r="C394" s="39" t="s">
        <v>3637</v>
      </c>
      <c r="D394" s="40" t="n">
        <v>3773620.0</v>
      </c>
      <c r="E394" s="39" t="s">
        <v>3638</v>
      </c>
      <c r="F394" s="41"/>
      <c r="G394" s="41"/>
      <c r="H394" s="122" t="n">
        <v>44066.0</v>
      </c>
      <c r="I394" s="27" t="s">
        <v>4564</v>
      </c>
      <c r="J394" s="26"/>
      <c r="K394" s="26"/>
      <c r="L394" s="26"/>
      <c r="M394" s="26"/>
      <c r="N394" s="26"/>
      <c r="O394" s="26"/>
      <c r="P394" s="26"/>
      <c r="Q394" s="26"/>
      <c r="R394" s="26"/>
    </row>
    <row r="395" spans="1:18">
      <c r="A395" s="39" t="s">
        <v>52</v>
      </c>
      <c r="B395" s="39" t="s">
        <v>63</v>
      </c>
      <c r="C395" s="39" t="s">
        <v>3639</v>
      </c>
      <c r="D395" s="40" t="n">
        <v>3.8573169E7</v>
      </c>
      <c r="E395" s="39" t="s">
        <v>3640</v>
      </c>
      <c r="F395" s="41"/>
      <c r="G395" s="41"/>
      <c r="H395" s="122" t="n">
        <v>44066.0</v>
      </c>
      <c r="I395" s="27" t="s">
        <v>4564</v>
      </c>
      <c r="J395" s="26"/>
      <c r="K395" s="26"/>
      <c r="L395" s="26"/>
      <c r="M395" s="26"/>
      <c r="N395" s="26"/>
      <c r="O395" s="26"/>
      <c r="P395" s="26"/>
      <c r="Q395" s="26"/>
      <c r="R395" s="26"/>
    </row>
    <row r="396" spans="1:18">
      <c r="A396" s="39" t="s">
        <v>52</v>
      </c>
      <c r="B396" s="39" t="s">
        <v>52</v>
      </c>
      <c r="C396" s="39" t="s">
        <v>3641</v>
      </c>
      <c r="D396" s="40" t="n">
        <v>2.82800418E8</v>
      </c>
      <c r="E396" s="39" t="s">
        <v>3642</v>
      </c>
      <c r="F396" s="41"/>
      <c r="G396" s="41"/>
      <c r="H396" s="122" t="n">
        <v>44066.0</v>
      </c>
      <c r="I396" s="27" t="s">
        <v>4564</v>
      </c>
      <c r="J396" s="26"/>
      <c r="K396" s="26"/>
      <c r="L396" s="26"/>
      <c r="M396" s="26"/>
      <c r="N396" s="26"/>
      <c r="O396" s="26"/>
      <c r="P396" s="26"/>
      <c r="Q396" s="26"/>
      <c r="R396" s="26"/>
    </row>
    <row r="397" spans="1:18">
      <c r="A397" s="39" t="s">
        <v>52</v>
      </c>
      <c r="B397" s="39" t="s">
        <v>63</v>
      </c>
      <c r="C397" s="39" t="s">
        <v>3643</v>
      </c>
      <c r="D397" s="40" t="n">
        <v>1.73998979E8</v>
      </c>
      <c r="E397" s="39" t="s">
        <v>3644</v>
      </c>
      <c r="F397" s="41"/>
      <c r="G397" s="41"/>
      <c r="H397" s="122" t="n">
        <v>44066.0</v>
      </c>
      <c r="I397" s="27" t="s">
        <v>4564</v>
      </c>
      <c r="J397" s="26"/>
      <c r="K397" s="26"/>
      <c r="L397" s="26"/>
      <c r="M397" s="26"/>
      <c r="N397" s="26"/>
      <c r="O397" s="26"/>
      <c r="P397" s="26"/>
      <c r="Q397" s="26"/>
      <c r="R397" s="26"/>
    </row>
    <row r="398" spans="1:18">
      <c r="A398" s="39" t="s">
        <v>52</v>
      </c>
      <c r="B398" s="39" t="s">
        <v>53</v>
      </c>
      <c r="C398" s="39" t="s">
        <v>3645</v>
      </c>
      <c r="D398" s="40" t="n">
        <v>4.0598604E8</v>
      </c>
      <c r="E398" s="39" t="s">
        <v>4577</v>
      </c>
      <c r="F398" s="41"/>
      <c r="G398" s="41"/>
      <c r="H398" s="122" t="n">
        <v>44066.0</v>
      </c>
      <c r="I398" s="27" t="s">
        <v>4564</v>
      </c>
      <c r="J398" s="26"/>
      <c r="K398" s="26"/>
      <c r="L398" s="26"/>
      <c r="M398" s="26"/>
      <c r="N398" s="26"/>
      <c r="O398" s="26"/>
      <c r="P398" s="26"/>
      <c r="Q398" s="26"/>
      <c r="R398" s="26"/>
    </row>
    <row r="399" spans="1:18">
      <c r="A399" s="39" t="s">
        <v>52</v>
      </c>
      <c r="B399" s="39" t="s">
        <v>53</v>
      </c>
      <c r="C399" s="39" t="s">
        <v>3647</v>
      </c>
      <c r="D399" s="40" t="n">
        <v>4.48615682E8</v>
      </c>
      <c r="E399" s="39" t="s">
        <v>3648</v>
      </c>
      <c r="F399" s="41"/>
      <c r="G399" s="41"/>
      <c r="H399" s="122" t="n">
        <v>44066.0</v>
      </c>
      <c r="I399" s="27" t="s">
        <v>4564</v>
      </c>
      <c r="J399" s="26"/>
      <c r="K399" s="26"/>
      <c r="L399" s="26"/>
      <c r="M399" s="26"/>
      <c r="N399" s="26"/>
      <c r="O399" s="26"/>
      <c r="P399" s="26"/>
      <c r="Q399" s="26"/>
      <c r="R399" s="26"/>
    </row>
    <row r="400" spans="1:18">
      <c r="A400" s="39" t="s">
        <v>52</v>
      </c>
      <c r="B400" s="39" t="s">
        <v>106</v>
      </c>
      <c r="C400" s="39" t="s">
        <v>3649</v>
      </c>
      <c r="D400" s="40" t="n">
        <v>3.50694067E8</v>
      </c>
      <c r="E400" s="39" t="s">
        <v>3650</v>
      </c>
      <c r="F400" s="41"/>
      <c r="G400" s="41"/>
      <c r="H400" s="122" t="n">
        <v>44066.0</v>
      </c>
      <c r="I400" s="27" t="s">
        <v>4564</v>
      </c>
      <c r="J400" s="26"/>
      <c r="K400" s="26"/>
      <c r="L400" s="26"/>
      <c r="M400" s="26"/>
      <c r="N400" s="26"/>
      <c r="O400" s="26"/>
      <c r="P400" s="26"/>
      <c r="Q400" s="26"/>
      <c r="R400" s="26"/>
    </row>
    <row r="401" spans="1:18">
      <c r="A401" s="134" t="s">
        <v>52</v>
      </c>
      <c r="B401" s="134" t="s">
        <v>52</v>
      </c>
      <c r="C401" s="134" t="s">
        <v>4578</v>
      </c>
      <c r="D401" s="135" t="n">
        <v>5.2665014E7</v>
      </c>
      <c r="E401" s="134" t="s">
        <v>3652</v>
      </c>
      <c r="F401" s="136"/>
      <c r="G401" s="136"/>
      <c r="H401" s="122" t="n">
        <v>44066.0</v>
      </c>
      <c r="I401" s="27" t="s">
        <v>4564</v>
      </c>
      <c r="J401" s="137"/>
      <c r="K401" s="137"/>
      <c r="L401" s="137"/>
      <c r="M401" s="137"/>
      <c r="N401" s="137"/>
      <c r="O401" s="137"/>
      <c r="P401" s="137"/>
      <c r="Q401" s="137"/>
      <c r="R401" s="137"/>
    </row>
    <row r="402" spans="1:18">
      <c r="A402" s="39" t="s">
        <v>52</v>
      </c>
      <c r="B402" s="39" t="s">
        <v>52</v>
      </c>
      <c r="C402" s="39" t="s">
        <v>736</v>
      </c>
      <c r="D402" s="40" t="n">
        <v>4.79694363E8</v>
      </c>
      <c r="E402" s="39" t="s">
        <v>737</v>
      </c>
      <c r="F402" s="41"/>
      <c r="G402" s="41"/>
      <c r="H402" s="122" t="n">
        <v>44070.0</v>
      </c>
      <c r="I402" s="27" t="s">
        <v>4100</v>
      </c>
      <c r="J402" s="26"/>
      <c r="K402" s="26"/>
      <c r="L402" s="26"/>
      <c r="M402" s="26"/>
      <c r="N402" s="26"/>
      <c r="O402" s="26"/>
      <c r="P402" s="26"/>
      <c r="Q402" s="26"/>
      <c r="R402" s="26"/>
    </row>
    <row r="403" spans="1:18">
      <c r="A403" s="39" t="s">
        <v>52</v>
      </c>
      <c r="B403" s="39" t="s">
        <v>52</v>
      </c>
      <c r="C403" s="39" t="s">
        <v>738</v>
      </c>
      <c r="D403" s="40" t="n">
        <v>2.46413554E8</v>
      </c>
      <c r="E403" s="39" t="s">
        <v>739</v>
      </c>
      <c r="F403" s="41"/>
      <c r="G403" s="41"/>
      <c r="H403" s="122" t="n">
        <v>44070.0</v>
      </c>
      <c r="I403" s="27" t="s">
        <v>4100</v>
      </c>
      <c r="J403" s="26"/>
      <c r="K403" s="26"/>
      <c r="L403" s="26"/>
      <c r="M403" s="26"/>
      <c r="N403" s="26"/>
      <c r="O403" s="26"/>
      <c r="P403" s="26"/>
      <c r="Q403" s="26"/>
      <c r="R403" s="26"/>
    </row>
    <row r="404" spans="1:18">
      <c r="A404" s="39" t="s">
        <v>52</v>
      </c>
      <c r="B404" s="39" t="s">
        <v>52</v>
      </c>
      <c r="C404" s="39" t="s">
        <v>740</v>
      </c>
      <c r="D404" s="40" t="n">
        <v>3.8027659E7</v>
      </c>
      <c r="E404" s="39" t="s">
        <v>741</v>
      </c>
      <c r="F404" s="41"/>
      <c r="G404" s="41"/>
      <c r="H404" s="122" t="n">
        <v>44070.0</v>
      </c>
      <c r="I404" s="27" t="s">
        <v>4100</v>
      </c>
      <c r="J404" s="26"/>
      <c r="K404" s="26"/>
      <c r="L404" s="26"/>
      <c r="M404" s="26"/>
      <c r="N404" s="26"/>
      <c r="O404" s="26"/>
      <c r="P404" s="26"/>
      <c r="Q404" s="26"/>
      <c r="R404" s="26"/>
    </row>
    <row r="405" spans="1:18">
      <c r="A405" s="39" t="s">
        <v>52</v>
      </c>
      <c r="B405" s="39" t="s">
        <v>212</v>
      </c>
      <c r="C405" s="39" t="e">
        <v>#NAME?</v>
      </c>
      <c r="D405" s="40" t="n">
        <v>2.77622877E8</v>
      </c>
      <c r="E405" s="39" t="s">
        <v>4579</v>
      </c>
      <c r="F405" s="41"/>
      <c r="G405" s="41"/>
      <c r="H405" s="122" t="n">
        <v>44070.0</v>
      </c>
      <c r="I405" s="27" t="s">
        <v>4100</v>
      </c>
      <c r="J405" s="26"/>
      <c r="K405" s="26"/>
      <c r="L405" s="26"/>
      <c r="M405" s="26"/>
      <c r="N405" s="26"/>
      <c r="O405" s="26"/>
      <c r="P405" s="26"/>
      <c r="Q405" s="26"/>
      <c r="R405" s="26"/>
    </row>
    <row r="406" spans="1:18">
      <c r="A406" s="39" t="s">
        <v>52</v>
      </c>
      <c r="B406" s="39"/>
      <c r="C406" s="39" t="s">
        <v>743</v>
      </c>
      <c r="D406" s="40" t="n">
        <v>5.05225239E8</v>
      </c>
      <c r="E406" s="39" t="s">
        <v>744</v>
      </c>
      <c r="F406" s="41"/>
      <c r="G406" s="41"/>
      <c r="H406" s="122" t="n">
        <v>44070.0</v>
      </c>
      <c r="I406" s="27" t="s">
        <v>4100</v>
      </c>
      <c r="J406" s="26"/>
      <c r="K406" s="26"/>
      <c r="L406" s="26"/>
      <c r="M406" s="26"/>
      <c r="N406" s="26"/>
      <c r="O406" s="26"/>
      <c r="P406" s="26"/>
      <c r="Q406" s="26"/>
      <c r="R406" s="26"/>
    </row>
    <row r="407" spans="1:18">
      <c r="A407" s="39" t="s">
        <v>52</v>
      </c>
      <c r="B407" s="39" t="s">
        <v>63</v>
      </c>
      <c r="C407" s="39" t="s">
        <v>1217</v>
      </c>
      <c r="D407" s="40" t="n">
        <v>8.3490576E7</v>
      </c>
      <c r="E407" s="39" t="s">
        <v>4580</v>
      </c>
      <c r="F407" s="41"/>
      <c r="G407" s="41"/>
      <c r="H407" s="122" t="n">
        <v>44070.0</v>
      </c>
      <c r="I407" s="27" t="s">
        <v>4100</v>
      </c>
      <c r="J407" s="26"/>
      <c r="K407" s="26"/>
      <c r="L407" s="26"/>
      <c r="M407" s="26"/>
      <c r="N407" s="26"/>
      <c r="O407" s="26"/>
      <c r="P407" s="26"/>
      <c r="Q407" s="26"/>
      <c r="R407" s="26"/>
    </row>
    <row r="408" spans="1:18">
      <c r="A408" s="39" t="s">
        <v>52</v>
      </c>
      <c r="B408" s="39" t="s">
        <v>145</v>
      </c>
      <c r="C408" s="39" t="s">
        <v>745</v>
      </c>
      <c r="D408" s="40" t="n">
        <v>3.64448673E8</v>
      </c>
      <c r="E408" s="39" t="s">
        <v>746</v>
      </c>
      <c r="F408" s="41"/>
      <c r="G408" s="41"/>
      <c r="H408" s="122" t="n">
        <v>44070.0</v>
      </c>
      <c r="I408" s="27" t="s">
        <v>4100</v>
      </c>
      <c r="J408" s="26"/>
      <c r="K408" s="26"/>
      <c r="L408" s="26"/>
      <c r="M408" s="26"/>
      <c r="N408" s="26"/>
      <c r="O408" s="26"/>
      <c r="P408" s="26"/>
      <c r="Q408" s="26"/>
      <c r="R408" s="26"/>
    </row>
    <row r="409" spans="1:18">
      <c r="A409" s="39" t="s">
        <v>52</v>
      </c>
      <c r="B409" s="39" t="s">
        <v>747</v>
      </c>
      <c r="C409" s="39" t="s">
        <v>748</v>
      </c>
      <c r="D409" s="40" t="n">
        <v>1624098.0</v>
      </c>
      <c r="E409" s="39" t="s">
        <v>749</v>
      </c>
      <c r="F409" s="41"/>
      <c r="G409" s="41"/>
      <c r="H409" s="122" t="n">
        <v>44070.0</v>
      </c>
      <c r="I409" s="27" t="s">
        <v>4100</v>
      </c>
      <c r="J409" s="26"/>
      <c r="K409" s="26"/>
      <c r="L409" s="26"/>
      <c r="M409" s="26"/>
      <c r="N409" s="26"/>
      <c r="O409" s="26"/>
      <c r="P409" s="26"/>
      <c r="Q409" s="26"/>
      <c r="R409" s="26"/>
    </row>
    <row r="410" spans="1:18">
      <c r="A410" s="39" t="s">
        <v>52</v>
      </c>
      <c r="B410" s="39" t="s">
        <v>52</v>
      </c>
      <c r="C410" s="39" t="s">
        <v>1184</v>
      </c>
      <c r="D410" s="40" t="n">
        <v>2.3632286E7</v>
      </c>
      <c r="E410" s="39" t="s">
        <v>1185</v>
      </c>
      <c r="F410" s="41"/>
      <c r="G410" s="41"/>
      <c r="H410" s="122" t="n">
        <v>44070.0</v>
      </c>
      <c r="I410" s="27" t="s">
        <v>4100</v>
      </c>
      <c r="J410" s="26"/>
      <c r="K410" s="26"/>
      <c r="L410" s="26"/>
      <c r="M410" s="26"/>
      <c r="N410" s="26"/>
      <c r="O410" s="26"/>
      <c r="P410" s="26"/>
      <c r="Q410" s="26"/>
      <c r="R410" s="26"/>
    </row>
    <row r="411" spans="1:18">
      <c r="A411" s="39" t="s">
        <v>52</v>
      </c>
      <c r="B411" s="39" t="s">
        <v>577</v>
      </c>
      <c r="C411" s="39" t="s">
        <v>578</v>
      </c>
      <c r="D411" s="40" t="n">
        <v>5.59799058E8</v>
      </c>
      <c r="E411" s="39" t="s">
        <v>579</v>
      </c>
      <c r="F411" s="41"/>
      <c r="G411" s="41"/>
      <c r="H411" s="122" t="n">
        <v>44070.0</v>
      </c>
      <c r="I411" s="27" t="s">
        <v>4100</v>
      </c>
      <c r="J411" s="26"/>
      <c r="K411" s="26"/>
      <c r="L411" s="26"/>
      <c r="M411" s="26"/>
      <c r="N411" s="26"/>
      <c r="O411" s="26"/>
      <c r="P411" s="26"/>
      <c r="Q411" s="26"/>
      <c r="R411" s="26"/>
    </row>
    <row r="412" spans="1:18">
      <c r="A412" s="39" t="s">
        <v>52</v>
      </c>
      <c r="B412" s="39" t="s">
        <v>63</v>
      </c>
      <c r="C412" s="39" t="s">
        <v>580</v>
      </c>
      <c r="D412" s="40" t="n">
        <v>1.1007356E7</v>
      </c>
      <c r="E412" s="39" t="s">
        <v>581</v>
      </c>
      <c r="F412" s="41"/>
      <c r="G412" s="41"/>
      <c r="H412" s="122" t="n">
        <v>44070.0</v>
      </c>
      <c r="I412" s="27" t="s">
        <v>4100</v>
      </c>
      <c r="J412" s="26"/>
      <c r="K412" s="26"/>
      <c r="L412" s="26"/>
      <c r="M412" s="26"/>
      <c r="N412" s="26"/>
      <c r="O412" s="26"/>
      <c r="P412" s="26"/>
      <c r="Q412" s="26"/>
      <c r="R412" s="26"/>
    </row>
    <row r="413" spans="1:18">
      <c r="A413" s="39" t="s">
        <v>52</v>
      </c>
      <c r="B413" s="39" t="s">
        <v>52</v>
      </c>
      <c r="C413" s="39" t="s">
        <v>4581</v>
      </c>
      <c r="D413" s="40" t="n">
        <v>2.8984787E8</v>
      </c>
      <c r="E413" s="39" t="s">
        <v>4582</v>
      </c>
      <c r="F413" s="41"/>
      <c r="G413" s="41"/>
      <c r="H413" s="122" t="n">
        <v>44070.0</v>
      </c>
      <c r="I413" s="27" t="s">
        <v>4100</v>
      </c>
      <c r="J413" s="26"/>
      <c r="K413" s="26"/>
      <c r="L413" s="26"/>
      <c r="M413" s="26"/>
      <c r="N413" s="26"/>
      <c r="O413" s="26"/>
      <c r="P413" s="26"/>
      <c r="Q413" s="26"/>
      <c r="R413" s="26"/>
    </row>
    <row r="414" spans="1:18">
      <c r="A414" s="39" t="s">
        <v>52</v>
      </c>
      <c r="B414" s="39" t="s">
        <v>53</v>
      </c>
      <c r="C414" s="39" t="s">
        <v>750</v>
      </c>
      <c r="D414" s="40" t="n">
        <v>4.20831218E8</v>
      </c>
      <c r="E414" s="39" t="s">
        <v>751</v>
      </c>
      <c r="F414" s="41"/>
      <c r="G414" s="41"/>
      <c r="H414" s="122" t="n">
        <v>44070.0</v>
      </c>
      <c r="I414" s="27" t="s">
        <v>4100</v>
      </c>
      <c r="J414" s="26"/>
      <c r="K414" s="26"/>
      <c r="L414" s="26"/>
      <c r="M414" s="26"/>
      <c r="N414" s="26"/>
      <c r="O414" s="26"/>
      <c r="P414" s="26"/>
      <c r="Q414" s="26"/>
      <c r="R414" s="26"/>
    </row>
    <row r="415" spans="1:18">
      <c r="A415" s="39" t="s">
        <v>52</v>
      </c>
      <c r="B415" s="39"/>
      <c r="C415" s="39" t="s">
        <v>752</v>
      </c>
      <c r="D415" s="40" t="n">
        <v>2.5729281E7</v>
      </c>
      <c r="E415" s="39" t="s">
        <v>4583</v>
      </c>
      <c r="F415" s="41"/>
      <c r="G415" s="41"/>
      <c r="H415" s="122" t="n">
        <v>44070.0</v>
      </c>
      <c r="I415" s="27" t="s">
        <v>4100</v>
      </c>
      <c r="J415" s="26"/>
      <c r="K415" s="26"/>
      <c r="L415" s="26"/>
      <c r="M415" s="26"/>
      <c r="N415" s="26"/>
      <c r="O415" s="26"/>
      <c r="P415" s="26"/>
      <c r="Q415" s="26"/>
      <c r="R415" s="26"/>
    </row>
    <row r="416" spans="1:18">
      <c r="A416" s="39" t="s">
        <v>52</v>
      </c>
      <c r="B416" s="39" t="s">
        <v>212</v>
      </c>
      <c r="C416" s="39" t="s">
        <v>754</v>
      </c>
      <c r="D416" s="40" t="n">
        <v>7.0898159E7</v>
      </c>
      <c r="E416" s="39" t="s">
        <v>4584</v>
      </c>
      <c r="F416" s="41"/>
      <c r="G416" s="41"/>
      <c r="H416" s="122" t="n">
        <v>44070.0</v>
      </c>
      <c r="I416" s="27" t="s">
        <v>4100</v>
      </c>
      <c r="J416" s="26"/>
      <c r="K416" s="26"/>
      <c r="L416" s="26"/>
      <c r="M416" s="26"/>
      <c r="N416" s="26"/>
      <c r="O416" s="26"/>
      <c r="P416" s="26"/>
      <c r="Q416" s="26"/>
      <c r="R416" s="26"/>
    </row>
    <row r="417" spans="1:18">
      <c r="A417" s="39" t="s">
        <v>52</v>
      </c>
      <c r="B417" s="39" t="s">
        <v>106</v>
      </c>
      <c r="C417" s="39" t="s">
        <v>756</v>
      </c>
      <c r="D417" s="40" t="n">
        <v>6636705.0</v>
      </c>
      <c r="E417" s="39" t="s">
        <v>4585</v>
      </c>
      <c r="F417" s="41"/>
      <c r="G417" s="41"/>
      <c r="H417" s="122" t="n">
        <v>44070.0</v>
      </c>
      <c r="I417" s="27" t="s">
        <v>4100</v>
      </c>
      <c r="J417" s="26"/>
      <c r="K417" s="26"/>
      <c r="L417" s="26"/>
      <c r="M417" s="26"/>
      <c r="N417" s="26"/>
      <c r="O417" s="26"/>
      <c r="P417" s="26"/>
      <c r="Q417" s="26"/>
      <c r="R417" s="26"/>
    </row>
    <row r="418" spans="1:18">
      <c r="A418" s="39" t="s">
        <v>52</v>
      </c>
      <c r="B418" s="39" t="s">
        <v>106</v>
      </c>
      <c r="C418" s="39" t="s">
        <v>1101</v>
      </c>
      <c r="D418" s="40" t="n">
        <v>2665020.0</v>
      </c>
      <c r="E418" s="39" t="s">
        <v>4586</v>
      </c>
      <c r="F418" s="41"/>
      <c r="G418" s="41"/>
      <c r="H418" s="122" t="n">
        <v>44070.0</v>
      </c>
      <c r="I418" s="27" t="s">
        <v>4100</v>
      </c>
      <c r="J418" s="26"/>
      <c r="K418" s="26"/>
      <c r="L418" s="26"/>
      <c r="M418" s="26"/>
      <c r="N418" s="26"/>
      <c r="O418" s="26"/>
      <c r="P418" s="26"/>
      <c r="Q418" s="26"/>
      <c r="R418" s="26"/>
    </row>
    <row r="419" spans="1:18">
      <c r="A419" s="39" t="s">
        <v>52</v>
      </c>
      <c r="B419" s="39" t="s">
        <v>212</v>
      </c>
      <c r="C419" s="39" t="s">
        <v>1248</v>
      </c>
      <c r="D419" s="40" t="n">
        <v>4.74802557E8</v>
      </c>
      <c r="E419" s="39" t="s">
        <v>4587</v>
      </c>
      <c r="F419" s="41"/>
      <c r="G419" s="41"/>
      <c r="H419" s="122" t="n">
        <v>44070.0</v>
      </c>
      <c r="I419" s="27" t="s">
        <v>4100</v>
      </c>
      <c r="J419" s="26"/>
      <c r="K419" s="26"/>
      <c r="L419" s="26"/>
      <c r="M419" s="26"/>
      <c r="N419" s="26"/>
      <c r="O419" s="26"/>
      <c r="P419" s="26"/>
      <c r="Q419" s="26"/>
      <c r="R419" s="26"/>
    </row>
    <row r="420" spans="1:18">
      <c r="A420" s="39" t="s">
        <v>52</v>
      </c>
      <c r="B420" s="39"/>
      <c r="C420" s="39" t="s">
        <v>1250</v>
      </c>
      <c r="D420" s="40" t="n">
        <v>3.3208236E7</v>
      </c>
      <c r="E420" s="39" t="s">
        <v>1251</v>
      </c>
      <c r="F420" s="41"/>
      <c r="G420" s="41"/>
      <c r="H420" s="122" t="n">
        <v>44070.0</v>
      </c>
      <c r="I420" s="27" t="s">
        <v>4100</v>
      </c>
      <c r="J420" s="26"/>
      <c r="K420" s="26"/>
      <c r="L420" s="26"/>
      <c r="M420" s="26"/>
      <c r="N420" s="26"/>
      <c r="O420" s="26"/>
      <c r="P420" s="26"/>
      <c r="Q420" s="26"/>
      <c r="R420" s="26"/>
    </row>
    <row r="421" spans="1:18">
      <c r="A421" s="39" t="s">
        <v>52</v>
      </c>
      <c r="B421" s="39" t="s">
        <v>68</v>
      </c>
      <c r="C421" s="39" t="s">
        <v>1187</v>
      </c>
      <c r="D421" s="40" t="n">
        <v>1.7929569E7</v>
      </c>
      <c r="E421" s="39" t="s">
        <v>1188</v>
      </c>
      <c r="F421" s="41"/>
      <c r="G421" s="41"/>
      <c r="H421" s="122" t="n">
        <v>44070.0</v>
      </c>
      <c r="I421" s="27" t="s">
        <v>4100</v>
      </c>
      <c r="J421" s="26"/>
      <c r="K421" s="26"/>
      <c r="L421" s="26"/>
      <c r="M421" s="26"/>
      <c r="N421" s="26"/>
      <c r="O421" s="26"/>
      <c r="P421" s="26"/>
      <c r="Q421" s="26"/>
      <c r="R421" s="26"/>
    </row>
    <row r="422" spans="1:18">
      <c r="A422" s="39" t="s">
        <v>52</v>
      </c>
      <c r="B422" s="39" t="s">
        <v>52</v>
      </c>
      <c r="C422" s="39" t="s">
        <v>582</v>
      </c>
      <c r="D422" s="40" t="n">
        <v>6093638.0</v>
      </c>
      <c r="E422" s="39" t="s">
        <v>583</v>
      </c>
      <c r="F422" s="41"/>
      <c r="G422" s="41"/>
      <c r="H422" s="122" t="n">
        <v>44070.0</v>
      </c>
      <c r="I422" s="27" t="s">
        <v>4100</v>
      </c>
      <c r="J422" s="26"/>
      <c r="K422" s="26"/>
      <c r="L422" s="26"/>
      <c r="M422" s="26"/>
      <c r="N422" s="26"/>
      <c r="O422" s="26"/>
      <c r="P422" s="26"/>
      <c r="Q422" s="26"/>
      <c r="R422" s="26"/>
    </row>
    <row r="423" spans="1:18">
      <c r="A423" s="39" t="s">
        <v>52</v>
      </c>
      <c r="B423" s="39" t="s">
        <v>53</v>
      </c>
      <c r="C423" s="39" t="s">
        <v>758</v>
      </c>
      <c r="D423" s="40" t="n">
        <v>2.41449231E8</v>
      </c>
      <c r="E423" s="39" t="s">
        <v>759</v>
      </c>
      <c r="F423" s="41"/>
      <c r="G423" s="41"/>
      <c r="H423" s="122" t="n">
        <v>44070.0</v>
      </c>
      <c r="I423" s="27" t="s">
        <v>4100</v>
      </c>
      <c r="J423" s="26"/>
      <c r="K423" s="26"/>
      <c r="L423" s="26"/>
      <c r="M423" s="26"/>
      <c r="N423" s="26"/>
      <c r="O423" s="26"/>
      <c r="P423" s="26"/>
      <c r="Q423" s="26"/>
      <c r="R423" s="26"/>
    </row>
    <row r="424" spans="1:18">
      <c r="A424" s="39" t="s">
        <v>52</v>
      </c>
      <c r="B424" s="39" t="s">
        <v>68</v>
      </c>
      <c r="C424" s="39" t="s">
        <v>642</v>
      </c>
      <c r="D424" s="40" t="n">
        <v>2.16046344E8</v>
      </c>
      <c r="E424" s="39" t="s">
        <v>643</v>
      </c>
      <c r="F424" s="41"/>
      <c r="G424" s="41"/>
      <c r="H424" s="122" t="n">
        <v>44070.0</v>
      </c>
      <c r="I424" s="27" t="s">
        <v>4100</v>
      </c>
      <c r="J424" s="26"/>
      <c r="K424" s="26"/>
      <c r="L424" s="26"/>
      <c r="M424" s="26"/>
      <c r="N424" s="26"/>
      <c r="O424" s="26"/>
      <c r="P424" s="26"/>
      <c r="Q424" s="26"/>
      <c r="R424" s="26"/>
    </row>
    <row r="425" spans="1:18">
      <c r="A425" s="39" t="s">
        <v>52</v>
      </c>
      <c r="B425" s="39" t="s">
        <v>212</v>
      </c>
      <c r="C425" s="39" t="s">
        <v>760</v>
      </c>
      <c r="D425" s="40" t="n">
        <v>3.46759775E8</v>
      </c>
      <c r="E425" s="39" t="s">
        <v>761</v>
      </c>
      <c r="F425" s="41"/>
      <c r="G425" s="41"/>
      <c r="H425" s="122" t="n">
        <v>44070.0</v>
      </c>
      <c r="I425" s="27" t="s">
        <v>4100</v>
      </c>
      <c r="J425" s="26"/>
      <c r="K425" s="26"/>
      <c r="L425" s="26"/>
      <c r="M425" s="26"/>
      <c r="N425" s="26"/>
      <c r="O425" s="26"/>
      <c r="P425" s="26"/>
      <c r="Q425" s="26"/>
      <c r="R425" s="26"/>
    </row>
    <row r="426" spans="1:18">
      <c r="A426" s="39" t="s">
        <v>52</v>
      </c>
      <c r="B426" s="39"/>
      <c r="C426" s="39" t="s">
        <v>762</v>
      </c>
      <c r="D426" s="40" t="n">
        <v>5.21666075E8</v>
      </c>
      <c r="E426" s="39" t="s">
        <v>763</v>
      </c>
      <c r="F426" s="41"/>
      <c r="G426" s="41"/>
      <c r="H426" s="122" t="n">
        <v>44070.0</v>
      </c>
      <c r="I426" s="27" t="s">
        <v>4100</v>
      </c>
      <c r="J426" s="26"/>
      <c r="K426" s="26"/>
      <c r="L426" s="26"/>
      <c r="M426" s="26"/>
      <c r="N426" s="26"/>
      <c r="O426" s="26"/>
      <c r="P426" s="26"/>
      <c r="Q426" s="26"/>
      <c r="R426" s="26"/>
    </row>
    <row r="427" spans="1:18">
      <c r="A427" s="39" t="s">
        <v>52</v>
      </c>
      <c r="B427" s="39"/>
      <c r="C427" s="39" t="s">
        <v>1268</v>
      </c>
      <c r="D427" s="40" t="n">
        <v>2.9873651E7</v>
      </c>
      <c r="E427" s="39" t="s">
        <v>1269</v>
      </c>
      <c r="F427" s="41"/>
      <c r="G427" s="41"/>
      <c r="H427" s="122" t="n">
        <v>44070.0</v>
      </c>
      <c r="I427" s="27" t="s">
        <v>4100</v>
      </c>
      <c r="J427" s="26"/>
      <c r="K427" s="26"/>
      <c r="L427" s="26"/>
      <c r="M427" s="26"/>
      <c r="N427" s="26"/>
      <c r="O427" s="26"/>
      <c r="P427" s="26"/>
      <c r="Q427" s="26"/>
      <c r="R427" s="26"/>
    </row>
    <row r="428" spans="1:18">
      <c r="A428" s="39" t="s">
        <v>52</v>
      </c>
      <c r="B428" s="39" t="s">
        <v>212</v>
      </c>
      <c r="C428" s="39" t="s">
        <v>764</v>
      </c>
      <c r="D428" s="40" t="n">
        <v>9.0144591E7</v>
      </c>
      <c r="E428" s="39" t="s">
        <v>765</v>
      </c>
      <c r="F428" s="41"/>
      <c r="G428" s="41"/>
      <c r="H428" s="122" t="n">
        <v>44070.0</v>
      </c>
      <c r="I428" s="27" t="s">
        <v>4100</v>
      </c>
      <c r="J428" s="26"/>
      <c r="K428" s="26"/>
      <c r="L428" s="26"/>
      <c r="M428" s="26"/>
      <c r="N428" s="26"/>
      <c r="O428" s="26"/>
      <c r="P428" s="26"/>
      <c r="Q428" s="26"/>
      <c r="R428" s="26"/>
    </row>
    <row r="429" spans="1:18">
      <c r="A429" s="39" t="s">
        <v>52</v>
      </c>
      <c r="B429" s="39"/>
      <c r="C429" s="39" t="s">
        <v>766</v>
      </c>
      <c r="D429" s="40" t="n">
        <v>910774.0</v>
      </c>
      <c r="E429" s="39" t="s">
        <v>767</v>
      </c>
      <c r="F429" s="41"/>
      <c r="G429" s="41"/>
      <c r="H429" s="122" t="n">
        <v>44070.0</v>
      </c>
      <c r="I429" s="27" t="s">
        <v>4100</v>
      </c>
      <c r="J429" s="26"/>
      <c r="K429" s="26"/>
      <c r="L429" s="26"/>
      <c r="M429" s="26"/>
      <c r="N429" s="26"/>
      <c r="O429" s="26"/>
      <c r="P429" s="26"/>
      <c r="Q429" s="26"/>
      <c r="R429" s="26"/>
    </row>
    <row r="430" spans="1:18">
      <c r="A430" s="39" t="s">
        <v>52</v>
      </c>
      <c r="B430" s="39" t="s">
        <v>52</v>
      </c>
      <c r="C430" s="39" t="s">
        <v>584</v>
      </c>
      <c r="D430" s="40" t="n">
        <v>8.8697343E7</v>
      </c>
      <c r="E430" s="39" t="s">
        <v>585</v>
      </c>
      <c r="F430" s="41"/>
      <c r="G430" s="41"/>
      <c r="H430" s="122" t="n">
        <v>44070.0</v>
      </c>
      <c r="I430" s="27" t="s">
        <v>4100</v>
      </c>
      <c r="J430" s="26"/>
      <c r="K430" s="26"/>
      <c r="L430" s="26"/>
      <c r="M430" s="26"/>
      <c r="N430" s="26"/>
      <c r="O430" s="26"/>
      <c r="P430" s="26"/>
      <c r="Q430" s="26"/>
      <c r="R430" s="26"/>
    </row>
    <row r="431" spans="1:18">
      <c r="A431" s="39" t="s">
        <v>52</v>
      </c>
      <c r="B431" s="39" t="s">
        <v>53</v>
      </c>
      <c r="C431" s="39" t="s">
        <v>768</v>
      </c>
      <c r="D431" s="40" t="n">
        <v>9.1349944E7</v>
      </c>
      <c r="E431" s="39" t="s">
        <v>769</v>
      </c>
      <c r="F431" s="41"/>
      <c r="G431" s="41"/>
      <c r="H431" s="122" t="n">
        <v>44070.0</v>
      </c>
      <c r="I431" s="27" t="s">
        <v>4100</v>
      </c>
      <c r="J431" s="26"/>
      <c r="K431" s="26"/>
      <c r="L431" s="26"/>
      <c r="M431" s="26"/>
      <c r="N431" s="26"/>
      <c r="O431" s="26"/>
      <c r="P431" s="26"/>
      <c r="Q431" s="26"/>
      <c r="R431" s="26"/>
    </row>
    <row r="432" spans="1:18">
      <c r="A432" s="39" t="s">
        <v>52</v>
      </c>
      <c r="B432" s="39" t="s">
        <v>52</v>
      </c>
      <c r="C432" s="39" t="s">
        <v>770</v>
      </c>
      <c r="D432" s="40" t="n">
        <v>3.9449692E7</v>
      </c>
      <c r="E432" s="39" t="s">
        <v>771</v>
      </c>
      <c r="F432" s="41"/>
      <c r="G432" s="41"/>
      <c r="H432" s="122" t="n">
        <v>44070.0</v>
      </c>
      <c r="I432" s="27" t="s">
        <v>4100</v>
      </c>
      <c r="J432" s="26"/>
      <c r="K432" s="26"/>
      <c r="L432" s="26"/>
      <c r="M432" s="26"/>
      <c r="N432" s="26"/>
      <c r="O432" s="26"/>
      <c r="P432" s="26"/>
      <c r="Q432" s="26"/>
      <c r="R432" s="26"/>
    </row>
    <row r="433" spans="1:18">
      <c r="A433" s="39" t="s">
        <v>52</v>
      </c>
      <c r="B433" s="39" t="s">
        <v>52</v>
      </c>
      <c r="C433" s="39" t="s">
        <v>772</v>
      </c>
      <c r="D433" s="40" t="n">
        <v>8.8389962E7</v>
      </c>
      <c r="E433" s="39" t="s">
        <v>773</v>
      </c>
      <c r="F433" s="41"/>
      <c r="G433" s="41"/>
      <c r="H433" s="122" t="n">
        <v>44070.0</v>
      </c>
      <c r="I433" s="27" t="s">
        <v>4100</v>
      </c>
      <c r="J433" s="26"/>
      <c r="K433" s="26"/>
      <c r="L433" s="26"/>
      <c r="M433" s="26"/>
      <c r="N433" s="26"/>
      <c r="O433" s="26"/>
      <c r="P433" s="26"/>
      <c r="Q433" s="26"/>
      <c r="R433" s="26"/>
    </row>
    <row r="434" spans="1:18">
      <c r="A434" s="39" t="s">
        <v>52</v>
      </c>
      <c r="B434" s="39" t="s">
        <v>53</v>
      </c>
      <c r="C434" s="39" t="s">
        <v>774</v>
      </c>
      <c r="D434" s="40" t="n">
        <v>1.75087044E8</v>
      </c>
      <c r="E434" s="39" t="s">
        <v>4588</v>
      </c>
      <c r="F434" s="41"/>
      <c r="G434" s="41"/>
      <c r="H434" s="122" t="n">
        <v>44070.0</v>
      </c>
      <c r="I434" s="27" t="s">
        <v>4100</v>
      </c>
      <c r="J434" s="26"/>
      <c r="K434" s="26"/>
      <c r="L434" s="26"/>
      <c r="M434" s="26"/>
      <c r="N434" s="26"/>
      <c r="O434" s="26"/>
      <c r="P434" s="26"/>
      <c r="Q434" s="26"/>
      <c r="R434" s="26"/>
    </row>
    <row r="435" spans="1:18">
      <c r="A435" s="39" t="s">
        <v>52</v>
      </c>
      <c r="B435" s="39"/>
      <c r="C435" s="39" t="s">
        <v>776</v>
      </c>
      <c r="D435" s="40" t="n">
        <v>908383.0</v>
      </c>
      <c r="E435" s="39" t="s">
        <v>777</v>
      </c>
      <c r="F435" s="41"/>
      <c r="G435" s="41"/>
      <c r="H435" s="122" t="n">
        <v>44070.0</v>
      </c>
      <c r="I435" s="27" t="s">
        <v>4100</v>
      </c>
      <c r="J435" s="26"/>
      <c r="K435" s="26"/>
      <c r="L435" s="26"/>
      <c r="M435" s="26"/>
      <c r="N435" s="26"/>
      <c r="O435" s="26"/>
      <c r="P435" s="26"/>
      <c r="Q435" s="26"/>
      <c r="R435" s="26"/>
    </row>
    <row r="436" spans="1:18">
      <c r="A436" s="39" t="s">
        <v>52</v>
      </c>
      <c r="B436" s="39"/>
      <c r="C436" s="39" t="s">
        <v>778</v>
      </c>
      <c r="D436" s="40" t="n">
        <v>5.1524671E8</v>
      </c>
      <c r="E436" s="39" t="s">
        <v>779</v>
      </c>
      <c r="F436" s="41"/>
      <c r="G436" s="41"/>
      <c r="H436" s="122" t="n">
        <v>44070.0</v>
      </c>
      <c r="I436" s="27" t="s">
        <v>4100</v>
      </c>
      <c r="J436" s="26"/>
      <c r="K436" s="26"/>
      <c r="L436" s="26"/>
      <c r="M436" s="26"/>
      <c r="N436" s="26"/>
      <c r="O436" s="26"/>
      <c r="P436" s="26"/>
      <c r="Q436" s="26"/>
      <c r="R436" s="26"/>
    </row>
    <row r="437" spans="1:18">
      <c r="A437" s="39" t="s">
        <v>52</v>
      </c>
      <c r="B437" s="39" t="s">
        <v>52</v>
      </c>
      <c r="C437" s="39" t="s">
        <v>780</v>
      </c>
      <c r="D437" s="40" t="n">
        <v>6.6647399E7</v>
      </c>
      <c r="E437" s="39" t="s">
        <v>781</v>
      </c>
      <c r="F437" s="41"/>
      <c r="G437" s="41"/>
      <c r="H437" s="122" t="n">
        <v>44070.0</v>
      </c>
      <c r="I437" s="27" t="s">
        <v>4100</v>
      </c>
      <c r="J437" s="26"/>
      <c r="K437" s="26"/>
      <c r="L437" s="26"/>
      <c r="M437" s="26"/>
      <c r="N437" s="26"/>
      <c r="O437" s="26"/>
      <c r="P437" s="26"/>
      <c r="Q437" s="26"/>
      <c r="R437" s="26"/>
    </row>
    <row r="438" spans="1:18">
      <c r="A438" s="39" t="s">
        <v>52</v>
      </c>
      <c r="B438" s="39" t="s">
        <v>53</v>
      </c>
      <c r="C438" s="39" t="s">
        <v>782</v>
      </c>
      <c r="D438" s="40" t="n">
        <v>2.0973233E7</v>
      </c>
      <c r="E438" s="39" t="s">
        <v>783</v>
      </c>
      <c r="F438" s="41"/>
      <c r="G438" s="41"/>
      <c r="H438" s="122" t="n">
        <v>44070.0</v>
      </c>
      <c r="I438" s="27" t="s">
        <v>4100</v>
      </c>
      <c r="J438" s="26"/>
      <c r="K438" s="26"/>
      <c r="L438" s="26"/>
      <c r="M438" s="26"/>
      <c r="N438" s="26"/>
      <c r="O438" s="26"/>
      <c r="P438" s="26"/>
      <c r="Q438" s="26"/>
      <c r="R438" s="26"/>
    </row>
    <row r="439" spans="1:18">
      <c r="A439" s="39" t="s">
        <v>52</v>
      </c>
      <c r="B439" s="39" t="s">
        <v>53</v>
      </c>
      <c r="C439" s="39" t="s">
        <v>784</v>
      </c>
      <c r="D439" s="40" t="n">
        <v>4.0322337E7</v>
      </c>
      <c r="E439" s="39" t="s">
        <v>785</v>
      </c>
      <c r="F439" s="41"/>
      <c r="G439" s="41"/>
      <c r="H439" s="122" t="n">
        <v>44070.0</v>
      </c>
      <c r="I439" s="27" t="s">
        <v>4100</v>
      </c>
      <c r="J439" s="26"/>
      <c r="K439" s="26"/>
      <c r="L439" s="26"/>
      <c r="M439" s="26"/>
      <c r="N439" s="26"/>
      <c r="O439" s="26"/>
      <c r="P439" s="26"/>
      <c r="Q439" s="26"/>
      <c r="R439" s="26"/>
    </row>
    <row r="440" spans="1:18">
      <c r="A440" s="39" t="s">
        <v>52</v>
      </c>
      <c r="B440" s="39" t="s">
        <v>106</v>
      </c>
      <c r="C440" s="39" t="s">
        <v>586</v>
      </c>
      <c r="D440" s="40" t="n">
        <v>1.3692977E7</v>
      </c>
      <c r="E440" s="39" t="s">
        <v>587</v>
      </c>
      <c r="F440" s="41"/>
      <c r="G440" s="41"/>
      <c r="H440" s="122" t="n">
        <v>44070.0</v>
      </c>
      <c r="I440" s="27" t="s">
        <v>4100</v>
      </c>
      <c r="J440" s="26"/>
      <c r="K440" s="26"/>
      <c r="L440" s="26"/>
      <c r="M440" s="26"/>
      <c r="N440" s="26"/>
      <c r="O440" s="26"/>
      <c r="P440" s="26"/>
      <c r="Q440" s="26"/>
      <c r="R440" s="26"/>
    </row>
    <row r="441" spans="1:18">
      <c r="A441" s="39" t="s">
        <v>52</v>
      </c>
      <c r="B441" s="39" t="s">
        <v>53</v>
      </c>
      <c r="C441" s="39" t="s">
        <v>786</v>
      </c>
      <c r="D441" s="40" t="n">
        <v>5178793.0</v>
      </c>
      <c r="E441" s="39" t="s">
        <v>787</v>
      </c>
      <c r="F441" s="41"/>
      <c r="G441" s="41"/>
      <c r="H441" s="122" t="n">
        <v>44070.0</v>
      </c>
      <c r="I441" s="27" t="s">
        <v>4100</v>
      </c>
      <c r="J441" s="26"/>
      <c r="K441" s="26"/>
      <c r="L441" s="26"/>
      <c r="M441" s="26"/>
      <c r="N441" s="26"/>
      <c r="O441" s="26"/>
      <c r="P441" s="26"/>
      <c r="Q441" s="26"/>
      <c r="R441" s="26"/>
    </row>
    <row r="442" spans="1:18">
      <c r="A442" s="39" t="s">
        <v>52</v>
      </c>
      <c r="B442" s="39"/>
      <c r="C442" s="39" t="s">
        <v>788</v>
      </c>
      <c r="D442" s="40" t="n">
        <v>3.7291782E7</v>
      </c>
      <c r="E442" s="39" t="s">
        <v>789</v>
      </c>
      <c r="F442" s="41"/>
      <c r="G442" s="41"/>
      <c r="H442" s="122" t="n">
        <v>44070.0</v>
      </c>
      <c r="I442" s="27" t="s">
        <v>4100</v>
      </c>
      <c r="J442" s="26"/>
      <c r="K442" s="26"/>
      <c r="L442" s="26"/>
      <c r="M442" s="26"/>
      <c r="N442" s="26"/>
      <c r="O442" s="26"/>
      <c r="P442" s="26"/>
      <c r="Q442" s="26"/>
      <c r="R442" s="26"/>
    </row>
    <row r="443" spans="1:18">
      <c r="A443" s="39" t="s">
        <v>52</v>
      </c>
      <c r="B443" s="39" t="s">
        <v>53</v>
      </c>
      <c r="C443" s="39" t="s">
        <v>790</v>
      </c>
      <c r="D443" s="40" t="n">
        <v>4.91231006E8</v>
      </c>
      <c r="E443" s="39" t="s">
        <v>791</v>
      </c>
      <c r="F443" s="41"/>
      <c r="G443" s="41"/>
      <c r="H443" s="122" t="n">
        <v>44070.0</v>
      </c>
      <c r="I443" s="27" t="s">
        <v>4100</v>
      </c>
      <c r="J443" s="26"/>
      <c r="K443" s="26"/>
      <c r="L443" s="26"/>
      <c r="M443" s="26"/>
      <c r="N443" s="26"/>
      <c r="O443" s="26"/>
      <c r="P443" s="26"/>
      <c r="Q443" s="26"/>
      <c r="R443" s="26"/>
    </row>
    <row r="444" spans="1:18">
      <c r="A444" s="39" t="s">
        <v>52</v>
      </c>
      <c r="B444" s="39" t="s">
        <v>53</v>
      </c>
      <c r="C444" s="39" t="s">
        <v>792</v>
      </c>
      <c r="D444" s="40" t="n">
        <v>1.59117833E8</v>
      </c>
      <c r="E444" s="39" t="s">
        <v>793</v>
      </c>
      <c r="F444" s="41"/>
      <c r="G444" s="41"/>
      <c r="H444" s="122" t="n">
        <v>44070.0</v>
      </c>
      <c r="I444" s="27" t="s">
        <v>4100</v>
      </c>
      <c r="J444" s="26"/>
      <c r="K444" s="26"/>
      <c r="L444" s="26"/>
      <c r="M444" s="26"/>
      <c r="N444" s="26"/>
      <c r="O444" s="26"/>
      <c r="P444" s="26"/>
      <c r="Q444" s="26"/>
      <c r="R444" s="26"/>
    </row>
    <row r="445" spans="1:18">
      <c r="A445" s="39" t="s">
        <v>52</v>
      </c>
      <c r="B445" s="39" t="s">
        <v>63</v>
      </c>
      <c r="C445" s="39" t="s">
        <v>1224</v>
      </c>
      <c r="D445" s="40" t="n">
        <v>2.26797364E8</v>
      </c>
      <c r="E445" s="39" t="s">
        <v>1225</v>
      </c>
      <c r="F445" s="41"/>
      <c r="G445" s="41"/>
      <c r="H445" s="122" t="n">
        <v>44070.0</v>
      </c>
      <c r="I445" s="27" t="s">
        <v>4100</v>
      </c>
      <c r="J445" s="26"/>
      <c r="K445" s="26"/>
      <c r="L445" s="26"/>
      <c r="M445" s="26"/>
      <c r="N445" s="26"/>
      <c r="O445" s="26"/>
      <c r="P445" s="26"/>
      <c r="Q445" s="26"/>
      <c r="R445" s="26"/>
    </row>
    <row r="446" spans="1:18">
      <c r="A446" s="39" t="s">
        <v>52</v>
      </c>
      <c r="B446" s="39" t="s">
        <v>63</v>
      </c>
      <c r="C446" s="39" t="s">
        <v>794</v>
      </c>
      <c r="D446" s="40" t="n">
        <v>480246.0</v>
      </c>
      <c r="E446" s="39" t="s">
        <v>795</v>
      </c>
      <c r="F446" s="41"/>
      <c r="G446" s="41"/>
      <c r="H446" s="122" t="n">
        <v>44070.0</v>
      </c>
      <c r="I446" s="27" t="s">
        <v>4100</v>
      </c>
      <c r="J446" s="26"/>
      <c r="K446" s="26"/>
      <c r="L446" s="26"/>
      <c r="M446" s="26"/>
      <c r="N446" s="26"/>
      <c r="O446" s="26"/>
      <c r="P446" s="26"/>
      <c r="Q446" s="26"/>
      <c r="R446" s="26"/>
    </row>
    <row r="447" spans="1:18">
      <c r="A447" s="39" t="s">
        <v>52</v>
      </c>
      <c r="B447" s="39" t="s">
        <v>53</v>
      </c>
      <c r="C447" s="39" t="s">
        <v>797</v>
      </c>
      <c r="D447" s="40" t="n">
        <v>2.98685467E8</v>
      </c>
      <c r="E447" s="39" t="s">
        <v>798</v>
      </c>
      <c r="F447" s="41"/>
      <c r="G447" s="41"/>
      <c r="H447" s="122" t="n">
        <v>44070.0</v>
      </c>
      <c r="I447" s="27" t="s">
        <v>4100</v>
      </c>
      <c r="J447" s="26"/>
      <c r="K447" s="26"/>
      <c r="L447" s="26"/>
      <c r="M447" s="26"/>
      <c r="N447" s="26"/>
      <c r="O447" s="26"/>
      <c r="P447" s="26"/>
      <c r="Q447" s="26"/>
      <c r="R447" s="26"/>
    </row>
    <row r="448" spans="1:18">
      <c r="A448" s="39" t="s">
        <v>52</v>
      </c>
      <c r="B448" s="39" t="s">
        <v>52</v>
      </c>
      <c r="C448" s="39" t="s">
        <v>1226</v>
      </c>
      <c r="D448" s="40" t="n">
        <v>5.1995091E8</v>
      </c>
      <c r="E448" s="39" t="s">
        <v>1227</v>
      </c>
      <c r="F448" s="41"/>
      <c r="G448" s="41"/>
      <c r="H448" s="122" t="n">
        <v>44070.0</v>
      </c>
      <c r="I448" s="27" t="s">
        <v>4100</v>
      </c>
      <c r="J448" s="26"/>
      <c r="K448" s="26"/>
      <c r="L448" s="26"/>
      <c r="M448" s="26"/>
      <c r="N448" s="26"/>
      <c r="O448" s="26"/>
      <c r="P448" s="26"/>
      <c r="Q448" s="26"/>
      <c r="R448" s="26"/>
    </row>
    <row r="449" spans="1:18">
      <c r="A449" s="39" t="s">
        <v>52</v>
      </c>
      <c r="B449" s="39" t="s">
        <v>52</v>
      </c>
      <c r="C449" s="39" t="s">
        <v>1228</v>
      </c>
      <c r="D449" s="40" t="n">
        <v>4.37037482E8</v>
      </c>
      <c r="E449" s="39" t="s">
        <v>1229</v>
      </c>
      <c r="F449" s="41"/>
      <c r="G449" s="41"/>
      <c r="H449" s="122" t="n">
        <v>44070.0</v>
      </c>
      <c r="I449" s="27" t="s">
        <v>4100</v>
      </c>
      <c r="J449" s="26"/>
      <c r="K449" s="26"/>
      <c r="L449" s="26"/>
      <c r="M449" s="26"/>
      <c r="N449" s="26"/>
      <c r="O449" s="26"/>
      <c r="P449" s="26"/>
      <c r="Q449" s="26"/>
      <c r="R449" s="26"/>
    </row>
    <row r="450" spans="1:18">
      <c r="A450" s="39" t="s">
        <v>52</v>
      </c>
      <c r="B450" s="39" t="s">
        <v>52</v>
      </c>
      <c r="C450" s="39" t="s">
        <v>799</v>
      </c>
      <c r="D450" s="40" t="n">
        <v>2.75887219E8</v>
      </c>
      <c r="E450" s="39" t="s">
        <v>4589</v>
      </c>
      <c r="F450" s="41"/>
      <c r="G450" s="41"/>
      <c r="H450" s="122" t="n">
        <v>44070.0</v>
      </c>
      <c r="I450" s="27" t="s">
        <v>4100</v>
      </c>
      <c r="J450" s="26"/>
      <c r="K450" s="26"/>
      <c r="L450" s="26"/>
      <c r="M450" s="26"/>
      <c r="N450" s="26"/>
      <c r="O450" s="26"/>
      <c r="P450" s="26"/>
      <c r="Q450" s="26"/>
      <c r="R450" s="26"/>
    </row>
    <row r="451" spans="1:18">
      <c r="A451" s="39" t="s">
        <v>52</v>
      </c>
      <c r="B451" s="39" t="s">
        <v>68</v>
      </c>
      <c r="C451" s="39" t="s">
        <v>801</v>
      </c>
      <c r="D451" s="40" t="n">
        <v>548824.0</v>
      </c>
      <c r="E451" s="39" t="s">
        <v>4590</v>
      </c>
      <c r="F451" s="41"/>
      <c r="G451" s="41"/>
      <c r="H451" s="122" t="n">
        <v>44070.0</v>
      </c>
      <c r="I451" s="27" t="s">
        <v>4100</v>
      </c>
      <c r="J451" s="26"/>
      <c r="K451" s="26"/>
      <c r="L451" s="26"/>
      <c r="M451" s="26"/>
      <c r="N451" s="26"/>
      <c r="O451" s="26"/>
      <c r="P451" s="26"/>
      <c r="Q451" s="26"/>
      <c r="R451" s="26"/>
    </row>
    <row r="452" spans="1:18">
      <c r="A452" s="39" t="s">
        <v>52</v>
      </c>
      <c r="B452" s="39" t="s">
        <v>63</v>
      </c>
      <c r="C452" s="39" t="s">
        <v>4591</v>
      </c>
      <c r="D452" s="40" t="n">
        <v>2.0752487E7</v>
      </c>
      <c r="E452" s="39" t="s">
        <v>4592</v>
      </c>
      <c r="F452" s="41"/>
      <c r="G452" s="41"/>
      <c r="H452" s="122" t="n">
        <v>44070.0</v>
      </c>
      <c r="I452" s="27" t="s">
        <v>4100</v>
      </c>
      <c r="J452" s="26"/>
      <c r="K452" s="26"/>
      <c r="L452" s="26"/>
      <c r="M452" s="26"/>
      <c r="N452" s="26"/>
      <c r="O452" s="26"/>
      <c r="P452" s="26"/>
      <c r="Q452" s="26"/>
      <c r="R452" s="26"/>
    </row>
    <row r="453" spans="1:18">
      <c r="A453" s="39" t="s">
        <v>52</v>
      </c>
      <c r="B453" s="39" t="s">
        <v>53</v>
      </c>
      <c r="C453" s="39" t="s">
        <v>1106</v>
      </c>
      <c r="D453" s="40" t="n">
        <v>8111051.0</v>
      </c>
      <c r="E453" s="39" t="s">
        <v>4593</v>
      </c>
      <c r="F453" s="41"/>
      <c r="G453" s="41"/>
      <c r="H453" s="122" t="n">
        <v>44070.0</v>
      </c>
      <c r="I453" s="27" t="s">
        <v>4100</v>
      </c>
      <c r="J453" s="26"/>
      <c r="K453" s="26"/>
      <c r="L453" s="26"/>
      <c r="M453" s="26"/>
      <c r="N453" s="26"/>
      <c r="O453" s="26"/>
      <c r="P453" s="26"/>
      <c r="Q453" s="26"/>
      <c r="R453" s="26"/>
    </row>
    <row r="454" spans="1:18">
      <c r="A454" s="39" t="s">
        <v>52</v>
      </c>
      <c r="B454" s="39" t="s">
        <v>52</v>
      </c>
      <c r="C454" s="39" t="s">
        <v>803</v>
      </c>
      <c r="D454" s="40" t="n">
        <v>1.3430593E7</v>
      </c>
      <c r="E454" s="39" t="s">
        <v>4594</v>
      </c>
      <c r="F454" s="41"/>
      <c r="G454" s="41"/>
      <c r="H454" s="122" t="n">
        <v>44070.0</v>
      </c>
      <c r="I454" s="27" t="s">
        <v>4100</v>
      </c>
      <c r="J454" s="26"/>
      <c r="K454" s="26"/>
      <c r="L454" s="26"/>
      <c r="M454" s="26"/>
      <c r="N454" s="26"/>
      <c r="O454" s="26"/>
      <c r="P454" s="26"/>
      <c r="Q454" s="26"/>
      <c r="R454" s="26"/>
    </row>
    <row r="455" spans="1:18">
      <c r="A455" s="39" t="s">
        <v>52</v>
      </c>
      <c r="B455" s="39" t="s">
        <v>53</v>
      </c>
      <c r="C455" s="39" t="s">
        <v>1108</v>
      </c>
      <c r="D455" s="40" t="n">
        <v>1.33064005E8</v>
      </c>
      <c r="E455" s="39" t="s">
        <v>4595</v>
      </c>
      <c r="F455" s="41"/>
      <c r="G455" s="41"/>
      <c r="H455" s="122" t="n">
        <v>44070.0</v>
      </c>
      <c r="I455" s="27" t="s">
        <v>4100</v>
      </c>
      <c r="J455" s="26"/>
      <c r="K455" s="26"/>
      <c r="L455" s="26"/>
      <c r="M455" s="26"/>
      <c r="N455" s="26"/>
      <c r="O455" s="26"/>
      <c r="P455" s="26"/>
      <c r="Q455" s="26"/>
      <c r="R455" s="26"/>
    </row>
    <row r="456" spans="1:18">
      <c r="A456" s="39" t="s">
        <v>52</v>
      </c>
      <c r="B456" s="39" t="s">
        <v>52</v>
      </c>
      <c r="C456" s="39" t="s">
        <v>1112</v>
      </c>
      <c r="D456" s="40" t="n">
        <v>2.2174411E7</v>
      </c>
      <c r="E456" s="39" t="s">
        <v>4596</v>
      </c>
      <c r="F456" s="41"/>
      <c r="G456" s="41"/>
      <c r="H456" s="122" t="n">
        <v>44070.0</v>
      </c>
      <c r="I456" s="27" t="s">
        <v>4100</v>
      </c>
      <c r="J456" s="26"/>
      <c r="K456" s="26"/>
      <c r="L456" s="26"/>
      <c r="M456" s="26"/>
      <c r="N456" s="26"/>
      <c r="O456" s="26"/>
      <c r="P456" s="26"/>
      <c r="Q456" s="26"/>
      <c r="R456" s="26"/>
    </row>
    <row r="457" spans="1:18">
      <c r="A457" s="39" t="s">
        <v>52</v>
      </c>
      <c r="B457" s="39" t="s">
        <v>106</v>
      </c>
      <c r="C457" s="39" t="s">
        <v>805</v>
      </c>
      <c r="D457" s="40" t="n">
        <v>9.6070394E7</v>
      </c>
      <c r="E457" s="39" t="s">
        <v>806</v>
      </c>
      <c r="F457" s="41"/>
      <c r="G457" s="41"/>
      <c r="H457" s="122" t="n">
        <v>44070.0</v>
      </c>
      <c r="I457" s="27" t="s">
        <v>4100</v>
      </c>
      <c r="J457" s="26"/>
      <c r="K457" s="26"/>
      <c r="L457" s="26"/>
      <c r="M457" s="26"/>
      <c r="N457" s="26"/>
      <c r="O457" s="26"/>
      <c r="P457" s="26"/>
      <c r="Q457" s="26"/>
      <c r="R457" s="26"/>
    </row>
    <row r="458" spans="1:18">
      <c r="A458" s="39" t="s">
        <v>52</v>
      </c>
      <c r="B458" s="39" t="s">
        <v>52</v>
      </c>
      <c r="C458" s="39" t="s">
        <v>807</v>
      </c>
      <c r="D458" s="40" t="n">
        <v>1.1090965E7</v>
      </c>
      <c r="E458" s="39" t="s">
        <v>808</v>
      </c>
      <c r="F458" s="41"/>
      <c r="G458" s="41"/>
      <c r="H458" s="122" t="n">
        <v>44070.0</v>
      </c>
      <c r="I458" s="27" t="s">
        <v>4100</v>
      </c>
      <c r="J458" s="26"/>
      <c r="K458" s="26"/>
      <c r="L458" s="26"/>
      <c r="M458" s="26"/>
      <c r="N458" s="26"/>
      <c r="O458" s="26"/>
      <c r="P458" s="26"/>
      <c r="Q458" s="26"/>
      <c r="R458" s="26"/>
    </row>
    <row r="459" spans="1:18">
      <c r="A459" s="39" t="s">
        <v>52</v>
      </c>
      <c r="B459" s="39" t="s">
        <v>52</v>
      </c>
      <c r="C459" s="39" t="s">
        <v>1252</v>
      </c>
      <c r="D459" s="40" t="n">
        <v>8.7445081E7</v>
      </c>
      <c r="E459" s="39" t="s">
        <v>4597</v>
      </c>
      <c r="F459" s="41"/>
      <c r="G459" s="41"/>
      <c r="H459" s="122" t="n">
        <v>44070.0</v>
      </c>
      <c r="I459" s="27" t="s">
        <v>4100</v>
      </c>
      <c r="J459" s="26"/>
      <c r="K459" s="26"/>
      <c r="L459" s="26"/>
      <c r="M459" s="26"/>
      <c r="N459" s="26"/>
      <c r="O459" s="26"/>
      <c r="P459" s="26"/>
      <c r="Q459" s="26"/>
      <c r="R459" s="26"/>
    </row>
    <row r="460" spans="1:18">
      <c r="A460" s="39" t="s">
        <v>52</v>
      </c>
      <c r="B460" s="39" t="s">
        <v>53</v>
      </c>
      <c r="C460" s="39" t="s">
        <v>809</v>
      </c>
      <c r="D460" s="40" t="n">
        <v>3.7379136E7</v>
      </c>
      <c r="E460" s="39" t="s">
        <v>810</v>
      </c>
      <c r="F460" s="41"/>
      <c r="G460" s="41"/>
      <c r="H460" s="122" t="n">
        <v>44070.0</v>
      </c>
      <c r="I460" s="27" t="s">
        <v>4100</v>
      </c>
      <c r="J460" s="26"/>
      <c r="K460" s="26"/>
      <c r="L460" s="26"/>
      <c r="M460" s="26"/>
      <c r="N460" s="26"/>
      <c r="O460" s="26"/>
      <c r="P460" s="26"/>
      <c r="Q460" s="26"/>
      <c r="R460" s="26"/>
    </row>
    <row r="461" spans="1:18">
      <c r="A461" s="39" t="s">
        <v>52</v>
      </c>
      <c r="B461" s="39" t="s">
        <v>53</v>
      </c>
      <c r="C461" s="39" t="s">
        <v>1115</v>
      </c>
      <c r="D461" s="40" t="n">
        <v>5.05935292E8</v>
      </c>
      <c r="E461" s="39" t="s">
        <v>4598</v>
      </c>
      <c r="F461" s="41"/>
      <c r="G461" s="41"/>
      <c r="H461" s="122" t="n">
        <v>44070.0</v>
      </c>
      <c r="I461" s="27" t="s">
        <v>4100</v>
      </c>
      <c r="J461" s="26"/>
      <c r="K461" s="26"/>
      <c r="L461" s="26"/>
      <c r="M461" s="26"/>
      <c r="N461" s="26"/>
      <c r="O461" s="26"/>
      <c r="P461" s="26"/>
      <c r="Q461" s="26"/>
      <c r="R461" s="26"/>
    </row>
    <row r="462" spans="1:18">
      <c r="A462" s="39" t="s">
        <v>52</v>
      </c>
      <c r="B462" s="39" t="s">
        <v>52</v>
      </c>
      <c r="C462" s="39" t="s">
        <v>811</v>
      </c>
      <c r="D462" s="40" t="n">
        <v>7365432.0</v>
      </c>
      <c r="E462" s="39" t="s">
        <v>812</v>
      </c>
      <c r="F462" s="41"/>
      <c r="G462" s="41"/>
      <c r="H462" s="122" t="n">
        <v>44070.0</v>
      </c>
      <c r="I462" s="27" t="s">
        <v>4100</v>
      </c>
      <c r="J462" s="26"/>
      <c r="K462" s="26"/>
      <c r="L462" s="26"/>
      <c r="M462" s="26"/>
      <c r="N462" s="26"/>
      <c r="O462" s="26"/>
      <c r="P462" s="26"/>
      <c r="Q462" s="26"/>
      <c r="R462" s="26"/>
    </row>
    <row r="463" spans="1:18">
      <c r="A463" s="39" t="s">
        <v>52</v>
      </c>
      <c r="B463" s="39" t="s">
        <v>53</v>
      </c>
      <c r="C463" s="39" t="s">
        <v>1117</v>
      </c>
      <c r="D463" s="40" t="n">
        <v>8027380.0</v>
      </c>
      <c r="E463" s="39" t="s">
        <v>4599</v>
      </c>
      <c r="F463" s="41"/>
      <c r="G463" s="41"/>
      <c r="H463" s="122" t="n">
        <v>44070.0</v>
      </c>
      <c r="I463" s="27" t="s">
        <v>4100</v>
      </c>
      <c r="J463" s="26"/>
      <c r="K463" s="26"/>
      <c r="L463" s="26"/>
      <c r="M463" s="26"/>
      <c r="N463" s="26"/>
      <c r="O463" s="26"/>
      <c r="P463" s="26"/>
      <c r="Q463" s="26"/>
      <c r="R463" s="26"/>
    </row>
    <row r="464" spans="1:18">
      <c r="A464" s="39" t="s">
        <v>52</v>
      </c>
      <c r="B464" s="39" t="s">
        <v>52</v>
      </c>
      <c r="C464" s="39" t="s">
        <v>813</v>
      </c>
      <c r="D464" s="40" t="n">
        <v>3.47066276E8</v>
      </c>
      <c r="E464" s="39" t="s">
        <v>814</v>
      </c>
      <c r="F464" s="41"/>
      <c r="G464" s="41"/>
      <c r="H464" s="122" t="n">
        <v>44070.0</v>
      </c>
      <c r="I464" s="27" t="s">
        <v>4100</v>
      </c>
      <c r="J464" s="26"/>
      <c r="K464" s="26"/>
      <c r="L464" s="26"/>
      <c r="M464" s="26"/>
      <c r="N464" s="26"/>
      <c r="O464" s="26"/>
      <c r="P464" s="26"/>
      <c r="Q464" s="26"/>
      <c r="R464" s="26"/>
    </row>
    <row r="465" spans="1:18">
      <c r="A465" s="39" t="s">
        <v>52</v>
      </c>
      <c r="B465" s="39" t="s">
        <v>53</v>
      </c>
      <c r="C465" s="39" t="s">
        <v>588</v>
      </c>
      <c r="D465" s="40" t="n">
        <v>7757942.0</v>
      </c>
      <c r="E465" s="39" t="s">
        <v>589</v>
      </c>
      <c r="F465" s="41"/>
      <c r="G465" s="41"/>
      <c r="H465" s="122" t="n">
        <v>44070.0</v>
      </c>
      <c r="I465" s="27" t="s">
        <v>4100</v>
      </c>
      <c r="J465" s="26"/>
      <c r="K465" s="26"/>
      <c r="L465" s="26"/>
      <c r="M465" s="26"/>
      <c r="N465" s="26"/>
      <c r="O465" s="26"/>
      <c r="P465" s="26"/>
      <c r="Q465" s="26"/>
      <c r="R465" s="26"/>
    </row>
    <row r="466" spans="1:18">
      <c r="A466" s="39" t="s">
        <v>52</v>
      </c>
      <c r="B466" s="39" t="s">
        <v>63</v>
      </c>
      <c r="C466" s="39" t="s">
        <v>815</v>
      </c>
      <c r="D466" s="40" t="n">
        <v>5.0387733E7</v>
      </c>
      <c r="E466" s="39" t="s">
        <v>816</v>
      </c>
      <c r="F466" s="41"/>
      <c r="G466" s="41"/>
      <c r="H466" s="122" t="n">
        <v>44070.0</v>
      </c>
      <c r="I466" s="27" t="s">
        <v>4100</v>
      </c>
      <c r="J466" s="26"/>
      <c r="K466" s="26"/>
      <c r="L466" s="26"/>
      <c r="M466" s="26"/>
      <c r="N466" s="26"/>
      <c r="O466" s="26"/>
      <c r="P466" s="26"/>
      <c r="Q466" s="26"/>
      <c r="R466" s="26"/>
    </row>
    <row r="467" spans="1:18">
      <c r="A467" s="39" t="s">
        <v>52</v>
      </c>
      <c r="B467" s="39"/>
      <c r="C467" s="39" t="s">
        <v>1233</v>
      </c>
      <c r="D467" s="40" t="n">
        <v>6.0642079E7</v>
      </c>
      <c r="E467" s="39" t="s">
        <v>1232</v>
      </c>
      <c r="F467" s="41"/>
      <c r="G467" s="41"/>
      <c r="H467" s="122" t="n">
        <v>44070.0</v>
      </c>
      <c r="I467" s="27" t="s">
        <v>4100</v>
      </c>
      <c r="J467" s="26"/>
      <c r="K467" s="26"/>
      <c r="L467" s="26"/>
      <c r="M467" s="26"/>
      <c r="N467" s="26"/>
      <c r="O467" s="26"/>
      <c r="P467" s="26"/>
      <c r="Q467" s="26"/>
      <c r="R467" s="26"/>
    </row>
    <row r="468" spans="1:18">
      <c r="A468" s="39" t="s">
        <v>52</v>
      </c>
      <c r="B468" s="39" t="s">
        <v>53</v>
      </c>
      <c r="C468" s="39" t="s">
        <v>817</v>
      </c>
      <c r="D468" s="40" t="n">
        <v>588820.0</v>
      </c>
      <c r="E468" s="39" t="s">
        <v>818</v>
      </c>
      <c r="F468" s="41"/>
      <c r="G468" s="41"/>
      <c r="H468" s="122" t="n">
        <v>44070.0</v>
      </c>
      <c r="I468" s="27" t="s">
        <v>4100</v>
      </c>
      <c r="J468" s="26"/>
      <c r="K468" s="26"/>
      <c r="L468" s="26"/>
      <c r="M468" s="26"/>
      <c r="N468" s="26"/>
      <c r="O468" s="26"/>
      <c r="P468" s="26"/>
      <c r="Q468" s="26"/>
      <c r="R468" s="26"/>
    </row>
    <row r="469" spans="1:18">
      <c r="A469" s="39" t="s">
        <v>52</v>
      </c>
      <c r="B469" s="39"/>
      <c r="C469" s="39" t="s">
        <v>819</v>
      </c>
      <c r="D469" s="40" t="n">
        <v>5.07866514E8</v>
      </c>
      <c r="E469" s="39" t="s">
        <v>820</v>
      </c>
      <c r="F469" s="41"/>
      <c r="G469" s="41"/>
      <c r="H469" s="122" t="n">
        <v>44070.0</v>
      </c>
      <c r="I469" s="27" t="s">
        <v>4100</v>
      </c>
      <c r="J469" s="26"/>
      <c r="K469" s="26"/>
      <c r="L469" s="26"/>
      <c r="M469" s="26"/>
      <c r="N469" s="26"/>
      <c r="O469" s="26"/>
      <c r="P469" s="26"/>
      <c r="Q469" s="26"/>
      <c r="R469" s="26"/>
    </row>
    <row r="470" spans="1:18">
      <c r="A470" s="39" t="s">
        <v>52</v>
      </c>
      <c r="B470" s="39" t="s">
        <v>106</v>
      </c>
      <c r="C470" s="39" t="s">
        <v>821</v>
      </c>
      <c r="D470" s="40" t="n">
        <v>1.8677712E7</v>
      </c>
      <c r="E470" s="39" t="s">
        <v>822</v>
      </c>
      <c r="F470" s="41"/>
      <c r="G470" s="41"/>
      <c r="H470" s="122" t="n">
        <v>44070.0</v>
      </c>
      <c r="I470" s="27" t="s">
        <v>4100</v>
      </c>
      <c r="J470" s="26"/>
      <c r="K470" s="26"/>
      <c r="L470" s="26"/>
      <c r="M470" s="26"/>
      <c r="N470" s="26"/>
      <c r="O470" s="26"/>
      <c r="P470" s="26"/>
      <c r="Q470" s="26"/>
      <c r="R470" s="26"/>
    </row>
    <row r="471" spans="1:18">
      <c r="A471" s="39" t="s">
        <v>52</v>
      </c>
      <c r="B471" s="39" t="s">
        <v>52</v>
      </c>
      <c r="C471" s="39" t="s">
        <v>823</v>
      </c>
      <c r="D471" s="40" t="n">
        <v>3.3593989E7</v>
      </c>
      <c r="E471" s="39" t="s">
        <v>824</v>
      </c>
      <c r="F471" s="41"/>
      <c r="G471" s="41"/>
      <c r="H471" s="122" t="n">
        <v>44070.0</v>
      </c>
      <c r="I471" s="27" t="s">
        <v>4100</v>
      </c>
      <c r="J471" s="26"/>
      <c r="K471" s="26"/>
      <c r="L471" s="26"/>
      <c r="M471" s="26"/>
      <c r="N471" s="26"/>
      <c r="O471" s="26"/>
      <c r="P471" s="26"/>
      <c r="Q471" s="26"/>
      <c r="R471" s="26"/>
    </row>
    <row r="472" spans="1:18">
      <c r="A472" s="39" t="s">
        <v>52</v>
      </c>
      <c r="B472" s="39" t="s">
        <v>52</v>
      </c>
      <c r="C472" s="39" t="s">
        <v>590</v>
      </c>
      <c r="D472" s="40" t="n">
        <v>3.205625E7</v>
      </c>
      <c r="E472" s="39" t="s">
        <v>591</v>
      </c>
      <c r="F472" s="41"/>
      <c r="G472" s="41"/>
      <c r="H472" s="122" t="n">
        <v>44070.0</v>
      </c>
      <c r="I472" s="27" t="s">
        <v>4100</v>
      </c>
      <c r="J472" s="26"/>
      <c r="K472" s="26"/>
      <c r="L472" s="26"/>
      <c r="M472" s="26"/>
      <c r="N472" s="26"/>
      <c r="O472" s="26"/>
      <c r="P472" s="26"/>
      <c r="Q472" s="26"/>
      <c r="R472" s="26"/>
    </row>
    <row r="473" spans="1:18">
      <c r="A473" s="39" t="s">
        <v>52</v>
      </c>
      <c r="B473" s="39" t="s">
        <v>53</v>
      </c>
      <c r="C473" s="39" t="s">
        <v>592</v>
      </c>
      <c r="D473" s="40" t="n">
        <v>3.97334495E8</v>
      </c>
      <c r="E473" s="39" t="s">
        <v>593</v>
      </c>
      <c r="F473" s="41"/>
      <c r="G473" s="41"/>
      <c r="H473" s="122" t="n">
        <v>44070.0</v>
      </c>
      <c r="I473" s="27" t="s">
        <v>4100</v>
      </c>
      <c r="J473" s="26"/>
      <c r="K473" s="26"/>
      <c r="L473" s="26"/>
      <c r="M473" s="26"/>
      <c r="N473" s="26"/>
      <c r="O473" s="26"/>
      <c r="P473" s="26"/>
      <c r="Q473" s="26"/>
      <c r="R473" s="26"/>
    </row>
    <row r="474" spans="1:18">
      <c r="A474" s="39" t="s">
        <v>52</v>
      </c>
      <c r="B474" s="39" t="s">
        <v>106</v>
      </c>
      <c r="C474" s="39" t="s">
        <v>1234</v>
      </c>
      <c r="D474" s="40" t="n">
        <v>1346218.0</v>
      </c>
      <c r="E474" s="39" t="s">
        <v>1235</v>
      </c>
      <c r="F474" s="41"/>
      <c r="G474" s="41"/>
      <c r="H474" s="122" t="n">
        <v>44070.0</v>
      </c>
      <c r="I474" s="27" t="s">
        <v>4100</v>
      </c>
      <c r="J474" s="26"/>
      <c r="K474" s="26"/>
      <c r="L474" s="26"/>
      <c r="M474" s="26"/>
      <c r="N474" s="26"/>
      <c r="O474" s="26"/>
      <c r="P474" s="26"/>
      <c r="Q474" s="26"/>
      <c r="R474" s="26"/>
    </row>
    <row r="475" spans="1:18">
      <c r="A475" s="39" t="s">
        <v>52</v>
      </c>
      <c r="B475" s="39" t="s">
        <v>53</v>
      </c>
      <c r="C475" s="39" t="s">
        <v>594</v>
      </c>
      <c r="D475" s="40" t="n">
        <v>2.85571498E8</v>
      </c>
      <c r="E475" s="39" t="s">
        <v>595</v>
      </c>
      <c r="F475" s="41"/>
      <c r="G475" s="41"/>
      <c r="H475" s="122" t="n">
        <v>44070.0</v>
      </c>
      <c r="I475" s="27" t="s">
        <v>4100</v>
      </c>
      <c r="J475" s="26"/>
      <c r="K475" s="26"/>
      <c r="L475" s="26"/>
      <c r="M475" s="26"/>
      <c r="N475" s="26"/>
      <c r="O475" s="26"/>
      <c r="P475" s="26"/>
      <c r="Q475" s="26"/>
      <c r="R475" s="26"/>
    </row>
    <row r="476" spans="1:18">
      <c r="A476" s="39" t="s">
        <v>52</v>
      </c>
      <c r="B476" s="39" t="s">
        <v>68</v>
      </c>
      <c r="C476" s="39" t="s">
        <v>826</v>
      </c>
      <c r="D476" s="40" t="n">
        <v>3.87086717E8</v>
      </c>
      <c r="E476" s="39" t="s">
        <v>827</v>
      </c>
      <c r="F476" s="41"/>
      <c r="G476" s="41"/>
      <c r="H476" s="122" t="n">
        <v>44070.0</v>
      </c>
      <c r="I476" s="27" t="s">
        <v>4100</v>
      </c>
      <c r="J476" s="26"/>
      <c r="K476" s="26"/>
      <c r="L476" s="26"/>
      <c r="M476" s="26"/>
      <c r="N476" s="26"/>
      <c r="O476" s="26"/>
      <c r="P476" s="26"/>
      <c r="Q476" s="26"/>
      <c r="R476" s="26"/>
    </row>
    <row r="477" spans="1:18">
      <c r="A477" s="39" t="s">
        <v>52</v>
      </c>
      <c r="B477" s="39" t="s">
        <v>68</v>
      </c>
      <c r="C477" s="39" t="s">
        <v>596</v>
      </c>
      <c r="D477" s="40" t="n">
        <v>2.828416E7</v>
      </c>
      <c r="E477" s="39" t="s">
        <v>597</v>
      </c>
      <c r="F477" s="41"/>
      <c r="G477" s="41"/>
      <c r="H477" s="122" t="n">
        <v>44070.0</v>
      </c>
      <c r="I477" s="27" t="s">
        <v>4100</v>
      </c>
      <c r="J477" s="26"/>
      <c r="K477" s="26"/>
      <c r="L477" s="26"/>
      <c r="M477" s="26"/>
      <c r="N477" s="26"/>
      <c r="O477" s="26"/>
      <c r="P477" s="26"/>
      <c r="Q477" s="26"/>
      <c r="R477" s="26"/>
    </row>
    <row r="478" spans="1:18">
      <c r="A478" s="39" t="s">
        <v>52</v>
      </c>
      <c r="B478" s="39" t="s">
        <v>53</v>
      </c>
      <c r="C478" s="39" t="s">
        <v>828</v>
      </c>
      <c r="D478" s="40" t="n">
        <v>2.07387308E8</v>
      </c>
      <c r="E478" s="39" t="s">
        <v>829</v>
      </c>
      <c r="F478" s="41"/>
      <c r="G478" s="41"/>
      <c r="H478" s="122" t="n">
        <v>44070.0</v>
      </c>
      <c r="I478" s="27" t="s">
        <v>4100</v>
      </c>
      <c r="J478" s="26"/>
      <c r="K478" s="26"/>
      <c r="L478" s="26"/>
      <c r="M478" s="26"/>
      <c r="N478" s="26"/>
      <c r="O478" s="26"/>
      <c r="P478" s="26"/>
      <c r="Q478" s="26"/>
      <c r="R478" s="26"/>
    </row>
    <row r="479" spans="1:18">
      <c r="A479" s="39" t="s">
        <v>52</v>
      </c>
      <c r="B479" s="39" t="s">
        <v>53</v>
      </c>
      <c r="C479" s="39" t="s">
        <v>830</v>
      </c>
      <c r="D479" s="40" t="n">
        <v>4.8894446E8</v>
      </c>
      <c r="E479" s="39" t="s">
        <v>831</v>
      </c>
      <c r="F479" s="41"/>
      <c r="G479" s="41"/>
      <c r="H479" s="122" t="n">
        <v>44070.0</v>
      </c>
      <c r="I479" s="27" t="s">
        <v>4100</v>
      </c>
      <c r="J479" s="26"/>
      <c r="K479" s="26"/>
      <c r="L479" s="26"/>
      <c r="M479" s="26"/>
      <c r="N479" s="26"/>
      <c r="O479" s="26"/>
      <c r="P479" s="26"/>
      <c r="Q479" s="26"/>
      <c r="R479" s="26"/>
    </row>
    <row r="480" spans="1:18">
      <c r="A480" s="39" t="s">
        <v>52</v>
      </c>
      <c r="B480" s="39" t="s">
        <v>68</v>
      </c>
      <c r="C480" s="39" t="s">
        <v>598</v>
      </c>
      <c r="D480" s="40" t="n">
        <v>3.768455E7</v>
      </c>
      <c r="E480" s="39" t="s">
        <v>599</v>
      </c>
      <c r="F480" s="41"/>
      <c r="G480" s="41"/>
      <c r="H480" s="122" t="n">
        <v>44070.0</v>
      </c>
      <c r="I480" s="27" t="s">
        <v>4100</v>
      </c>
      <c r="J480" s="26"/>
      <c r="K480" s="26"/>
      <c r="L480" s="26"/>
      <c r="M480" s="26"/>
      <c r="N480" s="26"/>
      <c r="O480" s="26"/>
      <c r="P480" s="26"/>
      <c r="Q480" s="26"/>
      <c r="R480" s="26"/>
    </row>
    <row r="481" spans="1:18">
      <c r="A481" s="39" t="s">
        <v>52</v>
      </c>
      <c r="B481" s="39" t="s">
        <v>53</v>
      </c>
      <c r="C481" s="39" t="s">
        <v>1254</v>
      </c>
      <c r="D481" s="40" t="n">
        <v>1.68422805E8</v>
      </c>
      <c r="E481" s="39" t="s">
        <v>1255</v>
      </c>
      <c r="F481" s="41"/>
      <c r="G481" s="41"/>
      <c r="H481" s="122" t="n">
        <v>44070.0</v>
      </c>
      <c r="I481" s="27" t="s">
        <v>4100</v>
      </c>
      <c r="J481" s="26"/>
      <c r="K481" s="26"/>
      <c r="L481" s="26"/>
      <c r="M481" s="26"/>
      <c r="N481" s="26"/>
      <c r="O481" s="26"/>
      <c r="P481" s="26"/>
      <c r="Q481" s="26"/>
      <c r="R481" s="26"/>
    </row>
    <row r="482" spans="1:18">
      <c r="A482" s="39" t="s">
        <v>52</v>
      </c>
      <c r="B482" s="39" t="s">
        <v>53</v>
      </c>
      <c r="C482" s="39" t="s">
        <v>1237</v>
      </c>
      <c r="D482" s="40" t="n">
        <v>4.09085505E8</v>
      </c>
      <c r="E482" s="39" t="s">
        <v>1238</v>
      </c>
      <c r="F482" s="41"/>
      <c r="G482" s="41"/>
      <c r="H482" s="122" t="n">
        <v>44070.0</v>
      </c>
      <c r="I482" s="27" t="s">
        <v>4100</v>
      </c>
      <c r="J482" s="26"/>
      <c r="K482" s="26"/>
      <c r="L482" s="26"/>
      <c r="M482" s="26"/>
      <c r="N482" s="26"/>
      <c r="O482" s="26"/>
      <c r="P482" s="26"/>
      <c r="Q482" s="26"/>
      <c r="R482" s="26"/>
    </row>
    <row r="483" spans="1:18">
      <c r="A483" s="39" t="s">
        <v>52</v>
      </c>
      <c r="B483" s="39" t="s">
        <v>68</v>
      </c>
      <c r="C483" s="39" t="s">
        <v>832</v>
      </c>
      <c r="D483" s="40" t="n">
        <v>1.2824415E7</v>
      </c>
      <c r="E483" s="39" t="s">
        <v>833</v>
      </c>
      <c r="F483" s="41"/>
      <c r="G483" s="41"/>
      <c r="H483" s="122" t="n">
        <v>44070.0</v>
      </c>
      <c r="I483" s="27" t="s">
        <v>4100</v>
      </c>
      <c r="J483" s="26"/>
      <c r="K483" s="26"/>
      <c r="L483" s="26"/>
      <c r="M483" s="26"/>
      <c r="N483" s="26"/>
      <c r="O483" s="26"/>
      <c r="P483" s="26"/>
      <c r="Q483" s="26"/>
      <c r="R483" s="26"/>
    </row>
    <row r="484" spans="1:18">
      <c r="A484" s="39" t="s">
        <v>52</v>
      </c>
      <c r="B484" s="39" t="s">
        <v>52</v>
      </c>
      <c r="C484" s="39" t="s">
        <v>1152</v>
      </c>
      <c r="D484" s="40" t="n">
        <v>4.32499697E8</v>
      </c>
      <c r="E484" s="39" t="s">
        <v>1153</v>
      </c>
      <c r="F484" s="41"/>
      <c r="G484" s="41"/>
      <c r="H484" s="122" t="n">
        <v>44070.0</v>
      </c>
      <c r="I484" s="27" t="s">
        <v>4100</v>
      </c>
      <c r="J484" s="26"/>
      <c r="K484" s="26"/>
      <c r="L484" s="26"/>
      <c r="M484" s="26"/>
      <c r="N484" s="26"/>
      <c r="O484" s="26"/>
      <c r="P484" s="26"/>
      <c r="Q484" s="26"/>
      <c r="R484" s="26"/>
    </row>
    <row r="485" spans="1:18">
      <c r="A485" s="39" t="s">
        <v>52</v>
      </c>
      <c r="B485" s="39" t="s">
        <v>212</v>
      </c>
      <c r="C485" s="39" t="s">
        <v>834</v>
      </c>
      <c r="D485" s="40" t="n">
        <v>4.0972936E7</v>
      </c>
      <c r="E485" s="39" t="s">
        <v>835</v>
      </c>
      <c r="F485" s="41"/>
      <c r="G485" s="41"/>
      <c r="H485" s="122" t="n">
        <v>44070.0</v>
      </c>
      <c r="I485" s="27" t="s">
        <v>4100</v>
      </c>
      <c r="J485" s="26"/>
      <c r="K485" s="26"/>
      <c r="L485" s="26"/>
      <c r="M485" s="26"/>
      <c r="N485" s="26"/>
      <c r="O485" s="26"/>
      <c r="P485" s="26"/>
      <c r="Q485" s="26"/>
      <c r="R485" s="26"/>
    </row>
    <row r="486" spans="1:18">
      <c r="A486" s="39" t="s">
        <v>52</v>
      </c>
      <c r="B486" s="39" t="s">
        <v>68</v>
      </c>
      <c r="C486" s="39" t="s">
        <v>1239</v>
      </c>
      <c r="D486" s="40" t="n">
        <v>4.5689553E7</v>
      </c>
      <c r="E486" s="39" t="s">
        <v>1240</v>
      </c>
      <c r="F486" s="41"/>
      <c r="G486" s="41"/>
      <c r="H486" s="122" t="n">
        <v>44070.0</v>
      </c>
      <c r="I486" s="27" t="s">
        <v>4100</v>
      </c>
      <c r="J486" s="26"/>
      <c r="K486" s="26"/>
      <c r="L486" s="26"/>
      <c r="M486" s="26"/>
      <c r="N486" s="26"/>
      <c r="O486" s="26"/>
      <c r="P486" s="26"/>
      <c r="Q486" s="26"/>
      <c r="R486" s="26"/>
    </row>
    <row r="487" spans="1:18">
      <c r="A487" s="39" t="s">
        <v>52</v>
      </c>
      <c r="B487" s="39" t="s">
        <v>52</v>
      </c>
      <c r="C487" s="39" t="s">
        <v>836</v>
      </c>
      <c r="D487" s="40" t="n">
        <v>1.6241606E7</v>
      </c>
      <c r="E487" s="39" t="s">
        <v>837</v>
      </c>
      <c r="F487" s="41"/>
      <c r="G487" s="41"/>
      <c r="H487" s="122" t="n">
        <v>44070.0</v>
      </c>
      <c r="I487" s="27" t="s">
        <v>4100</v>
      </c>
      <c r="J487" s="26"/>
      <c r="K487" s="26"/>
      <c r="L487" s="26"/>
      <c r="M487" s="26"/>
      <c r="N487" s="26"/>
      <c r="O487" s="26"/>
      <c r="P487" s="26"/>
      <c r="Q487" s="26"/>
      <c r="R487" s="26"/>
    </row>
    <row r="488" spans="1:18">
      <c r="A488" s="39" t="s">
        <v>52</v>
      </c>
      <c r="B488" s="39" t="s">
        <v>52</v>
      </c>
      <c r="C488" s="39" t="s">
        <v>1243</v>
      </c>
      <c r="D488" s="40" t="n">
        <v>1.6936651E7</v>
      </c>
      <c r="E488" s="39" t="s">
        <v>4600</v>
      </c>
      <c r="F488" s="41"/>
      <c r="G488" s="41"/>
      <c r="H488" s="122" t="n">
        <v>44070.0</v>
      </c>
      <c r="I488" s="27" t="s">
        <v>4100</v>
      </c>
      <c r="J488" s="26"/>
      <c r="K488" s="26"/>
      <c r="L488" s="26"/>
      <c r="M488" s="26"/>
      <c r="N488" s="26"/>
      <c r="O488" s="26"/>
      <c r="P488" s="26"/>
      <c r="Q488" s="26"/>
      <c r="R488" s="26"/>
    </row>
    <row r="489" spans="1:18">
      <c r="A489" s="39" t="s">
        <v>52</v>
      </c>
      <c r="B489" s="39"/>
      <c r="C489" s="39" t="s">
        <v>4601</v>
      </c>
      <c r="D489" s="40" t="n">
        <v>4.7224192E7</v>
      </c>
      <c r="E489" s="39" t="s">
        <v>4602</v>
      </c>
      <c r="F489" s="41"/>
      <c r="G489" s="41"/>
      <c r="H489" s="122" t="n">
        <v>44070.0</v>
      </c>
      <c r="I489" s="27" t="s">
        <v>4100</v>
      </c>
      <c r="J489" s="26"/>
      <c r="K489" s="26"/>
      <c r="L489" s="26"/>
      <c r="M489" s="26"/>
      <c r="N489" s="26"/>
      <c r="O489" s="26"/>
      <c r="P489" s="26"/>
      <c r="Q489" s="26"/>
      <c r="R489" s="26"/>
    </row>
    <row r="490" spans="1:18">
      <c r="A490" s="39" t="s">
        <v>52</v>
      </c>
      <c r="B490" s="39" t="s">
        <v>53</v>
      </c>
      <c r="C490" s="39" t="s">
        <v>838</v>
      </c>
      <c r="D490" s="40" t="n">
        <v>4.30926487E8</v>
      </c>
      <c r="E490" s="39" t="s">
        <v>4603</v>
      </c>
      <c r="F490" s="41"/>
      <c r="G490" s="41"/>
      <c r="H490" s="122" t="n">
        <v>44070.0</v>
      </c>
      <c r="I490" s="27" t="s">
        <v>4100</v>
      </c>
      <c r="J490" s="26"/>
      <c r="K490" s="26"/>
      <c r="L490" s="26"/>
      <c r="M490" s="26"/>
      <c r="N490" s="26"/>
      <c r="O490" s="26"/>
      <c r="P490" s="26"/>
      <c r="Q490" s="26"/>
      <c r="R490" s="26"/>
    </row>
    <row r="491" spans="1:18">
      <c r="A491" s="39" t="s">
        <v>52</v>
      </c>
      <c r="B491" s="39" t="s">
        <v>53</v>
      </c>
      <c r="C491" s="39" t="s">
        <v>840</v>
      </c>
      <c r="D491" s="40" t="n">
        <v>2.3995656E7</v>
      </c>
      <c r="E491" s="39" t="s">
        <v>4604</v>
      </c>
      <c r="F491" s="41"/>
      <c r="G491" s="41"/>
      <c r="H491" s="122" t="n">
        <v>44070.0</v>
      </c>
      <c r="I491" s="27" t="s">
        <v>4100</v>
      </c>
      <c r="J491" s="26"/>
      <c r="K491" s="26"/>
      <c r="L491" s="26"/>
      <c r="M491" s="26"/>
      <c r="N491" s="26"/>
      <c r="O491" s="26"/>
      <c r="P491" s="26"/>
      <c r="Q491" s="26"/>
      <c r="R491" s="26"/>
    </row>
    <row r="492" spans="1:18">
      <c r="A492" s="39" t="s">
        <v>52</v>
      </c>
      <c r="B492" s="39" t="s">
        <v>52</v>
      </c>
      <c r="C492" s="39" t="s">
        <v>1159</v>
      </c>
      <c r="D492" s="40" t="n">
        <v>3.60454596E8</v>
      </c>
      <c r="E492" s="39" t="s">
        <v>1160</v>
      </c>
      <c r="F492" s="41"/>
      <c r="G492" s="41"/>
      <c r="H492" s="122" t="n">
        <v>44070.0</v>
      </c>
      <c r="I492" s="27" t="s">
        <v>4100</v>
      </c>
      <c r="J492" s="26"/>
      <c r="K492" s="26"/>
      <c r="L492" s="26"/>
      <c r="M492" s="26"/>
      <c r="N492" s="26"/>
      <c r="O492" s="26"/>
      <c r="P492" s="26"/>
      <c r="Q492" s="26"/>
      <c r="R492" s="26"/>
    </row>
    <row r="493" spans="1:18">
      <c r="A493" s="39" t="s">
        <v>52</v>
      </c>
      <c r="B493" s="39" t="s">
        <v>53</v>
      </c>
      <c r="C493" s="39" t="s">
        <v>1257</v>
      </c>
      <c r="D493" s="40" t="n">
        <v>3.98597377E8</v>
      </c>
      <c r="E493" s="39" t="s">
        <v>4605</v>
      </c>
      <c r="F493" s="41"/>
      <c r="G493" s="41"/>
      <c r="H493" s="122" t="n">
        <v>44070.0</v>
      </c>
      <c r="I493" s="27" t="s">
        <v>4100</v>
      </c>
      <c r="J493" s="26"/>
      <c r="K493" s="26"/>
      <c r="L493" s="26"/>
      <c r="M493" s="26"/>
      <c r="N493" s="26"/>
      <c r="O493" s="26"/>
      <c r="P493" s="26"/>
      <c r="Q493" s="26"/>
      <c r="R493" s="26"/>
    </row>
    <row r="494" spans="1:18">
      <c r="A494" s="39" t="s">
        <v>52</v>
      </c>
      <c r="B494" s="39"/>
      <c r="C494" s="39" t="s">
        <v>842</v>
      </c>
      <c r="D494" s="40" t="n">
        <v>1.95335644E8</v>
      </c>
      <c r="E494" s="39" t="s">
        <v>843</v>
      </c>
      <c r="F494" s="41"/>
      <c r="G494" s="41"/>
      <c r="H494" s="122" t="n">
        <v>44070.0</v>
      </c>
      <c r="I494" s="27" t="s">
        <v>4100</v>
      </c>
      <c r="J494" s="26"/>
      <c r="K494" s="26"/>
      <c r="L494" s="26"/>
      <c r="M494" s="26"/>
      <c r="N494" s="26"/>
      <c r="O494" s="26"/>
      <c r="P494" s="26"/>
      <c r="Q494" s="26"/>
      <c r="R494" s="26"/>
    </row>
    <row r="495" spans="1:18">
      <c r="A495" s="39" t="s">
        <v>52</v>
      </c>
      <c r="B495" s="39" t="s">
        <v>52</v>
      </c>
      <c r="C495" s="39" t="s">
        <v>844</v>
      </c>
      <c r="D495" s="40" t="n">
        <v>5.35019206E8</v>
      </c>
      <c r="E495" s="39" t="s">
        <v>845</v>
      </c>
      <c r="F495" s="41"/>
      <c r="G495" s="41"/>
      <c r="H495" s="122" t="n">
        <v>44070.0</v>
      </c>
      <c r="I495" s="27" t="s">
        <v>4100</v>
      </c>
      <c r="J495" s="26"/>
      <c r="K495" s="26"/>
      <c r="L495" s="26"/>
      <c r="M495" s="26"/>
      <c r="N495" s="26"/>
      <c r="O495" s="26"/>
      <c r="P495" s="26"/>
      <c r="Q495" s="26"/>
      <c r="R495" s="26"/>
    </row>
    <row r="496" spans="1:18">
      <c r="A496" s="39" t="s">
        <v>52</v>
      </c>
      <c r="B496" s="39"/>
      <c r="C496" s="39" t="s">
        <v>846</v>
      </c>
      <c r="D496" s="40" t="n">
        <v>8.1824112E7</v>
      </c>
      <c r="E496" s="39" t="s">
        <v>847</v>
      </c>
      <c r="F496" s="41"/>
      <c r="G496" s="41"/>
      <c r="H496" s="122" t="n">
        <v>44070.0</v>
      </c>
      <c r="I496" s="27" t="s">
        <v>4100</v>
      </c>
      <c r="J496" s="26"/>
      <c r="K496" s="26"/>
      <c r="L496" s="26"/>
      <c r="M496" s="26"/>
      <c r="N496" s="26"/>
      <c r="O496" s="26"/>
      <c r="P496" s="26"/>
      <c r="Q496" s="26"/>
      <c r="R496" s="26"/>
    </row>
    <row r="497" spans="1:18">
      <c r="A497" s="39" t="s">
        <v>52</v>
      </c>
      <c r="B497" s="39" t="s">
        <v>53</v>
      </c>
      <c r="C497" s="39" t="s">
        <v>848</v>
      </c>
      <c r="D497" s="40" t="n">
        <v>1.6600303E7</v>
      </c>
      <c r="E497" s="39" t="s">
        <v>849</v>
      </c>
      <c r="F497" s="41"/>
      <c r="G497" s="41"/>
      <c r="H497" s="122" t="n">
        <v>44070.0</v>
      </c>
      <c r="I497" s="27" t="s">
        <v>4100</v>
      </c>
      <c r="J497" s="26"/>
      <c r="K497" s="26"/>
      <c r="L497" s="26"/>
      <c r="M497" s="26"/>
      <c r="N497" s="26"/>
      <c r="O497" s="26"/>
      <c r="P497" s="26"/>
      <c r="Q497" s="26"/>
      <c r="R497" s="26"/>
    </row>
    <row r="498" spans="1:18">
      <c r="A498" s="39" t="s">
        <v>52</v>
      </c>
      <c r="B498" s="39" t="s">
        <v>53</v>
      </c>
      <c r="C498" s="39" t="s">
        <v>850</v>
      </c>
      <c r="D498" s="40" t="n">
        <v>1.9001465E7</v>
      </c>
      <c r="E498" s="39" t="s">
        <v>851</v>
      </c>
      <c r="F498" s="41"/>
      <c r="G498" s="41"/>
      <c r="H498" s="122" t="n">
        <v>44070.0</v>
      </c>
      <c r="I498" s="27" t="s">
        <v>4100</v>
      </c>
      <c r="J498" s="26"/>
      <c r="K498" s="26"/>
      <c r="L498" s="26"/>
      <c r="M498" s="26"/>
      <c r="N498" s="26"/>
      <c r="O498" s="26"/>
      <c r="P498" s="26"/>
      <c r="Q498" s="26"/>
      <c r="R498" s="26"/>
    </row>
    <row r="499" spans="1:18">
      <c r="A499" s="39" t="s">
        <v>52</v>
      </c>
      <c r="B499" s="39"/>
      <c r="C499" s="39" t="s">
        <v>852</v>
      </c>
      <c r="D499" s="40" t="n">
        <v>4.06745134E8</v>
      </c>
      <c r="E499" s="39" t="s">
        <v>4606</v>
      </c>
      <c r="F499" s="41"/>
      <c r="G499" s="41"/>
      <c r="H499" s="122" t="n">
        <v>44070.0</v>
      </c>
      <c r="I499" s="27" t="s">
        <v>4100</v>
      </c>
      <c r="J499" s="26"/>
      <c r="K499" s="26"/>
      <c r="L499" s="26"/>
      <c r="M499" s="26"/>
      <c r="N499" s="26"/>
      <c r="O499" s="26"/>
      <c r="P499" s="26"/>
      <c r="Q499" s="26"/>
      <c r="R499" s="26"/>
    </row>
    <row r="500" spans="1:18">
      <c r="A500" s="39" t="s">
        <v>52</v>
      </c>
      <c r="B500" s="39" t="s">
        <v>92</v>
      </c>
      <c r="C500" s="39" t="s">
        <v>854</v>
      </c>
      <c r="D500" s="40" t="n">
        <v>5.0119414E8</v>
      </c>
      <c r="E500" s="39" t="s">
        <v>855</v>
      </c>
      <c r="F500" s="41"/>
      <c r="G500" s="41"/>
      <c r="H500" s="122" t="n">
        <v>44070.0</v>
      </c>
      <c r="I500" s="27" t="s">
        <v>4100</v>
      </c>
      <c r="J500" s="26"/>
      <c r="K500" s="26"/>
      <c r="L500" s="26"/>
      <c r="M500" s="26"/>
      <c r="N500" s="26"/>
      <c r="O500" s="26"/>
      <c r="P500" s="26"/>
      <c r="Q500" s="26"/>
      <c r="R500" s="26"/>
    </row>
    <row r="501" spans="1:18">
      <c r="A501" s="39" t="s">
        <v>52</v>
      </c>
      <c r="B501" s="39"/>
      <c r="C501" s="39" t="s">
        <v>856</v>
      </c>
      <c r="D501" s="40" t="n">
        <v>5.7592895E7</v>
      </c>
      <c r="E501" s="39" t="s">
        <v>857</v>
      </c>
      <c r="F501" s="41"/>
      <c r="G501" s="41"/>
      <c r="H501" s="122" t="n">
        <v>44070.0</v>
      </c>
      <c r="I501" s="27" t="s">
        <v>4100</v>
      </c>
      <c r="J501" s="26"/>
      <c r="K501" s="26"/>
      <c r="L501" s="26"/>
      <c r="M501" s="26"/>
      <c r="N501" s="26"/>
      <c r="O501" s="26"/>
      <c r="P501" s="26"/>
      <c r="Q501" s="26"/>
      <c r="R501" s="26"/>
    </row>
    <row r="502" spans="1:18">
      <c r="A502" s="39" t="s">
        <v>52</v>
      </c>
      <c r="B502" s="39" t="s">
        <v>52</v>
      </c>
      <c r="C502" s="39" t="s">
        <v>858</v>
      </c>
      <c r="D502" s="40" t="n">
        <v>3.16839927E8</v>
      </c>
      <c r="E502" s="39" t="s">
        <v>4607</v>
      </c>
      <c r="F502" s="41"/>
      <c r="G502" s="41"/>
      <c r="H502" s="122" t="n">
        <v>44070.0</v>
      </c>
      <c r="I502" s="27" t="s">
        <v>4100</v>
      </c>
      <c r="J502" s="26"/>
      <c r="K502" s="26"/>
      <c r="L502" s="26"/>
      <c r="M502" s="26"/>
      <c r="N502" s="26"/>
      <c r="O502" s="26"/>
      <c r="P502" s="26"/>
      <c r="Q502" s="26"/>
      <c r="R502" s="26"/>
    </row>
    <row r="503" spans="1:18">
      <c r="A503" s="39" t="s">
        <v>52</v>
      </c>
      <c r="B503" s="39" t="s">
        <v>63</v>
      </c>
      <c r="C503" s="39" t="s">
        <v>4608</v>
      </c>
      <c r="D503" s="40" t="n">
        <v>1.3756738E7</v>
      </c>
      <c r="E503" s="39" t="s">
        <v>4609</v>
      </c>
      <c r="F503" s="41"/>
      <c r="G503" s="41"/>
      <c r="H503" s="122" t="n">
        <v>44070.0</v>
      </c>
      <c r="I503" s="27" t="s">
        <v>4100</v>
      </c>
      <c r="J503" s="26"/>
      <c r="K503" s="26"/>
      <c r="L503" s="26"/>
      <c r="M503" s="26"/>
      <c r="N503" s="26"/>
      <c r="O503" s="26"/>
      <c r="P503" s="26"/>
      <c r="Q503" s="26"/>
      <c r="R503" s="26"/>
    </row>
    <row r="504" spans="1:18">
      <c r="A504" s="39" t="s">
        <v>52</v>
      </c>
      <c r="B504" s="39" t="s">
        <v>52</v>
      </c>
      <c r="C504" s="39" t="s">
        <v>600</v>
      </c>
      <c r="D504" s="40" t="n">
        <v>1.6504389E7</v>
      </c>
      <c r="E504" s="39" t="s">
        <v>601</v>
      </c>
      <c r="F504" s="41"/>
      <c r="G504" s="41"/>
      <c r="H504" s="122" t="n">
        <v>44070.0</v>
      </c>
      <c r="I504" s="27" t="s">
        <v>4100</v>
      </c>
      <c r="J504" s="26"/>
      <c r="K504" s="26"/>
      <c r="L504" s="26"/>
      <c r="M504" s="26"/>
      <c r="N504" s="26"/>
      <c r="O504" s="26"/>
      <c r="P504" s="26"/>
      <c r="Q504" s="26"/>
      <c r="R504" s="26"/>
    </row>
    <row r="505" spans="1:18">
      <c r="A505" s="39" t="s">
        <v>52</v>
      </c>
      <c r="B505" s="39" t="s">
        <v>53</v>
      </c>
      <c r="C505" s="39" t="s">
        <v>860</v>
      </c>
      <c r="D505" s="40" t="n">
        <v>3.30264512E8</v>
      </c>
      <c r="E505" s="39" t="s">
        <v>861</v>
      </c>
      <c r="F505" s="41"/>
      <c r="G505" s="41"/>
      <c r="H505" s="122" t="n">
        <v>44070.0</v>
      </c>
      <c r="I505" s="27" t="s">
        <v>4100</v>
      </c>
      <c r="J505" s="26"/>
      <c r="K505" s="26"/>
      <c r="L505" s="26"/>
      <c r="M505" s="26"/>
      <c r="N505" s="26"/>
      <c r="O505" s="26"/>
      <c r="P505" s="26"/>
      <c r="Q505" s="26"/>
      <c r="R505" s="26"/>
    </row>
    <row r="506" spans="1:18">
      <c r="A506" s="39" t="s">
        <v>52</v>
      </c>
      <c r="B506" s="39" t="s">
        <v>212</v>
      </c>
      <c r="C506" s="39" t="s">
        <v>862</v>
      </c>
      <c r="D506" s="40" t="n">
        <v>2.03461636E8</v>
      </c>
      <c r="E506" s="39" t="s">
        <v>863</v>
      </c>
      <c r="F506" s="41"/>
      <c r="G506" s="41"/>
      <c r="H506" s="122" t="n">
        <v>44070.0</v>
      </c>
      <c r="I506" s="27" t="s">
        <v>4100</v>
      </c>
      <c r="J506" s="26"/>
      <c r="K506" s="26"/>
      <c r="L506" s="26"/>
      <c r="M506" s="26"/>
      <c r="N506" s="26"/>
      <c r="O506" s="26"/>
      <c r="P506" s="26"/>
      <c r="Q506" s="26"/>
      <c r="R506" s="26"/>
    </row>
    <row r="507" spans="1:18">
      <c r="A507" s="39" t="s">
        <v>52</v>
      </c>
      <c r="B507" s="39" t="s">
        <v>92</v>
      </c>
      <c r="C507" s="39" t="s">
        <v>864</v>
      </c>
      <c r="D507" s="40" t="n">
        <v>1.2444306E7</v>
      </c>
      <c r="E507" s="39" t="s">
        <v>865</v>
      </c>
      <c r="F507" s="41"/>
      <c r="G507" s="41"/>
      <c r="H507" s="122" t="n">
        <v>44070.0</v>
      </c>
      <c r="I507" s="27" t="s">
        <v>4100</v>
      </c>
      <c r="J507" s="26"/>
      <c r="K507" s="26"/>
      <c r="L507" s="26"/>
      <c r="M507" s="26"/>
      <c r="N507" s="26"/>
      <c r="O507" s="26"/>
      <c r="P507" s="26"/>
      <c r="Q507" s="26"/>
      <c r="R507" s="26"/>
    </row>
    <row r="508" spans="1:18">
      <c r="A508" s="39" t="s">
        <v>52</v>
      </c>
      <c r="B508" s="39" t="s">
        <v>53</v>
      </c>
      <c r="C508" s="39" t="s">
        <v>1259</v>
      </c>
      <c r="D508" s="40" t="n">
        <v>2.1466767E7</v>
      </c>
      <c r="E508" s="39" t="s">
        <v>1260</v>
      </c>
      <c r="F508" s="41"/>
      <c r="G508" s="41"/>
      <c r="H508" s="122" t="n">
        <v>44070.0</v>
      </c>
      <c r="I508" s="27" t="s">
        <v>4100</v>
      </c>
      <c r="J508" s="26"/>
      <c r="K508" s="26"/>
      <c r="L508" s="26"/>
      <c r="M508" s="26"/>
      <c r="N508" s="26"/>
      <c r="O508" s="26"/>
      <c r="P508" s="26"/>
      <c r="Q508" s="26"/>
      <c r="R508" s="26"/>
    </row>
    <row r="509" spans="1:18">
      <c r="A509" s="39" t="s">
        <v>52</v>
      </c>
      <c r="B509" s="39" t="s">
        <v>68</v>
      </c>
      <c r="C509" s="39" t="s">
        <v>866</v>
      </c>
      <c r="D509" s="40" t="n">
        <v>1.79080317E8</v>
      </c>
      <c r="E509" s="39" t="s">
        <v>867</v>
      </c>
      <c r="F509" s="41"/>
      <c r="G509" s="41"/>
      <c r="H509" s="122" t="n">
        <v>44070.0</v>
      </c>
      <c r="I509" s="27" t="s">
        <v>4100</v>
      </c>
      <c r="J509" s="26"/>
      <c r="K509" s="26"/>
      <c r="L509" s="26"/>
      <c r="M509" s="26"/>
      <c r="N509" s="26"/>
      <c r="O509" s="26"/>
      <c r="P509" s="26"/>
      <c r="Q509" s="26"/>
      <c r="R509" s="26"/>
    </row>
    <row r="510" spans="1:18">
      <c r="A510" s="39" t="s">
        <v>52</v>
      </c>
      <c r="B510" s="39" t="s">
        <v>53</v>
      </c>
      <c r="C510" s="39" t="s">
        <v>868</v>
      </c>
      <c r="D510" s="40" t="n">
        <v>2.59584187E8</v>
      </c>
      <c r="E510" s="39" t="s">
        <v>869</v>
      </c>
      <c r="F510" s="41"/>
      <c r="G510" s="41"/>
      <c r="H510" s="122" t="n">
        <v>44070.0</v>
      </c>
      <c r="I510" s="27" t="s">
        <v>4100</v>
      </c>
      <c r="J510" s="26"/>
      <c r="K510" s="26"/>
      <c r="L510" s="26"/>
      <c r="M510" s="26"/>
      <c r="N510" s="26"/>
      <c r="O510" s="26"/>
      <c r="P510" s="26"/>
      <c r="Q510" s="26"/>
      <c r="R510" s="26"/>
    </row>
    <row r="511" spans="1:18">
      <c r="A511" s="39" t="s">
        <v>52</v>
      </c>
      <c r="B511" s="39" t="s">
        <v>106</v>
      </c>
      <c r="C511" s="39" t="s">
        <v>1124</v>
      </c>
      <c r="D511" s="40" t="n">
        <v>2.6890538E7</v>
      </c>
      <c r="E511" s="39" t="s">
        <v>1125</v>
      </c>
      <c r="F511" s="41"/>
      <c r="G511" s="41"/>
      <c r="H511" s="122" t="n">
        <v>44070.0</v>
      </c>
      <c r="I511" s="27" t="s">
        <v>4100</v>
      </c>
      <c r="J511" s="26"/>
      <c r="K511" s="26"/>
      <c r="L511" s="26"/>
      <c r="M511" s="26"/>
      <c r="N511" s="26"/>
      <c r="O511" s="26"/>
      <c r="P511" s="26"/>
      <c r="Q511" s="26"/>
      <c r="R511" s="26"/>
    </row>
    <row r="512" spans="1:18">
      <c r="A512" s="39" t="s">
        <v>52</v>
      </c>
      <c r="B512" s="39" t="s">
        <v>52</v>
      </c>
      <c r="C512" s="39" t="s">
        <v>1246</v>
      </c>
      <c r="D512" s="40" t="n">
        <v>4.79450657E8</v>
      </c>
      <c r="E512" s="39" t="s">
        <v>4610</v>
      </c>
      <c r="F512" s="41"/>
      <c r="G512" s="41"/>
      <c r="H512" s="122" t="n">
        <v>44070.0</v>
      </c>
      <c r="I512" s="27" t="s">
        <v>4100</v>
      </c>
      <c r="J512" s="26"/>
      <c r="K512" s="26"/>
      <c r="L512" s="26"/>
      <c r="M512" s="26"/>
      <c r="N512" s="26"/>
      <c r="O512" s="26"/>
      <c r="P512" s="26"/>
      <c r="Q512" s="26"/>
      <c r="R512" s="26"/>
    </row>
    <row r="513" spans="1:18">
      <c r="A513" s="39" t="s">
        <v>52</v>
      </c>
      <c r="B513" s="39"/>
      <c r="C513" s="39" t="s">
        <v>1126</v>
      </c>
      <c r="D513" s="40" t="n">
        <v>8045823.0</v>
      </c>
      <c r="E513" s="39" t="s">
        <v>4611</v>
      </c>
      <c r="F513" s="41"/>
      <c r="G513" s="41"/>
      <c r="H513" s="122" t="n">
        <v>44070.0</v>
      </c>
      <c r="I513" s="27" t="s">
        <v>4100</v>
      </c>
      <c r="J513" s="26"/>
      <c r="K513" s="26"/>
      <c r="L513" s="26"/>
      <c r="M513" s="26"/>
      <c r="N513" s="26"/>
      <c r="O513" s="26"/>
      <c r="P513" s="26"/>
      <c r="Q513" s="26"/>
      <c r="R513" s="26"/>
    </row>
    <row r="514" spans="1:18">
      <c r="A514" s="39" t="s">
        <v>52</v>
      </c>
      <c r="B514" s="39"/>
      <c r="C514" s="39" t="s">
        <v>1128</v>
      </c>
      <c r="D514" s="40" t="n">
        <v>7.5940481E7</v>
      </c>
      <c r="E514" s="39" t="s">
        <v>1129</v>
      </c>
      <c r="F514" s="41"/>
      <c r="G514" s="41"/>
      <c r="H514" s="122" t="n">
        <v>44070.0</v>
      </c>
      <c r="I514" s="27" t="s">
        <v>4100</v>
      </c>
      <c r="J514" s="26"/>
      <c r="K514" s="26"/>
      <c r="L514" s="26"/>
      <c r="M514" s="26"/>
      <c r="N514" s="26"/>
      <c r="O514" s="26"/>
      <c r="P514" s="26"/>
      <c r="Q514" s="26"/>
      <c r="R514" s="26"/>
    </row>
    <row r="515" spans="1:18">
      <c r="A515" s="39" t="s">
        <v>52</v>
      </c>
      <c r="B515" s="39" t="s">
        <v>52</v>
      </c>
      <c r="C515" s="39" t="s">
        <v>870</v>
      </c>
      <c r="D515" s="40" t="n">
        <v>2.7970887E7</v>
      </c>
      <c r="E515" s="39" t="s">
        <v>871</v>
      </c>
      <c r="F515" s="41"/>
      <c r="G515" s="41"/>
      <c r="H515" s="122" t="n">
        <v>44070.0</v>
      </c>
      <c r="I515" s="27" t="s">
        <v>4100</v>
      </c>
      <c r="J515" s="26"/>
      <c r="K515" s="26"/>
      <c r="L515" s="26"/>
      <c r="M515" s="26"/>
      <c r="N515" s="26"/>
      <c r="O515" s="26"/>
      <c r="P515" s="26"/>
      <c r="Q515" s="26"/>
      <c r="R515" s="26"/>
    </row>
    <row r="516" spans="1:18">
      <c r="A516" s="39" t="s">
        <v>52</v>
      </c>
      <c r="B516" s="39" t="s">
        <v>53</v>
      </c>
      <c r="C516" s="39" t="s">
        <v>1244</v>
      </c>
      <c r="D516" s="40" t="n">
        <v>8217631.0</v>
      </c>
      <c r="E516" s="39" t="s">
        <v>1245</v>
      </c>
      <c r="F516" s="41"/>
      <c r="G516" s="41"/>
      <c r="H516" s="122" t="n">
        <v>44070.0</v>
      </c>
      <c r="I516" s="27" t="s">
        <v>4100</v>
      </c>
      <c r="J516" s="26"/>
      <c r="K516" s="26"/>
      <c r="L516" s="26"/>
      <c r="M516" s="26"/>
      <c r="N516" s="26"/>
      <c r="O516" s="26"/>
      <c r="P516" s="26"/>
      <c r="Q516" s="26"/>
      <c r="R516" s="26"/>
    </row>
    <row r="517" spans="1:18">
      <c r="A517" s="39" t="s">
        <v>52</v>
      </c>
      <c r="B517" s="39" t="s">
        <v>52</v>
      </c>
      <c r="C517" s="39" t="s">
        <v>872</v>
      </c>
      <c r="D517" s="40" t="n">
        <v>4.79860257E8</v>
      </c>
      <c r="E517" s="39" t="s">
        <v>873</v>
      </c>
      <c r="F517" s="41"/>
      <c r="G517" s="41"/>
      <c r="H517" s="122" t="n">
        <v>44070.0</v>
      </c>
      <c r="I517" s="27" t="s">
        <v>4100</v>
      </c>
      <c r="J517" s="26"/>
      <c r="K517" s="26"/>
      <c r="L517" s="26"/>
      <c r="M517" s="26"/>
      <c r="N517" s="26"/>
      <c r="O517" s="26"/>
      <c r="P517" s="26"/>
      <c r="Q517" s="26"/>
      <c r="R517" s="26"/>
    </row>
    <row r="518" spans="1:18">
      <c r="A518" s="39" t="s">
        <v>52</v>
      </c>
      <c r="B518" s="39" t="s">
        <v>53</v>
      </c>
      <c r="C518" s="39" t="s">
        <v>1190</v>
      </c>
      <c r="D518" s="40" t="n">
        <v>1962633.0</v>
      </c>
      <c r="E518" s="39" t="s">
        <v>1191</v>
      </c>
      <c r="F518" s="41"/>
      <c r="G518" s="41"/>
      <c r="H518" s="122" t="n">
        <v>44070.0</v>
      </c>
      <c r="I518" s="27" t="s">
        <v>4100</v>
      </c>
      <c r="J518" s="26"/>
      <c r="K518" s="26"/>
      <c r="L518" s="26"/>
      <c r="M518" s="26"/>
      <c r="N518" s="26"/>
      <c r="O518" s="26"/>
      <c r="P518" s="26"/>
      <c r="Q518" s="26"/>
      <c r="R518" s="26"/>
    </row>
    <row r="519" spans="1:18">
      <c r="A519" s="39" t="s">
        <v>52</v>
      </c>
      <c r="B519" s="39" t="s">
        <v>154</v>
      </c>
      <c r="C519" s="39" t="s">
        <v>874</v>
      </c>
      <c r="D519" s="40" t="n">
        <v>3.95940045E8</v>
      </c>
      <c r="E519" s="39" t="s">
        <v>875</v>
      </c>
      <c r="F519" s="41"/>
      <c r="G519" s="41"/>
      <c r="H519" s="122" t="n">
        <v>44070.0</v>
      </c>
      <c r="I519" s="27" t="s">
        <v>4100</v>
      </c>
      <c r="J519" s="26"/>
      <c r="K519" s="26"/>
      <c r="L519" s="26"/>
      <c r="M519" s="26"/>
      <c r="N519" s="26"/>
      <c r="O519" s="26"/>
      <c r="P519" s="26"/>
      <c r="Q519" s="26"/>
      <c r="R519" s="26"/>
    </row>
    <row r="520" spans="1:18">
      <c r="A520" s="39" t="s">
        <v>52</v>
      </c>
      <c r="B520" s="39" t="s">
        <v>53</v>
      </c>
      <c r="C520" s="39" t="s">
        <v>602</v>
      </c>
      <c r="D520" s="40" t="n">
        <v>741213.0</v>
      </c>
      <c r="E520" s="39" t="s">
        <v>603</v>
      </c>
      <c r="F520" s="41"/>
      <c r="G520" s="41"/>
      <c r="H520" s="122" t="n">
        <v>44070.0</v>
      </c>
      <c r="I520" s="27" t="s">
        <v>4100</v>
      </c>
      <c r="J520" s="26"/>
      <c r="K520" s="26"/>
      <c r="L520" s="26"/>
      <c r="M520" s="26"/>
      <c r="N520" s="26"/>
      <c r="O520" s="26"/>
      <c r="P520" s="26"/>
      <c r="Q520" s="26"/>
      <c r="R520" s="26"/>
    </row>
    <row r="521" spans="1:18">
      <c r="A521" s="39" t="s">
        <v>52</v>
      </c>
      <c r="B521" s="39" t="s">
        <v>53</v>
      </c>
      <c r="C521" s="39" t="s">
        <v>876</v>
      </c>
      <c r="D521" s="40" t="n">
        <v>1.0345615E7</v>
      </c>
      <c r="E521" s="39" t="s">
        <v>877</v>
      </c>
      <c r="F521" s="41"/>
      <c r="G521" s="41"/>
      <c r="H521" s="122" t="n">
        <v>44070.0</v>
      </c>
      <c r="I521" s="27" t="s">
        <v>4100</v>
      </c>
      <c r="J521" s="26"/>
      <c r="K521" s="26"/>
      <c r="L521" s="26"/>
      <c r="M521" s="26"/>
      <c r="N521" s="26"/>
      <c r="O521" s="26"/>
      <c r="P521" s="26"/>
      <c r="Q521" s="26"/>
      <c r="R521" s="26"/>
    </row>
    <row r="522" spans="1:18">
      <c r="A522" s="39" t="s">
        <v>52</v>
      </c>
      <c r="B522" s="39" t="s">
        <v>53</v>
      </c>
      <c r="C522" s="39" t="s">
        <v>878</v>
      </c>
      <c r="D522" s="40" t="n">
        <v>5.2238455E7</v>
      </c>
      <c r="E522" s="39" t="s">
        <v>879</v>
      </c>
      <c r="F522" s="41"/>
      <c r="G522" s="41"/>
      <c r="H522" s="122" t="n">
        <v>44070.0</v>
      </c>
      <c r="I522" s="27" t="s">
        <v>4100</v>
      </c>
      <c r="J522" s="26"/>
      <c r="K522" s="26"/>
      <c r="L522" s="26"/>
      <c r="M522" s="26"/>
      <c r="N522" s="26"/>
      <c r="O522" s="26"/>
      <c r="P522" s="26"/>
      <c r="Q522" s="26"/>
      <c r="R522" s="26"/>
    </row>
    <row r="523" spans="1:18">
      <c r="A523" s="39" t="s">
        <v>52</v>
      </c>
      <c r="B523" s="39" t="s">
        <v>52</v>
      </c>
      <c r="C523" s="39" t="s">
        <v>604</v>
      </c>
      <c r="D523" s="40" t="n">
        <v>3.20065197E8</v>
      </c>
      <c r="E523" s="39" t="s">
        <v>605</v>
      </c>
      <c r="F523" s="41"/>
      <c r="G523" s="41"/>
      <c r="H523" s="122" t="n">
        <v>44070.0</v>
      </c>
      <c r="I523" s="27" t="s">
        <v>4100</v>
      </c>
      <c r="J523" s="26"/>
      <c r="K523" s="26"/>
      <c r="L523" s="26"/>
      <c r="M523" s="26"/>
      <c r="N523" s="26"/>
      <c r="O523" s="26"/>
      <c r="P523" s="26"/>
      <c r="Q523" s="26"/>
      <c r="R523" s="26"/>
    </row>
    <row r="524" spans="1:18">
      <c r="A524" s="39" t="s">
        <v>52</v>
      </c>
      <c r="B524" s="39" t="s">
        <v>68</v>
      </c>
      <c r="C524" s="39" t="s">
        <v>1131</v>
      </c>
      <c r="D524" s="40" t="n">
        <v>107989.0</v>
      </c>
      <c r="E524" s="39" t="s">
        <v>1132</v>
      </c>
      <c r="F524" s="41"/>
      <c r="G524" s="41"/>
      <c r="H524" s="122" t="n">
        <v>44070.0</v>
      </c>
      <c r="I524" s="27" t="s">
        <v>4100</v>
      </c>
      <c r="J524" s="26"/>
      <c r="K524" s="26"/>
      <c r="L524" s="26"/>
      <c r="M524" s="26"/>
      <c r="N524" s="26"/>
      <c r="O524" s="26"/>
      <c r="P524" s="26"/>
      <c r="Q524" s="26"/>
      <c r="R524" s="26"/>
    </row>
    <row r="525" spans="1:18">
      <c r="A525" s="39" t="s">
        <v>52</v>
      </c>
      <c r="B525" s="39" t="s">
        <v>68</v>
      </c>
      <c r="C525" s="39" t="s">
        <v>880</v>
      </c>
      <c r="D525" s="40" t="n">
        <v>2.58925884E8</v>
      </c>
      <c r="E525" s="39" t="s">
        <v>881</v>
      </c>
      <c r="F525" s="41"/>
      <c r="G525" s="41"/>
      <c r="H525" s="122" t="n">
        <v>44070.0</v>
      </c>
      <c r="I525" s="27" t="s">
        <v>4100</v>
      </c>
      <c r="J525" s="26"/>
      <c r="K525" s="26"/>
      <c r="L525" s="26"/>
      <c r="M525" s="26"/>
      <c r="N525" s="26"/>
      <c r="O525" s="26"/>
      <c r="P525" s="26"/>
      <c r="Q525" s="26"/>
      <c r="R525" s="26"/>
    </row>
    <row r="526" spans="1:18">
      <c r="A526" s="39" t="s">
        <v>52</v>
      </c>
      <c r="B526" s="39"/>
      <c r="C526" s="39" t="s">
        <v>882</v>
      </c>
      <c r="D526" s="40" t="n">
        <v>3.65819167E8</v>
      </c>
      <c r="E526" s="39" t="s">
        <v>883</v>
      </c>
      <c r="F526" s="41"/>
      <c r="G526" s="41"/>
      <c r="H526" s="122" t="n">
        <v>44070.0</v>
      </c>
      <c r="I526" s="27" t="s">
        <v>4100</v>
      </c>
      <c r="J526" s="26"/>
      <c r="K526" s="26"/>
      <c r="L526" s="26"/>
      <c r="M526" s="26"/>
      <c r="N526" s="26"/>
      <c r="O526" s="26"/>
      <c r="P526" s="26"/>
      <c r="Q526" s="26"/>
      <c r="R526" s="26"/>
    </row>
    <row r="527" spans="1:18">
      <c r="A527" s="39" t="s">
        <v>52</v>
      </c>
      <c r="B527" s="39"/>
      <c r="C527" s="39" t="s">
        <v>884</v>
      </c>
      <c r="D527" s="40" t="n">
        <v>3.10787016E8</v>
      </c>
      <c r="E527" s="39" t="s">
        <v>885</v>
      </c>
      <c r="F527" s="41"/>
      <c r="G527" s="41"/>
      <c r="H527" s="122" t="n">
        <v>44070.0</v>
      </c>
      <c r="I527" s="27" t="s">
        <v>4100</v>
      </c>
      <c r="J527" s="26"/>
      <c r="K527" s="26"/>
      <c r="L527" s="26"/>
      <c r="M527" s="26"/>
      <c r="N527" s="26"/>
      <c r="O527" s="26"/>
      <c r="P527" s="26"/>
      <c r="Q527" s="26"/>
      <c r="R527" s="26"/>
    </row>
    <row r="528" spans="1:18">
      <c r="A528" s="39" t="s">
        <v>52</v>
      </c>
      <c r="B528" s="39" t="s">
        <v>52</v>
      </c>
      <c r="C528" s="39" t="s">
        <v>886</v>
      </c>
      <c r="D528" s="40" t="n">
        <v>1913549.0</v>
      </c>
      <c r="E528" s="39" t="s">
        <v>887</v>
      </c>
      <c r="F528" s="41"/>
      <c r="G528" s="41"/>
      <c r="H528" s="122" t="n">
        <v>44070.0</v>
      </c>
      <c r="I528" s="27" t="s">
        <v>4100</v>
      </c>
      <c r="J528" s="26"/>
      <c r="K528" s="26"/>
      <c r="L528" s="26"/>
      <c r="M528" s="26"/>
      <c r="N528" s="26"/>
      <c r="O528" s="26"/>
      <c r="P528" s="26"/>
      <c r="Q528" s="26"/>
      <c r="R528" s="26"/>
    </row>
    <row r="529" spans="1:18">
      <c r="A529" s="39" t="s">
        <v>52</v>
      </c>
      <c r="B529" s="39" t="s">
        <v>52</v>
      </c>
      <c r="C529" s="39" t="s">
        <v>888</v>
      </c>
      <c r="D529" s="40" t="n">
        <v>3243171.0</v>
      </c>
      <c r="E529" s="39" t="s">
        <v>889</v>
      </c>
      <c r="F529" s="41"/>
      <c r="G529" s="41"/>
      <c r="H529" s="122" t="n">
        <v>44070.0</v>
      </c>
      <c r="I529" s="27" t="s">
        <v>4100</v>
      </c>
      <c r="J529" s="26"/>
      <c r="K529" s="26"/>
      <c r="L529" s="26"/>
      <c r="M529" s="26"/>
      <c r="N529" s="26"/>
      <c r="O529" s="26"/>
      <c r="P529" s="26"/>
      <c r="Q529" s="26"/>
      <c r="R529" s="26"/>
    </row>
    <row r="530" spans="1:18">
      <c r="A530" s="39" t="s">
        <v>52</v>
      </c>
      <c r="B530" s="39"/>
      <c r="C530" s="39" t="s">
        <v>890</v>
      </c>
      <c r="D530" s="40" t="n">
        <v>3.86579215E8</v>
      </c>
      <c r="E530" s="39" t="s">
        <v>891</v>
      </c>
      <c r="F530" s="41"/>
      <c r="G530" s="41"/>
      <c r="H530" s="122" t="n">
        <v>44070.0</v>
      </c>
      <c r="I530" s="27" t="s">
        <v>4100</v>
      </c>
      <c r="J530" s="26"/>
      <c r="K530" s="26"/>
      <c r="L530" s="26"/>
      <c r="M530" s="26"/>
      <c r="N530" s="26"/>
      <c r="O530" s="26"/>
      <c r="P530" s="26"/>
      <c r="Q530" s="26"/>
      <c r="R530" s="26"/>
    </row>
    <row r="531" spans="1:18">
      <c r="A531" s="39" t="s">
        <v>52</v>
      </c>
      <c r="B531" s="39" t="s">
        <v>92</v>
      </c>
      <c r="C531" s="39" t="s">
        <v>892</v>
      </c>
      <c r="D531" s="40" t="n">
        <v>1583050.0</v>
      </c>
      <c r="E531" s="39" t="s">
        <v>893</v>
      </c>
      <c r="F531" s="41"/>
      <c r="G531" s="41"/>
      <c r="H531" s="122" t="n">
        <v>44070.0</v>
      </c>
      <c r="I531" s="27" t="s">
        <v>4100</v>
      </c>
      <c r="J531" s="26"/>
      <c r="K531" s="26"/>
      <c r="L531" s="26"/>
      <c r="M531" s="26"/>
      <c r="N531" s="26"/>
      <c r="O531" s="26"/>
      <c r="P531" s="26"/>
      <c r="Q531" s="26"/>
      <c r="R531" s="26"/>
    </row>
    <row r="532" spans="1:18">
      <c r="A532" s="39" t="s">
        <v>52</v>
      </c>
      <c r="B532" s="39" t="s">
        <v>68</v>
      </c>
      <c r="C532" s="39" t="s">
        <v>894</v>
      </c>
      <c r="D532" s="40" t="n">
        <v>3.4510865E7</v>
      </c>
      <c r="E532" s="39" t="s">
        <v>895</v>
      </c>
      <c r="F532" s="41"/>
      <c r="G532" s="41"/>
      <c r="H532" s="122" t="n">
        <v>44070.0</v>
      </c>
      <c r="I532" s="27" t="s">
        <v>4100</v>
      </c>
      <c r="J532" s="26"/>
      <c r="K532" s="26"/>
      <c r="L532" s="26"/>
      <c r="M532" s="26"/>
      <c r="N532" s="26"/>
      <c r="O532" s="26"/>
      <c r="P532" s="26"/>
      <c r="Q532" s="26"/>
      <c r="R532" s="26"/>
    </row>
    <row r="533" spans="1:18">
      <c r="A533" s="39" t="s">
        <v>52</v>
      </c>
      <c r="B533" s="39" t="s">
        <v>53</v>
      </c>
      <c r="C533" s="39" t="s">
        <v>896</v>
      </c>
      <c r="D533" s="40" t="n">
        <v>4.0344118E8</v>
      </c>
      <c r="E533" s="39" t="s">
        <v>4612</v>
      </c>
      <c r="F533" s="41"/>
      <c r="G533" s="41"/>
      <c r="H533" s="122" t="n">
        <v>44070.0</v>
      </c>
      <c r="I533" s="27" t="s">
        <v>4100</v>
      </c>
      <c r="J533" s="26"/>
      <c r="K533" s="26"/>
      <c r="L533" s="26"/>
      <c r="M533" s="26"/>
      <c r="N533" s="26"/>
      <c r="O533" s="26"/>
      <c r="P533" s="26"/>
      <c r="Q533" s="26"/>
      <c r="R533" s="26"/>
    </row>
    <row r="534" spans="1:18">
      <c r="A534" s="39" t="s">
        <v>52</v>
      </c>
      <c r="B534" s="39" t="s">
        <v>53</v>
      </c>
      <c r="C534" s="39" t="s">
        <v>1136</v>
      </c>
      <c r="D534" s="40" t="n">
        <v>1.3102323E7</v>
      </c>
      <c r="E534" s="39" t="s">
        <v>1135</v>
      </c>
      <c r="F534" s="41"/>
      <c r="G534" s="41"/>
      <c r="H534" s="122" t="n">
        <v>44070.0</v>
      </c>
      <c r="I534" s="27" t="s">
        <v>4100</v>
      </c>
      <c r="J534" s="26"/>
      <c r="K534" s="26"/>
      <c r="L534" s="26"/>
      <c r="M534" s="26"/>
      <c r="N534" s="26"/>
      <c r="O534" s="26"/>
      <c r="P534" s="26"/>
      <c r="Q534" s="26"/>
      <c r="R534" s="26"/>
    </row>
    <row r="535" spans="1:18">
      <c r="A535" s="39" t="s">
        <v>52</v>
      </c>
      <c r="B535" s="39" t="s">
        <v>53</v>
      </c>
      <c r="C535" s="39" t="s">
        <v>898</v>
      </c>
      <c r="D535" s="40" t="n">
        <v>2569723.0</v>
      </c>
      <c r="E535" s="39" t="s">
        <v>4613</v>
      </c>
      <c r="F535" s="41"/>
      <c r="G535" s="41"/>
      <c r="H535" s="122" t="n">
        <v>44070.0</v>
      </c>
      <c r="I535" s="27" t="s">
        <v>4100</v>
      </c>
      <c r="J535" s="26"/>
      <c r="K535" s="26"/>
      <c r="L535" s="26"/>
      <c r="M535" s="26"/>
      <c r="N535" s="26"/>
      <c r="O535" s="26"/>
      <c r="P535" s="26"/>
      <c r="Q535" s="26"/>
      <c r="R535" s="26"/>
    </row>
    <row r="536" spans="1:18">
      <c r="A536" s="41"/>
      <c r="B536" s="41"/>
      <c r="C536" s="27"/>
      <c r="D536" s="138"/>
      <c r="E536" s="139"/>
      <c r="F536" s="41"/>
      <c r="G536" s="41"/>
      <c r="H536" s="25"/>
      <c r="I536" s="27"/>
      <c r="J536" s="26"/>
      <c r="K536" s="26"/>
      <c r="L536" s="26"/>
      <c r="M536" s="26"/>
      <c r="N536" s="26"/>
      <c r="O536" s="26"/>
      <c r="P536" s="26"/>
      <c r="Q536" s="26"/>
      <c r="R536" s="26"/>
    </row>
    <row r="537" spans="1:18">
      <c r="A537" s="41"/>
      <c r="B537" s="41"/>
      <c r="C537" s="27"/>
      <c r="D537" s="138"/>
      <c r="E537" s="139"/>
      <c r="F537" s="41"/>
      <c r="G537" s="41"/>
      <c r="H537" s="25"/>
      <c r="I537" s="27"/>
      <c r="J537" s="26"/>
      <c r="K537" s="26"/>
      <c r="L537" s="26"/>
      <c r="M537" s="26"/>
      <c r="N537" s="26"/>
      <c r="O537" s="26"/>
      <c r="P537" s="26"/>
      <c r="Q537" s="26"/>
      <c r="R537" s="26"/>
    </row>
    <row r="538" spans="1:18">
      <c r="A538" s="41"/>
      <c r="B538" s="41"/>
      <c r="C538" s="27"/>
      <c r="D538" s="138"/>
      <c r="E538" s="139"/>
      <c r="F538" s="41"/>
      <c r="G538" s="41"/>
      <c r="H538" s="25"/>
      <c r="I538" s="27"/>
      <c r="J538" s="26"/>
      <c r="K538" s="26"/>
      <c r="L538" s="26"/>
      <c r="M538" s="26"/>
      <c r="N538" s="26"/>
      <c r="O538" s="26"/>
      <c r="P538" s="26"/>
      <c r="Q538" s="26"/>
      <c r="R538" s="26"/>
    </row>
    <row r="539" spans="1:18">
      <c r="A539" s="41"/>
      <c r="B539" s="41"/>
      <c r="C539" s="27"/>
      <c r="D539" s="138"/>
      <c r="E539" s="139"/>
      <c r="F539" s="41"/>
      <c r="G539" s="41"/>
      <c r="H539" s="25"/>
      <c r="I539" s="27"/>
      <c r="J539" s="26"/>
      <c r="K539" s="26"/>
      <c r="L539" s="26"/>
      <c r="M539" s="26"/>
      <c r="N539" s="26"/>
      <c r="O539" s="26"/>
      <c r="P539" s="26"/>
      <c r="Q539" s="26"/>
      <c r="R539" s="26"/>
    </row>
    <row r="540" spans="1:18">
      <c r="A540" s="41"/>
      <c r="B540" s="41"/>
      <c r="C540" s="27"/>
      <c r="D540" s="138"/>
      <c r="E540" s="139"/>
      <c r="F540" s="41"/>
      <c r="G540" s="41"/>
      <c r="H540" s="25"/>
      <c r="I540" s="27"/>
      <c r="J540" s="26"/>
      <c r="K540" s="26"/>
      <c r="L540" s="26"/>
      <c r="M540" s="26"/>
      <c r="N540" s="26"/>
      <c r="O540" s="26"/>
      <c r="P540" s="26"/>
      <c r="Q540" s="26"/>
      <c r="R540" s="26"/>
    </row>
    <row r="541" spans="1:18">
      <c r="A541" s="41"/>
      <c r="B541" s="41"/>
      <c r="C541" s="27"/>
      <c r="D541" s="138"/>
      <c r="E541" s="139"/>
      <c r="F541" s="41"/>
      <c r="G541" s="41"/>
      <c r="H541" s="25"/>
      <c r="I541" s="27"/>
      <c r="J541" s="26"/>
      <c r="K541" s="26"/>
      <c r="L541" s="26"/>
      <c r="M541" s="26"/>
      <c r="N541" s="26"/>
      <c r="O541" s="26"/>
      <c r="P541" s="26"/>
      <c r="Q541" s="26"/>
      <c r="R541" s="26"/>
    </row>
    <row r="542" spans="1:18">
      <c r="A542" s="41"/>
      <c r="B542" s="41"/>
      <c r="C542" s="27"/>
      <c r="D542" s="138"/>
      <c r="E542" s="139"/>
      <c r="F542" s="41"/>
      <c r="G542" s="41"/>
      <c r="H542" s="25"/>
      <c r="I542" s="27"/>
      <c r="J542" s="26"/>
      <c r="K542" s="26"/>
      <c r="L542" s="26"/>
      <c r="M542" s="26"/>
      <c r="N542" s="26"/>
      <c r="O542" s="26"/>
      <c r="P542" s="26"/>
      <c r="Q542" s="26"/>
      <c r="R542" s="26"/>
    </row>
    <row r="543" spans="1:18">
      <c r="A543" s="41"/>
      <c r="B543" s="41"/>
      <c r="C543" s="27"/>
      <c r="D543" s="138"/>
      <c r="E543" s="139"/>
      <c r="F543" s="41"/>
      <c r="G543" s="41"/>
      <c r="H543" s="25"/>
      <c r="I543" s="27"/>
      <c r="J543" s="26"/>
      <c r="K543" s="26"/>
      <c r="L543" s="26"/>
      <c r="M543" s="26"/>
      <c r="N543" s="26"/>
      <c r="O543" s="26"/>
      <c r="P543" s="26"/>
      <c r="Q543" s="26"/>
      <c r="R543" s="26"/>
    </row>
    <row r="544" spans="1:18">
      <c r="A544" s="41"/>
      <c r="B544" s="41"/>
      <c r="C544" s="27"/>
      <c r="D544" s="138"/>
      <c r="E544" s="139"/>
      <c r="F544" s="41"/>
      <c r="G544" s="41"/>
      <c r="H544" s="25"/>
      <c r="I544" s="27"/>
      <c r="J544" s="26"/>
      <c r="K544" s="26"/>
      <c r="L544" s="26"/>
      <c r="M544" s="26"/>
      <c r="N544" s="26"/>
      <c r="O544" s="26"/>
      <c r="P544" s="26"/>
      <c r="Q544" s="26"/>
      <c r="R544" s="26"/>
    </row>
    <row r="545" spans="1:18">
      <c r="A545" s="41"/>
      <c r="B545" s="41"/>
      <c r="C545" s="27"/>
      <c r="D545" s="138"/>
      <c r="E545" s="139"/>
      <c r="F545" s="41"/>
      <c r="G545" s="41"/>
      <c r="H545" s="25"/>
      <c r="I545" s="27"/>
      <c r="J545" s="26"/>
      <c r="K545" s="26"/>
      <c r="L545" s="26"/>
      <c r="M545" s="26"/>
      <c r="N545" s="26"/>
      <c r="O545" s="26"/>
      <c r="P545" s="26"/>
      <c r="Q545" s="26"/>
      <c r="R545" s="26"/>
    </row>
    <row r="546" spans="1:18">
      <c r="A546" s="41"/>
      <c r="B546" s="41"/>
      <c r="C546" s="27"/>
      <c r="D546" s="138"/>
      <c r="E546" s="139"/>
      <c r="F546" s="41"/>
      <c r="G546" s="41"/>
      <c r="H546" s="25"/>
      <c r="I546" s="27"/>
      <c r="J546" s="26"/>
      <c r="K546" s="26"/>
      <c r="L546" s="26"/>
      <c r="M546" s="26"/>
      <c r="N546" s="26"/>
      <c r="O546" s="26"/>
      <c r="P546" s="26"/>
      <c r="Q546" s="26"/>
      <c r="R546" s="26"/>
    </row>
    <row r="547" spans="1:18">
      <c r="A547" s="41"/>
      <c r="B547" s="41"/>
      <c r="C547" s="27"/>
      <c r="D547" s="138"/>
      <c r="E547" s="139"/>
      <c r="F547" s="41"/>
      <c r="G547" s="41"/>
      <c r="H547" s="25"/>
      <c r="I547" s="27"/>
      <c r="J547" s="26"/>
      <c r="K547" s="26"/>
      <c r="L547" s="26"/>
      <c r="M547" s="26"/>
      <c r="N547" s="26"/>
      <c r="O547" s="26"/>
      <c r="P547" s="26"/>
      <c r="Q547" s="26"/>
      <c r="R547" s="26"/>
    </row>
    <row r="548" spans="1:18">
      <c r="A548" s="41"/>
      <c r="B548" s="41"/>
      <c r="C548" s="27"/>
      <c r="D548" s="138"/>
      <c r="E548" s="139"/>
      <c r="F548" s="41"/>
      <c r="G548" s="41"/>
      <c r="H548" s="25"/>
      <c r="I548" s="27"/>
      <c r="J548" s="26"/>
      <c r="K548" s="26"/>
      <c r="L548" s="26"/>
      <c r="M548" s="26"/>
      <c r="N548" s="26"/>
      <c r="O548" s="26"/>
      <c r="P548" s="26"/>
      <c r="Q548" s="26"/>
      <c r="R548" s="26"/>
    </row>
    <row r="549" spans="1:18">
      <c r="A549" s="41"/>
      <c r="B549" s="41"/>
      <c r="C549" s="27"/>
      <c r="D549" s="138"/>
      <c r="E549" s="139"/>
      <c r="F549" s="41"/>
      <c r="G549" s="41"/>
      <c r="H549" s="25"/>
      <c r="I549" s="27"/>
      <c r="J549" s="26"/>
      <c r="K549" s="26"/>
      <c r="L549" s="26"/>
      <c r="M549" s="26"/>
      <c r="N549" s="26"/>
      <c r="O549" s="26"/>
      <c r="P549" s="26"/>
      <c r="Q549" s="26"/>
      <c r="R549" s="26"/>
    </row>
    <row r="550" spans="1:18">
      <c r="A550" s="41"/>
      <c r="B550" s="41"/>
      <c r="C550" s="27"/>
      <c r="D550" s="138"/>
      <c r="E550" s="139"/>
      <c r="F550" s="41"/>
      <c r="G550" s="41"/>
      <c r="H550" s="25"/>
      <c r="I550" s="27"/>
      <c r="J550" s="26"/>
      <c r="K550" s="26"/>
      <c r="L550" s="26"/>
      <c r="M550" s="26"/>
      <c r="N550" s="26"/>
      <c r="O550" s="26"/>
      <c r="P550" s="26"/>
      <c r="Q550" s="26"/>
      <c r="R550" s="26"/>
    </row>
    <row r="551" spans="1:18">
      <c r="A551" s="41"/>
      <c r="B551" s="41"/>
      <c r="C551" s="27"/>
      <c r="D551" s="138"/>
      <c r="E551" s="139"/>
      <c r="F551" s="41"/>
      <c r="G551" s="41"/>
      <c r="H551" s="25"/>
      <c r="I551" s="27"/>
      <c r="J551" s="26"/>
      <c r="K551" s="26"/>
      <c r="L551" s="26"/>
      <c r="M551" s="26"/>
      <c r="N551" s="26"/>
      <c r="O551" s="26"/>
      <c r="P551" s="26"/>
      <c r="Q551" s="26"/>
      <c r="R551" s="26"/>
    </row>
    <row r="552" spans="1:18">
      <c r="A552" s="41"/>
      <c r="B552" s="41"/>
      <c r="C552" s="27"/>
      <c r="D552" s="138"/>
      <c r="E552" s="139"/>
      <c r="F552" s="41"/>
      <c r="G552" s="41"/>
      <c r="H552" s="25"/>
      <c r="I552" s="27"/>
      <c r="J552" s="26"/>
      <c r="K552" s="26"/>
      <c r="L552" s="26"/>
      <c r="M552" s="26"/>
      <c r="N552" s="26"/>
      <c r="O552" s="26"/>
      <c r="P552" s="26"/>
      <c r="Q552" s="26"/>
      <c r="R552" s="26"/>
    </row>
    <row r="553" spans="1:18">
      <c r="A553" s="41"/>
      <c r="B553" s="41"/>
      <c r="C553" s="27"/>
      <c r="D553" s="138"/>
      <c r="E553" s="139"/>
      <c r="F553" s="41"/>
      <c r="G553" s="41"/>
      <c r="H553" s="25"/>
      <c r="I553" s="27"/>
      <c r="J553" s="26"/>
      <c r="K553" s="26"/>
      <c r="L553" s="26"/>
      <c r="M553" s="26"/>
      <c r="N553" s="26"/>
      <c r="O553" s="26"/>
      <c r="P553" s="26"/>
      <c r="Q553" s="26"/>
      <c r="R553" s="26"/>
    </row>
    <row r="554" spans="1:18">
      <c r="A554" s="41"/>
      <c r="B554" s="41"/>
      <c r="C554" s="27"/>
      <c r="D554" s="138"/>
      <c r="E554" s="139"/>
      <c r="F554" s="41"/>
      <c r="G554" s="41"/>
      <c r="H554" s="25"/>
      <c r="I554" s="27"/>
      <c r="J554" s="26"/>
      <c r="K554" s="26"/>
      <c r="L554" s="26"/>
      <c r="M554" s="26"/>
      <c r="N554" s="26"/>
      <c r="O554" s="26"/>
      <c r="P554" s="26"/>
      <c r="Q554" s="26"/>
      <c r="R554" s="26"/>
    </row>
    <row r="555" spans="1:18">
      <c r="A555" s="41"/>
      <c r="B555" s="41"/>
      <c r="C555" s="27"/>
      <c r="D555" s="138"/>
      <c r="E555" s="139"/>
      <c r="F555" s="41"/>
      <c r="G555" s="41"/>
      <c r="H555" s="25"/>
      <c r="I555" s="27"/>
      <c r="J555" s="26"/>
      <c r="K555" s="26"/>
      <c r="L555" s="26"/>
      <c r="M555" s="26"/>
      <c r="N555" s="26"/>
      <c r="O555" s="26"/>
      <c r="P555" s="26"/>
      <c r="Q555" s="26"/>
      <c r="R555" s="26"/>
    </row>
    <row r="556" spans="1:18">
      <c r="A556" s="41"/>
      <c r="B556" s="41"/>
      <c r="C556" s="27"/>
      <c r="D556" s="138"/>
      <c r="E556" s="139"/>
      <c r="F556" s="41"/>
      <c r="G556" s="41"/>
      <c r="H556" s="25"/>
      <c r="I556" s="27"/>
      <c r="J556" s="26"/>
      <c r="K556" s="26"/>
      <c r="L556" s="26"/>
      <c r="M556" s="26"/>
      <c r="N556" s="26"/>
      <c r="O556" s="26"/>
      <c r="P556" s="26"/>
      <c r="Q556" s="26"/>
      <c r="R556" s="26"/>
    </row>
    <row r="557" spans="1:18">
      <c r="A557" s="41"/>
      <c r="B557" s="41"/>
      <c r="C557" s="27"/>
      <c r="D557" s="138"/>
      <c r="E557" s="139"/>
      <c r="F557" s="41"/>
      <c r="G557" s="41"/>
      <c r="H557" s="25"/>
      <c r="I557" s="27"/>
      <c r="J557" s="26"/>
      <c r="K557" s="26"/>
      <c r="L557" s="26"/>
      <c r="M557" s="26"/>
      <c r="N557" s="26"/>
      <c r="O557" s="26"/>
      <c r="P557" s="26"/>
      <c r="Q557" s="26"/>
      <c r="R557" s="26"/>
    </row>
    <row r="558" spans="1:18">
      <c r="A558" s="41"/>
      <c r="B558" s="41"/>
      <c r="C558" s="27"/>
      <c r="D558" s="138"/>
      <c r="E558" s="139"/>
      <c r="F558" s="41"/>
      <c r="G558" s="41"/>
      <c r="H558" s="25"/>
      <c r="I558" s="27"/>
      <c r="J558" s="26"/>
      <c r="K558" s="26"/>
      <c r="L558" s="26"/>
      <c r="M558" s="26"/>
      <c r="N558" s="26"/>
      <c r="O558" s="26"/>
      <c r="P558" s="26"/>
      <c r="Q558" s="26"/>
      <c r="R558" s="26"/>
    </row>
    <row r="559" spans="1:18">
      <c r="A559" s="41"/>
      <c r="B559" s="41"/>
      <c r="C559" s="27"/>
      <c r="D559" s="138"/>
      <c r="E559" s="139"/>
      <c r="F559" s="41"/>
      <c r="G559" s="41"/>
      <c r="H559" s="25"/>
      <c r="I559" s="27"/>
      <c r="J559" s="26"/>
      <c r="K559" s="26"/>
      <c r="L559" s="26"/>
      <c r="M559" s="26"/>
      <c r="N559" s="26"/>
      <c r="O559" s="26"/>
      <c r="P559" s="26"/>
      <c r="Q559" s="26"/>
      <c r="R559" s="26"/>
    </row>
    <row r="560" spans="1:18">
      <c r="A560" s="41"/>
      <c r="B560" s="41"/>
      <c r="C560" s="27"/>
      <c r="D560" s="138"/>
      <c r="E560" s="139"/>
      <c r="F560" s="41"/>
      <c r="G560" s="41"/>
      <c r="H560" s="25"/>
      <c r="I560" s="27"/>
      <c r="J560" s="26"/>
      <c r="K560" s="26"/>
      <c r="L560" s="26"/>
      <c r="M560" s="26"/>
      <c r="N560" s="26"/>
      <c r="O560" s="26"/>
      <c r="P560" s="26"/>
      <c r="Q560" s="26"/>
      <c r="R560" s="26"/>
    </row>
    <row r="561" spans="1:18">
      <c r="A561" s="41"/>
      <c r="B561" s="41"/>
      <c r="C561" s="27"/>
      <c r="D561" s="138"/>
      <c r="E561" s="139"/>
      <c r="F561" s="41"/>
      <c r="G561" s="41"/>
      <c r="H561" s="25"/>
      <c r="I561" s="27"/>
      <c r="J561" s="26"/>
      <c r="K561" s="26"/>
      <c r="L561" s="26"/>
      <c r="M561" s="26"/>
      <c r="N561" s="26"/>
      <c r="O561" s="26"/>
      <c r="P561" s="26"/>
      <c r="Q561" s="26"/>
      <c r="R561" s="26"/>
    </row>
    <row r="562" spans="1:18">
      <c r="A562" s="41"/>
      <c r="B562" s="41"/>
      <c r="C562" s="27"/>
      <c r="D562" s="138"/>
      <c r="E562" s="139"/>
      <c r="F562" s="41"/>
      <c r="G562" s="41"/>
      <c r="H562" s="25"/>
      <c r="I562" s="27"/>
      <c r="J562" s="26"/>
      <c r="K562" s="26"/>
      <c r="L562" s="26"/>
      <c r="M562" s="26"/>
      <c r="N562" s="26"/>
      <c r="O562" s="26"/>
      <c r="P562" s="26"/>
      <c r="Q562" s="26"/>
      <c r="R562" s="26"/>
    </row>
    <row r="563" spans="1:18">
      <c r="A563" s="41"/>
      <c r="B563" s="41"/>
      <c r="C563" s="27"/>
      <c r="D563" s="138"/>
      <c r="E563" s="139"/>
      <c r="F563" s="41"/>
      <c r="G563" s="41"/>
      <c r="H563" s="25"/>
      <c r="I563" s="27"/>
      <c r="J563" s="26"/>
      <c r="K563" s="26"/>
      <c r="L563" s="26"/>
      <c r="M563" s="26"/>
      <c r="N563" s="26"/>
      <c r="O563" s="26"/>
      <c r="P563" s="26"/>
      <c r="Q563" s="26"/>
      <c r="R563" s="26"/>
    </row>
    <row r="564" spans="1:18">
      <c r="A564" s="41"/>
      <c r="B564" s="41"/>
      <c r="C564" s="27"/>
      <c r="D564" s="138"/>
      <c r="E564" s="139"/>
      <c r="F564" s="41"/>
      <c r="G564" s="41"/>
      <c r="H564" s="25"/>
      <c r="I564" s="27"/>
      <c r="J564" s="26"/>
      <c r="K564" s="26"/>
      <c r="L564" s="26"/>
      <c r="M564" s="26"/>
      <c r="N564" s="26"/>
      <c r="O564" s="26"/>
      <c r="P564" s="26"/>
      <c r="Q564" s="26"/>
      <c r="R564" s="26"/>
    </row>
    <row r="565" spans="1:18">
      <c r="A565" s="41"/>
      <c r="B565" s="41"/>
      <c r="C565" s="27"/>
      <c r="D565" s="138"/>
      <c r="E565" s="139"/>
      <c r="F565" s="41"/>
      <c r="G565" s="41"/>
      <c r="H565" s="25"/>
      <c r="I565" s="27"/>
      <c r="J565" s="26"/>
      <c r="K565" s="26"/>
      <c r="L565" s="26"/>
      <c r="M565" s="26"/>
      <c r="N565" s="26"/>
      <c r="O565" s="26"/>
      <c r="P565" s="26"/>
      <c r="Q565" s="26"/>
      <c r="R565" s="26"/>
    </row>
    <row r="566" spans="1:18">
      <c r="A566" s="41"/>
      <c r="B566" s="41"/>
      <c r="C566" s="27"/>
      <c r="D566" s="138"/>
      <c r="E566" s="139"/>
      <c r="F566" s="41"/>
      <c r="G566" s="41"/>
      <c r="H566" s="25"/>
      <c r="I566" s="27"/>
      <c r="J566" s="26"/>
      <c r="K566" s="26"/>
      <c r="L566" s="26"/>
      <c r="M566" s="26"/>
      <c r="N566" s="26"/>
      <c r="O566" s="26"/>
      <c r="P566" s="26"/>
      <c r="Q566" s="26"/>
      <c r="R566" s="26"/>
    </row>
    <row r="567" spans="1:18">
      <c r="A567" s="41"/>
      <c r="B567" s="41"/>
      <c r="C567" s="27"/>
      <c r="D567" s="138"/>
      <c r="E567" s="139"/>
      <c r="F567" s="41"/>
      <c r="G567" s="41"/>
      <c r="H567" s="25"/>
      <c r="I567" s="27"/>
      <c r="J567" s="26"/>
      <c r="K567" s="26"/>
      <c r="L567" s="26"/>
      <c r="M567" s="26"/>
      <c r="N567" s="26"/>
      <c r="O567" s="26"/>
      <c r="P567" s="26"/>
      <c r="Q567" s="26"/>
      <c r="R567" s="26"/>
    </row>
    <row r="568" spans="1:18">
      <c r="A568" s="41"/>
      <c r="B568" s="41"/>
      <c r="C568" s="27"/>
      <c r="D568" s="138"/>
      <c r="E568" s="139"/>
      <c r="F568" s="41"/>
      <c r="G568" s="41"/>
      <c r="H568" s="25"/>
      <c r="I568" s="27"/>
      <c r="J568" s="26"/>
      <c r="K568" s="26"/>
      <c r="L568" s="26"/>
      <c r="M568" s="26"/>
      <c r="N568" s="26"/>
      <c r="O568" s="26"/>
      <c r="P568" s="26"/>
      <c r="Q568" s="26"/>
      <c r="R568" s="26"/>
    </row>
    <row r="569" spans="1:18">
      <c r="A569" s="41"/>
      <c r="B569" s="41"/>
      <c r="C569" s="27"/>
      <c r="D569" s="138"/>
      <c r="E569" s="139"/>
      <c r="F569" s="41"/>
      <c r="G569" s="41"/>
      <c r="H569" s="25"/>
      <c r="I569" s="27"/>
      <c r="J569" s="26"/>
      <c r="K569" s="26"/>
      <c r="L569" s="26"/>
      <c r="M569" s="26"/>
      <c r="N569" s="26"/>
      <c r="O569" s="26"/>
      <c r="P569" s="26"/>
      <c r="Q569" s="26"/>
      <c r="R569" s="26"/>
    </row>
    <row r="570" spans="1:18">
      <c r="A570" s="41"/>
      <c r="B570" s="41"/>
      <c r="C570" s="27"/>
      <c r="D570" s="138"/>
      <c r="E570" s="139"/>
      <c r="F570" s="41"/>
      <c r="G570" s="41"/>
      <c r="H570" s="25"/>
      <c r="I570" s="27"/>
      <c r="J570" s="26"/>
      <c r="K570" s="26"/>
      <c r="L570" s="26"/>
      <c r="M570" s="26"/>
      <c r="N570" s="26"/>
      <c r="O570" s="26"/>
      <c r="P570" s="26"/>
      <c r="Q570" s="26"/>
      <c r="R570" s="26"/>
    </row>
    <row r="571" spans="1:18">
      <c r="A571" s="41"/>
      <c r="B571" s="41"/>
      <c r="C571" s="27"/>
      <c r="D571" s="138"/>
      <c r="E571" s="139"/>
      <c r="F571" s="41"/>
      <c r="G571" s="41"/>
      <c r="H571" s="25"/>
      <c r="I571" s="27"/>
      <c r="J571" s="26"/>
      <c r="K571" s="26"/>
      <c r="L571" s="26"/>
      <c r="M571" s="26"/>
      <c r="N571" s="26"/>
      <c r="O571" s="26"/>
      <c r="P571" s="26"/>
      <c r="Q571" s="26"/>
      <c r="R571" s="26"/>
    </row>
    <row r="572" spans="1:18">
      <c r="A572" s="41"/>
      <c r="B572" s="41"/>
      <c r="C572" s="27"/>
      <c r="D572" s="138"/>
      <c r="E572" s="139"/>
      <c r="F572" s="41"/>
      <c r="G572" s="41"/>
      <c r="H572" s="25"/>
      <c r="I572" s="27"/>
      <c r="J572" s="26"/>
      <c r="K572" s="26"/>
      <c r="L572" s="26"/>
      <c r="M572" s="26"/>
      <c r="N572" s="26"/>
      <c r="O572" s="26"/>
      <c r="P572" s="26"/>
      <c r="Q572" s="26"/>
      <c r="R572" s="26"/>
    </row>
    <row r="573" spans="1:18">
      <c r="A573" s="41"/>
      <c r="B573" s="41"/>
      <c r="C573" s="27"/>
      <c r="D573" s="138"/>
      <c r="E573" s="139"/>
      <c r="F573" s="41"/>
      <c r="G573" s="41"/>
      <c r="H573" s="25"/>
      <c r="I573" s="27"/>
      <c r="J573" s="26"/>
      <c r="K573" s="26"/>
      <c r="L573" s="26"/>
      <c r="M573" s="26"/>
      <c r="N573" s="26"/>
      <c r="O573" s="26"/>
      <c r="P573" s="26"/>
      <c r="Q573" s="26"/>
      <c r="R573" s="26"/>
    </row>
    <row r="574" spans="1:18">
      <c r="A574" s="41"/>
      <c r="B574" s="41"/>
      <c r="C574" s="27"/>
      <c r="D574" s="138"/>
      <c r="E574" s="139"/>
      <c r="F574" s="41"/>
      <c r="G574" s="41"/>
      <c r="H574" s="25"/>
      <c r="I574" s="27"/>
      <c r="J574" s="26"/>
      <c r="K574" s="26"/>
      <c r="L574" s="26"/>
      <c r="M574" s="26"/>
      <c r="N574" s="26"/>
      <c r="O574" s="26"/>
      <c r="P574" s="26"/>
      <c r="Q574" s="26"/>
      <c r="R574" s="26"/>
    </row>
    <row r="575" spans="1:18">
      <c r="A575" s="41"/>
      <c r="B575" s="41"/>
      <c r="C575" s="27"/>
      <c r="D575" s="138"/>
      <c r="E575" s="139"/>
      <c r="F575" s="41"/>
      <c r="G575" s="41"/>
      <c r="H575" s="25"/>
      <c r="I575" s="27"/>
      <c r="J575" s="26"/>
      <c r="K575" s="26"/>
      <c r="L575" s="26"/>
      <c r="M575" s="26"/>
      <c r="N575" s="26"/>
      <c r="O575" s="26"/>
      <c r="P575" s="26"/>
      <c r="Q575" s="26"/>
      <c r="R575" s="26"/>
    </row>
    <row r="576" spans="1:18">
      <c r="A576" s="41"/>
      <c r="B576" s="41"/>
      <c r="C576" s="27"/>
      <c r="D576" s="138"/>
      <c r="E576" s="139"/>
      <c r="F576" s="41"/>
      <c r="G576" s="41"/>
      <c r="H576" s="25"/>
      <c r="I576" s="27"/>
      <c r="J576" s="26"/>
      <c r="K576" s="26"/>
      <c r="L576" s="26"/>
      <c r="M576" s="26"/>
      <c r="N576" s="26"/>
      <c r="O576" s="26"/>
      <c r="P576" s="26"/>
      <c r="Q576" s="26"/>
      <c r="R576" s="26"/>
    </row>
    <row r="577" spans="1:18">
      <c r="A577" s="41"/>
      <c r="B577" s="41"/>
      <c r="C577" s="27"/>
      <c r="D577" s="138"/>
      <c r="E577" s="139"/>
      <c r="F577" s="41"/>
      <c r="G577" s="41"/>
      <c r="H577" s="25"/>
      <c r="I577" s="27"/>
      <c r="J577" s="26"/>
      <c r="K577" s="26"/>
      <c r="L577" s="26"/>
      <c r="M577" s="26"/>
      <c r="N577" s="26"/>
      <c r="O577" s="26"/>
      <c r="P577" s="26"/>
      <c r="Q577" s="26"/>
      <c r="R577" s="26"/>
    </row>
    <row r="578" spans="1:18">
      <c r="A578" s="41"/>
      <c r="B578" s="41"/>
      <c r="C578" s="27"/>
      <c r="D578" s="138"/>
      <c r="E578" s="139"/>
      <c r="F578" s="41"/>
      <c r="G578" s="41"/>
      <c r="H578" s="25"/>
      <c r="I578" s="27"/>
      <c r="J578" s="26"/>
      <c r="K578" s="26"/>
      <c r="L578" s="26"/>
      <c r="M578" s="26"/>
      <c r="N578" s="26"/>
      <c r="O578" s="26"/>
      <c r="P578" s="26"/>
      <c r="Q578" s="26"/>
      <c r="R578" s="26"/>
    </row>
    <row r="579" spans="1:18">
      <c r="A579" s="41"/>
      <c r="B579" s="41"/>
      <c r="C579" s="27"/>
      <c r="D579" s="138"/>
      <c r="E579" s="139"/>
      <c r="F579" s="41"/>
      <c r="G579" s="41"/>
      <c r="H579" s="25"/>
      <c r="I579" s="27"/>
      <c r="J579" s="26"/>
      <c r="K579" s="26"/>
      <c r="L579" s="26"/>
      <c r="M579" s="26"/>
      <c r="N579" s="26"/>
      <c r="O579" s="26"/>
      <c r="P579" s="26"/>
      <c r="Q579" s="26"/>
      <c r="R579" s="26"/>
    </row>
    <row r="580" spans="1:18">
      <c r="A580" s="41"/>
      <c r="B580" s="41"/>
      <c r="C580" s="27"/>
      <c r="D580" s="138"/>
      <c r="E580" s="139"/>
      <c r="F580" s="41"/>
      <c r="G580" s="41"/>
      <c r="H580" s="25"/>
      <c r="I580" s="27"/>
      <c r="J580" s="26"/>
      <c r="K580" s="26"/>
      <c r="L580" s="26"/>
      <c r="M580" s="26"/>
      <c r="N580" s="26"/>
      <c r="O580" s="26"/>
      <c r="P580" s="26"/>
      <c r="Q580" s="26"/>
      <c r="R580" s="26"/>
    </row>
    <row r="581" spans="1:18">
      <c r="A581" s="41"/>
      <c r="B581" s="41"/>
      <c r="C581" s="27"/>
      <c r="D581" s="138"/>
      <c r="E581" s="139"/>
      <c r="F581" s="41"/>
      <c r="G581" s="41"/>
      <c r="H581" s="25"/>
      <c r="I581" s="27"/>
      <c r="J581" s="26"/>
      <c r="K581" s="26"/>
      <c r="L581" s="26"/>
      <c r="M581" s="26"/>
      <c r="N581" s="26"/>
      <c r="O581" s="26"/>
      <c r="P581" s="26"/>
      <c r="Q581" s="26"/>
      <c r="R581" s="26"/>
    </row>
    <row r="582" spans="1:18">
      <c r="A582" s="41"/>
      <c r="B582" s="41"/>
      <c r="C582" s="27"/>
      <c r="D582" s="138"/>
      <c r="E582" s="139"/>
      <c r="F582" s="41"/>
      <c r="G582" s="41"/>
      <c r="H582" s="25"/>
      <c r="I582" s="27"/>
      <c r="J582" s="26"/>
      <c r="K582" s="26"/>
      <c r="L582" s="26"/>
      <c r="M582" s="26"/>
      <c r="N582" s="26"/>
      <c r="O582" s="26"/>
      <c r="P582" s="26"/>
      <c r="Q582" s="26"/>
      <c r="R582" s="26"/>
    </row>
    <row r="583" spans="1:18">
      <c r="A583" s="41"/>
      <c r="B583" s="41"/>
      <c r="C583" s="27"/>
      <c r="D583" s="138"/>
      <c r="E583" s="139"/>
      <c r="F583" s="41"/>
      <c r="G583" s="41"/>
      <c r="H583" s="25"/>
      <c r="I583" s="27"/>
      <c r="J583" s="26"/>
      <c r="K583" s="26"/>
      <c r="L583" s="26"/>
      <c r="M583" s="26"/>
      <c r="N583" s="26"/>
      <c r="O583" s="26"/>
      <c r="P583" s="26"/>
      <c r="Q583" s="26"/>
      <c r="R583" s="26"/>
    </row>
    <row r="584" spans="1:18">
      <c r="A584" s="41"/>
      <c r="B584" s="41"/>
      <c r="C584" s="27"/>
      <c r="D584" s="138"/>
      <c r="E584" s="139"/>
      <c r="F584" s="41"/>
      <c r="G584" s="41"/>
      <c r="H584" s="25"/>
      <c r="I584" s="27"/>
      <c r="J584" s="26"/>
      <c r="K584" s="26"/>
      <c r="L584" s="26"/>
      <c r="M584" s="26"/>
      <c r="N584" s="26"/>
      <c r="O584" s="26"/>
      <c r="P584" s="26"/>
      <c r="Q584" s="26"/>
      <c r="R584" s="26"/>
    </row>
    <row r="585" spans="1:18">
      <c r="A585" s="41"/>
      <c r="B585" s="41"/>
      <c r="C585" s="27"/>
      <c r="D585" s="138"/>
      <c r="E585" s="139"/>
      <c r="F585" s="41"/>
      <c r="G585" s="41"/>
      <c r="H585" s="25"/>
      <c r="I585" s="27"/>
      <c r="J585" s="26"/>
      <c r="K585" s="26"/>
      <c r="L585" s="26"/>
      <c r="M585" s="26"/>
      <c r="N585" s="26"/>
      <c r="O585" s="26"/>
      <c r="P585" s="26"/>
      <c r="Q585" s="26"/>
      <c r="R585" s="26"/>
    </row>
    <row r="586" spans="1:18">
      <c r="A586" s="41"/>
      <c r="B586" s="41"/>
      <c r="C586" s="27"/>
      <c r="D586" s="138"/>
      <c r="E586" s="139"/>
      <c r="F586" s="41"/>
      <c r="G586" s="41"/>
      <c r="H586" s="25"/>
      <c r="I586" s="27"/>
      <c r="J586" s="26"/>
      <c r="K586" s="26"/>
      <c r="L586" s="26"/>
      <c r="M586" s="26"/>
      <c r="N586" s="26"/>
      <c r="O586" s="26"/>
      <c r="P586" s="26"/>
      <c r="Q586" s="26"/>
      <c r="R586" s="26"/>
    </row>
    <row r="587" spans="1:18">
      <c r="A587" s="41"/>
      <c r="B587" s="41"/>
      <c r="C587" s="27"/>
      <c r="D587" s="138"/>
      <c r="E587" s="139"/>
      <c r="F587" s="41"/>
      <c r="G587" s="41"/>
      <c r="H587" s="25"/>
      <c r="I587" s="27"/>
      <c r="J587" s="26"/>
      <c r="K587" s="26"/>
      <c r="L587" s="26"/>
      <c r="M587" s="26"/>
      <c r="N587" s="26"/>
      <c r="O587" s="26"/>
      <c r="P587" s="26"/>
      <c r="Q587" s="26"/>
      <c r="R587" s="26"/>
    </row>
    <row r="588" spans="1:18">
      <c r="A588" s="41"/>
      <c r="B588" s="41"/>
      <c r="C588" s="27"/>
      <c r="D588" s="138"/>
      <c r="E588" s="139"/>
      <c r="F588" s="41"/>
      <c r="G588" s="41"/>
      <c r="H588" s="25"/>
      <c r="I588" s="27"/>
      <c r="J588" s="26"/>
      <c r="K588" s="26"/>
      <c r="L588" s="26"/>
      <c r="M588" s="26"/>
      <c r="N588" s="26"/>
      <c r="O588" s="26"/>
      <c r="P588" s="26"/>
      <c r="Q588" s="26"/>
      <c r="R588" s="26"/>
    </row>
    <row r="589" spans="1:18">
      <c r="A589" s="41"/>
      <c r="B589" s="41"/>
      <c r="C589" s="27"/>
      <c r="D589" s="138"/>
      <c r="E589" s="139"/>
      <c r="F589" s="41"/>
      <c r="G589" s="41"/>
      <c r="H589" s="25"/>
      <c r="I589" s="27"/>
      <c r="J589" s="26"/>
      <c r="K589" s="26"/>
      <c r="L589" s="26"/>
      <c r="M589" s="26"/>
      <c r="N589" s="26"/>
      <c r="O589" s="26"/>
      <c r="P589" s="26"/>
      <c r="Q589" s="26"/>
      <c r="R589" s="26"/>
    </row>
    <row r="590" spans="1:18">
      <c r="A590" s="41"/>
      <c r="B590" s="41"/>
      <c r="C590" s="27"/>
      <c r="D590" s="138"/>
      <c r="E590" s="139"/>
      <c r="F590" s="41"/>
      <c r="G590" s="41"/>
      <c r="H590" s="25"/>
      <c r="I590" s="27"/>
      <c r="J590" s="26"/>
      <c r="K590" s="26"/>
      <c r="L590" s="26"/>
      <c r="M590" s="26"/>
      <c r="N590" s="26"/>
      <c r="O590" s="26"/>
      <c r="P590" s="26"/>
      <c r="Q590" s="26"/>
      <c r="R590" s="26"/>
    </row>
    <row r="591" spans="1:18">
      <c r="A591" s="41"/>
      <c r="B591" s="41"/>
      <c r="C591" s="27"/>
      <c r="D591" s="138"/>
      <c r="E591" s="139"/>
      <c r="F591" s="41"/>
      <c r="G591" s="41"/>
      <c r="H591" s="25"/>
      <c r="I591" s="27"/>
      <c r="J591" s="26"/>
      <c r="K591" s="26"/>
      <c r="L591" s="26"/>
      <c r="M591" s="26"/>
      <c r="N591" s="26"/>
      <c r="O591" s="26"/>
      <c r="P591" s="26"/>
      <c r="Q591" s="26"/>
      <c r="R591" s="26"/>
    </row>
    <row r="592" spans="1:18">
      <c r="A592" s="41"/>
      <c r="B592" s="41"/>
      <c r="C592" s="27"/>
      <c r="D592" s="138"/>
      <c r="E592" s="139"/>
      <c r="F592" s="41"/>
      <c r="G592" s="41"/>
      <c r="H592" s="25"/>
      <c r="I592" s="27"/>
      <c r="J592" s="26"/>
      <c r="K592" s="26"/>
      <c r="L592" s="26"/>
      <c r="M592" s="26"/>
      <c r="N592" s="26"/>
      <c r="O592" s="26"/>
      <c r="P592" s="26"/>
      <c r="Q592" s="26"/>
      <c r="R592" s="26"/>
    </row>
    <row r="593" spans="1:18">
      <c r="A593" s="41"/>
      <c r="B593" s="41"/>
      <c r="C593" s="27"/>
      <c r="D593" s="138"/>
      <c r="E593" s="139"/>
      <c r="F593" s="41"/>
      <c r="G593" s="41"/>
      <c r="H593" s="25"/>
      <c r="I593" s="27"/>
      <c r="J593" s="26"/>
      <c r="K593" s="26"/>
      <c r="L593" s="26"/>
      <c r="M593" s="26"/>
      <c r="N593" s="26"/>
      <c r="O593" s="26"/>
      <c r="P593" s="26"/>
      <c r="Q593" s="26"/>
      <c r="R593" s="26"/>
    </row>
    <row r="594" spans="1:18">
      <c r="A594" s="41"/>
      <c r="B594" s="41"/>
      <c r="C594" s="27"/>
      <c r="D594" s="138"/>
      <c r="E594" s="139"/>
      <c r="F594" s="41"/>
      <c r="G594" s="41"/>
      <c r="H594" s="25"/>
      <c r="I594" s="27"/>
      <c r="J594" s="26"/>
      <c r="K594" s="26"/>
      <c r="L594" s="26"/>
      <c r="M594" s="26"/>
      <c r="N594" s="26"/>
      <c r="O594" s="26"/>
      <c r="P594" s="26"/>
      <c r="Q594" s="26"/>
      <c r="R594" s="26"/>
    </row>
    <row r="595" spans="1:18">
      <c r="A595" s="41"/>
      <c r="B595" s="41"/>
      <c r="C595" s="27"/>
      <c r="D595" s="138"/>
      <c r="E595" s="139"/>
      <c r="F595" s="41"/>
      <c r="G595" s="41"/>
      <c r="H595" s="25"/>
      <c r="I595" s="27"/>
      <c r="J595" s="26"/>
      <c r="K595" s="26"/>
      <c r="L595" s="26"/>
      <c r="M595" s="26"/>
      <c r="N595" s="26"/>
      <c r="O595" s="26"/>
      <c r="P595" s="26"/>
      <c r="Q595" s="26"/>
      <c r="R595" s="26"/>
    </row>
    <row r="596" spans="1:18">
      <c r="A596" s="41"/>
      <c r="B596" s="41"/>
      <c r="C596" s="27"/>
      <c r="D596" s="138"/>
      <c r="E596" s="139"/>
      <c r="F596" s="41"/>
      <c r="G596" s="41"/>
      <c r="H596" s="25"/>
      <c r="I596" s="27"/>
      <c r="J596" s="26"/>
      <c r="K596" s="26"/>
      <c r="L596" s="26"/>
      <c r="M596" s="26"/>
      <c r="N596" s="26"/>
      <c r="O596" s="26"/>
      <c r="P596" s="26"/>
      <c r="Q596" s="26"/>
      <c r="R596" s="26"/>
    </row>
    <row r="597" spans="1:18">
      <c r="A597" s="41"/>
      <c r="B597" s="41"/>
      <c r="C597" s="27"/>
      <c r="D597" s="138"/>
      <c r="E597" s="139"/>
      <c r="F597" s="41"/>
      <c r="G597" s="41"/>
      <c r="H597" s="25"/>
      <c r="I597" s="27"/>
      <c r="J597" s="26"/>
      <c r="K597" s="26"/>
      <c r="L597" s="26"/>
      <c r="M597" s="26"/>
      <c r="N597" s="26"/>
      <c r="O597" s="26"/>
      <c r="P597" s="26"/>
      <c r="Q597" s="26"/>
      <c r="R597" s="26"/>
    </row>
    <row r="598" spans="1:18">
      <c r="A598" s="41"/>
      <c r="B598" s="41"/>
      <c r="C598" s="27"/>
      <c r="D598" s="138"/>
      <c r="E598" s="139"/>
      <c r="F598" s="41"/>
      <c r="G598" s="41"/>
      <c r="H598" s="25"/>
      <c r="I598" s="27"/>
      <c r="J598" s="26"/>
      <c r="K598" s="26"/>
      <c r="L598" s="26"/>
      <c r="M598" s="26"/>
      <c r="N598" s="26"/>
      <c r="O598" s="26"/>
      <c r="P598" s="26"/>
      <c r="Q598" s="26"/>
      <c r="R598" s="26"/>
    </row>
    <row r="599" spans="1:18">
      <c r="A599" s="41"/>
      <c r="B599" s="41"/>
      <c r="C599" s="27"/>
      <c r="D599" s="138"/>
      <c r="E599" s="139"/>
      <c r="F599" s="41"/>
      <c r="G599" s="41"/>
      <c r="H599" s="25"/>
      <c r="I599" s="27"/>
      <c r="J599" s="26"/>
      <c r="K599" s="26"/>
      <c r="L599" s="26"/>
      <c r="M599" s="26"/>
      <c r="N599" s="26"/>
      <c r="O599" s="26"/>
      <c r="P599" s="26"/>
      <c r="Q599" s="26"/>
      <c r="R599" s="26"/>
    </row>
    <row r="600" spans="1:18">
      <c r="A600" s="41"/>
      <c r="B600" s="41"/>
      <c r="C600" s="27"/>
      <c r="D600" s="138"/>
      <c r="E600" s="139"/>
      <c r="F600" s="41"/>
      <c r="G600" s="41"/>
      <c r="H600" s="25"/>
      <c r="I600" s="27"/>
      <c r="J600" s="26"/>
      <c r="K600" s="26"/>
      <c r="L600" s="26"/>
      <c r="M600" s="26"/>
      <c r="N600" s="26"/>
      <c r="O600" s="26"/>
      <c r="P600" s="26"/>
      <c r="Q600" s="26"/>
      <c r="R600" s="26"/>
    </row>
    <row r="601" spans="1:18">
      <c r="A601" s="41"/>
      <c r="B601" s="41"/>
      <c r="C601" s="27"/>
      <c r="D601" s="138"/>
      <c r="E601" s="139"/>
      <c r="F601" s="41"/>
      <c r="G601" s="41"/>
      <c r="H601" s="25"/>
      <c r="I601" s="27"/>
      <c r="J601" s="26"/>
      <c r="K601" s="26"/>
      <c r="L601" s="26"/>
      <c r="M601" s="26"/>
      <c r="N601" s="26"/>
      <c r="O601" s="26"/>
      <c r="P601" s="26"/>
      <c r="Q601" s="26"/>
      <c r="R601" s="26"/>
    </row>
    <row r="602" spans="1:18">
      <c r="A602" s="41"/>
      <c r="B602" s="41"/>
      <c r="C602" s="27"/>
      <c r="D602" s="138"/>
      <c r="E602" s="139"/>
      <c r="F602" s="41"/>
      <c r="G602" s="41"/>
      <c r="H602" s="25"/>
      <c r="I602" s="27"/>
      <c r="J602" s="26"/>
      <c r="K602" s="26"/>
      <c r="L602" s="26"/>
      <c r="M602" s="26"/>
      <c r="N602" s="26"/>
      <c r="O602" s="26"/>
      <c r="P602" s="26"/>
      <c r="Q602" s="26"/>
      <c r="R602" s="26"/>
    </row>
    <row r="603" spans="1:18">
      <c r="A603" s="41"/>
      <c r="B603" s="41"/>
      <c r="C603" s="27"/>
      <c r="D603" s="138"/>
      <c r="E603" s="139"/>
      <c r="F603" s="41"/>
      <c r="G603" s="41"/>
      <c r="H603" s="25"/>
      <c r="I603" s="27"/>
      <c r="J603" s="26"/>
      <c r="K603" s="26"/>
      <c r="L603" s="26"/>
      <c r="M603" s="26"/>
      <c r="N603" s="26"/>
      <c r="O603" s="26"/>
      <c r="P603" s="26"/>
      <c r="Q603" s="26"/>
      <c r="R603" s="26"/>
    </row>
    <row r="604" spans="1:18">
      <c r="A604" s="41"/>
      <c r="B604" s="41"/>
      <c r="C604" s="27"/>
      <c r="D604" s="138"/>
      <c r="E604" s="139"/>
      <c r="F604" s="41"/>
      <c r="G604" s="41"/>
      <c r="H604" s="25"/>
      <c r="I604" s="27"/>
      <c r="J604" s="26"/>
      <c r="K604" s="26"/>
      <c r="L604" s="26"/>
      <c r="M604" s="26"/>
      <c r="N604" s="26"/>
      <c r="O604" s="26"/>
      <c r="P604" s="26"/>
      <c r="Q604" s="26"/>
      <c r="R604" s="26"/>
    </row>
    <row r="605" spans="1:18">
      <c r="A605" s="41"/>
      <c r="B605" s="41"/>
      <c r="C605" s="27"/>
      <c r="D605" s="138"/>
      <c r="E605" s="139"/>
      <c r="F605" s="41"/>
      <c r="G605" s="41"/>
      <c r="H605" s="25"/>
      <c r="I605" s="27"/>
      <c r="J605" s="26"/>
      <c r="K605" s="26"/>
      <c r="L605" s="26"/>
      <c r="M605" s="26"/>
      <c r="N605" s="26"/>
      <c r="O605" s="26"/>
      <c r="P605" s="26"/>
      <c r="Q605" s="26"/>
      <c r="R605" s="26"/>
    </row>
    <row r="606" spans="1:18">
      <c r="A606" s="41"/>
      <c r="B606" s="41"/>
      <c r="C606" s="27"/>
      <c r="D606" s="138"/>
      <c r="E606" s="139"/>
      <c r="F606" s="41"/>
      <c r="G606" s="41"/>
      <c r="H606" s="25"/>
      <c r="I606" s="27"/>
      <c r="J606" s="26"/>
      <c r="K606" s="26"/>
      <c r="L606" s="26"/>
      <c r="M606" s="26"/>
      <c r="N606" s="26"/>
      <c r="O606" s="26"/>
      <c r="P606" s="26"/>
      <c r="Q606" s="26"/>
      <c r="R606" s="26"/>
    </row>
    <row r="607" spans="1:18">
      <c r="A607" s="41"/>
      <c r="B607" s="41"/>
      <c r="C607" s="27"/>
      <c r="D607" s="138"/>
      <c r="E607" s="139"/>
      <c r="F607" s="41"/>
      <c r="G607" s="41"/>
      <c r="H607" s="25"/>
      <c r="I607" s="27"/>
      <c r="J607" s="26"/>
      <c r="K607" s="26"/>
      <c r="L607" s="26"/>
      <c r="M607" s="26"/>
      <c r="N607" s="26"/>
      <c r="O607" s="26"/>
      <c r="P607" s="26"/>
      <c r="Q607" s="26"/>
      <c r="R607" s="26"/>
    </row>
    <row r="608" spans="1:18">
      <c r="A608" s="41"/>
      <c r="B608" s="41"/>
      <c r="C608" s="27"/>
      <c r="D608" s="138"/>
      <c r="E608" s="139"/>
      <c r="F608" s="41"/>
      <c r="G608" s="41"/>
      <c r="H608" s="25"/>
      <c r="I608" s="27"/>
      <c r="J608" s="26"/>
      <c r="K608" s="26"/>
      <c r="L608" s="26"/>
      <c r="M608" s="26"/>
      <c r="N608" s="26"/>
      <c r="O608" s="26"/>
      <c r="P608" s="26"/>
      <c r="Q608" s="26"/>
      <c r="R608" s="26"/>
    </row>
    <row r="609" spans="1:18">
      <c r="A609" s="41"/>
      <c r="B609" s="41"/>
      <c r="C609" s="27"/>
      <c r="D609" s="138"/>
      <c r="E609" s="139"/>
      <c r="F609" s="41"/>
      <c r="G609" s="41"/>
      <c r="H609" s="25"/>
      <c r="I609" s="27"/>
      <c r="J609" s="26"/>
      <c r="K609" s="26"/>
      <c r="L609" s="26"/>
      <c r="M609" s="26"/>
      <c r="N609" s="26"/>
      <c r="O609" s="26"/>
      <c r="P609" s="26"/>
      <c r="Q609" s="26"/>
      <c r="R609" s="26"/>
    </row>
    <row r="610" spans="1:18">
      <c r="A610" s="41"/>
      <c r="B610" s="41"/>
      <c r="C610" s="27"/>
      <c r="D610" s="138"/>
      <c r="E610" s="139"/>
      <c r="F610" s="41"/>
      <c r="G610" s="41"/>
      <c r="H610" s="25"/>
      <c r="I610" s="27"/>
      <c r="J610" s="26"/>
      <c r="K610" s="26"/>
      <c r="L610" s="26"/>
      <c r="M610" s="26"/>
      <c r="N610" s="26"/>
      <c r="O610" s="26"/>
      <c r="P610" s="26"/>
      <c r="Q610" s="26"/>
      <c r="R610" s="26"/>
    </row>
    <row r="611" spans="1:18">
      <c r="A611" s="41"/>
      <c r="B611" s="41"/>
      <c r="C611" s="27"/>
      <c r="D611" s="138"/>
      <c r="E611" s="139"/>
      <c r="F611" s="41"/>
      <c r="G611" s="41"/>
      <c r="H611" s="25"/>
      <c r="I611" s="27"/>
      <c r="J611" s="26"/>
      <c r="K611" s="26"/>
      <c r="L611" s="26"/>
      <c r="M611" s="26"/>
      <c r="N611" s="26"/>
      <c r="O611" s="26"/>
      <c r="P611" s="26"/>
      <c r="Q611" s="26"/>
      <c r="R611" s="26"/>
    </row>
    <row r="612" spans="1:18">
      <c r="A612" s="41"/>
      <c r="B612" s="41"/>
      <c r="C612" s="27"/>
      <c r="D612" s="138"/>
      <c r="E612" s="139"/>
      <c r="F612" s="41"/>
      <c r="G612" s="41"/>
      <c r="H612" s="25"/>
      <c r="I612" s="27"/>
      <c r="J612" s="26"/>
      <c r="K612" s="26"/>
      <c r="L612" s="26"/>
      <c r="M612" s="26"/>
      <c r="N612" s="26"/>
      <c r="O612" s="26"/>
      <c r="P612" s="26"/>
      <c r="Q612" s="26"/>
      <c r="R612" s="26"/>
    </row>
    <row r="613" spans="1:18">
      <c r="A613" s="41"/>
      <c r="B613" s="41"/>
      <c r="C613" s="27"/>
      <c r="D613" s="138"/>
      <c r="E613" s="139"/>
      <c r="F613" s="41"/>
      <c r="G613" s="41"/>
      <c r="H613" s="25"/>
      <c r="I613" s="27"/>
      <c r="J613" s="26"/>
      <c r="K613" s="26"/>
      <c r="L613" s="26"/>
      <c r="M613" s="26"/>
      <c r="N613" s="26"/>
      <c r="O613" s="26"/>
      <c r="P613" s="26"/>
      <c r="Q613" s="26"/>
      <c r="R613" s="26"/>
    </row>
    <row r="614" spans="1:18">
      <c r="A614" s="41"/>
      <c r="B614" s="41"/>
      <c r="C614" s="27"/>
      <c r="D614" s="138"/>
      <c r="E614" s="139"/>
      <c r="F614" s="41"/>
      <c r="G614" s="41"/>
      <c r="H614" s="25"/>
      <c r="I614" s="27"/>
      <c r="J614" s="26"/>
      <c r="K614" s="26"/>
      <c r="L614" s="26"/>
      <c r="M614" s="26"/>
      <c r="N614" s="26"/>
      <c r="O614" s="26"/>
      <c r="P614" s="26"/>
      <c r="Q614" s="26"/>
      <c r="R614" s="26"/>
    </row>
    <row r="615" spans="1:18">
      <c r="A615" s="41"/>
      <c r="B615" s="41"/>
      <c r="C615" s="27"/>
      <c r="D615" s="138"/>
      <c r="E615" s="139"/>
      <c r="F615" s="41"/>
      <c r="G615" s="41"/>
      <c r="H615" s="25"/>
      <c r="I615" s="27"/>
      <c r="J615" s="26"/>
      <c r="K615" s="26"/>
      <c r="L615" s="26"/>
      <c r="M615" s="26"/>
      <c r="N615" s="26"/>
      <c r="O615" s="26"/>
      <c r="P615" s="26"/>
      <c r="Q615" s="26"/>
      <c r="R615" s="26"/>
    </row>
    <row r="616" spans="1:18">
      <c r="A616" s="41"/>
      <c r="B616" s="41"/>
      <c r="C616" s="27"/>
      <c r="D616" s="138"/>
      <c r="E616" s="139"/>
      <c r="F616" s="41"/>
      <c r="G616" s="41"/>
      <c r="H616" s="25"/>
      <c r="I616" s="27"/>
      <c r="J616" s="26"/>
      <c r="K616" s="26"/>
      <c r="L616" s="26"/>
      <c r="M616" s="26"/>
      <c r="N616" s="26"/>
      <c r="O616" s="26"/>
      <c r="P616" s="26"/>
      <c r="Q616" s="26"/>
      <c r="R616" s="26"/>
    </row>
    <row r="617" spans="1:18">
      <c r="A617" s="41"/>
      <c r="B617" s="41"/>
      <c r="C617" s="27"/>
      <c r="D617" s="138"/>
      <c r="E617" s="139"/>
      <c r="F617" s="41"/>
      <c r="G617" s="41"/>
      <c r="H617" s="25"/>
      <c r="I617" s="27"/>
      <c r="J617" s="26"/>
      <c r="K617" s="26"/>
      <c r="L617" s="26"/>
      <c r="M617" s="26"/>
      <c r="N617" s="26"/>
      <c r="O617" s="26"/>
      <c r="P617" s="26"/>
      <c r="Q617" s="26"/>
      <c r="R617" s="26"/>
    </row>
    <row r="618" spans="1:18">
      <c r="A618" s="41"/>
      <c r="B618" s="41"/>
      <c r="C618" s="27"/>
      <c r="D618" s="138"/>
      <c r="E618" s="139"/>
      <c r="F618" s="41"/>
      <c r="G618" s="41"/>
      <c r="H618" s="25"/>
      <c r="I618" s="27"/>
      <c r="J618" s="26"/>
      <c r="K618" s="26"/>
      <c r="L618" s="26"/>
      <c r="M618" s="26"/>
      <c r="N618" s="26"/>
      <c r="O618" s="26"/>
      <c r="P618" s="26"/>
      <c r="Q618" s="26"/>
      <c r="R618" s="26"/>
    </row>
    <row r="619" spans="1:18">
      <c r="A619" s="41"/>
      <c r="B619" s="41"/>
      <c r="C619" s="27"/>
      <c r="D619" s="138"/>
      <c r="E619" s="139"/>
      <c r="F619" s="41"/>
      <c r="G619" s="41"/>
      <c r="H619" s="25"/>
      <c r="I619" s="27"/>
      <c r="J619" s="26"/>
      <c r="K619" s="26"/>
      <c r="L619" s="26"/>
      <c r="M619" s="26"/>
      <c r="N619" s="26"/>
      <c r="O619" s="26"/>
      <c r="P619" s="26"/>
      <c r="Q619" s="26"/>
      <c r="R619" s="26"/>
    </row>
    <row r="620" spans="1:18">
      <c r="A620" s="41"/>
      <c r="B620" s="41"/>
      <c r="C620" s="27"/>
      <c r="D620" s="138"/>
      <c r="E620" s="139"/>
      <c r="F620" s="41"/>
      <c r="G620" s="41"/>
      <c r="H620" s="25"/>
      <c r="I620" s="27"/>
      <c r="J620" s="26"/>
      <c r="K620" s="26"/>
      <c r="L620" s="26"/>
      <c r="M620" s="26"/>
      <c r="N620" s="26"/>
      <c r="O620" s="26"/>
      <c r="P620" s="26"/>
      <c r="Q620" s="26"/>
      <c r="R620" s="26"/>
    </row>
    <row r="621" spans="1:18">
      <c r="A621" s="41"/>
      <c r="B621" s="41"/>
      <c r="C621" s="27"/>
      <c r="D621" s="138"/>
      <c r="E621" s="139"/>
      <c r="F621" s="41"/>
      <c r="G621" s="41"/>
      <c r="H621" s="25"/>
      <c r="I621" s="27"/>
      <c r="J621" s="26"/>
      <c r="K621" s="26"/>
      <c r="L621" s="26"/>
      <c r="M621" s="26"/>
      <c r="N621" s="26"/>
      <c r="O621" s="26"/>
      <c r="P621" s="26"/>
      <c r="Q621" s="26"/>
      <c r="R621" s="26"/>
    </row>
    <row r="622" spans="1:18">
      <c r="A622" s="41"/>
      <c r="B622" s="41"/>
      <c r="C622" s="27"/>
      <c r="D622" s="138"/>
      <c r="E622" s="139"/>
      <c r="F622" s="41"/>
      <c r="G622" s="41"/>
      <c r="H622" s="25"/>
      <c r="I622" s="27"/>
      <c r="J622" s="26"/>
      <c r="K622" s="26"/>
      <c r="L622" s="26"/>
      <c r="M622" s="26"/>
      <c r="N622" s="26"/>
      <c r="O622" s="26"/>
      <c r="P622" s="26"/>
      <c r="Q622" s="26"/>
      <c r="R622" s="26"/>
    </row>
    <row r="623" spans="1:18">
      <c r="A623" s="41"/>
      <c r="B623" s="41"/>
      <c r="C623" s="27"/>
      <c r="D623" s="138"/>
      <c r="E623" s="139"/>
      <c r="F623" s="41"/>
      <c r="G623" s="41"/>
      <c r="H623" s="25"/>
      <c r="I623" s="27"/>
      <c r="J623" s="26"/>
      <c r="K623" s="26"/>
      <c r="L623" s="26"/>
      <c r="M623" s="26"/>
      <c r="N623" s="26"/>
      <c r="O623" s="26"/>
      <c r="P623" s="26"/>
      <c r="Q623" s="26"/>
      <c r="R623" s="26"/>
    </row>
    <row r="624" spans="1:18">
      <c r="A624" s="41"/>
      <c r="B624" s="41"/>
      <c r="C624" s="27"/>
      <c r="D624" s="138"/>
      <c r="E624" s="139"/>
      <c r="F624" s="41"/>
      <c r="G624" s="41"/>
      <c r="H624" s="25"/>
      <c r="I624" s="27"/>
      <c r="J624" s="26"/>
      <c r="K624" s="26"/>
      <c r="L624" s="26"/>
      <c r="M624" s="26"/>
      <c r="N624" s="26"/>
      <c r="O624" s="26"/>
      <c r="P624" s="26"/>
      <c r="Q624" s="26"/>
      <c r="R624" s="26"/>
    </row>
    <row r="625" spans="1:18">
      <c r="A625" s="41"/>
      <c r="B625" s="41"/>
      <c r="C625" s="27"/>
      <c r="D625" s="138"/>
      <c r="E625" s="139"/>
      <c r="F625" s="41"/>
      <c r="G625" s="41"/>
      <c r="H625" s="25"/>
      <c r="I625" s="27"/>
      <c r="J625" s="26"/>
      <c r="K625" s="26"/>
      <c r="L625" s="26"/>
      <c r="M625" s="26"/>
      <c r="N625" s="26"/>
      <c r="O625" s="26"/>
      <c r="P625" s="26"/>
      <c r="Q625" s="26"/>
      <c r="R625" s="26"/>
    </row>
    <row r="626" spans="1:18">
      <c r="A626" s="41"/>
      <c r="B626" s="41"/>
      <c r="C626" s="27"/>
      <c r="D626" s="138"/>
      <c r="E626" s="139"/>
      <c r="F626" s="41"/>
      <c r="G626" s="41"/>
      <c r="H626" s="25"/>
      <c r="I626" s="27"/>
      <c r="J626" s="26"/>
      <c r="K626" s="26"/>
      <c r="L626" s="26"/>
      <c r="M626" s="26"/>
      <c r="N626" s="26"/>
      <c r="O626" s="26"/>
      <c r="P626" s="26"/>
      <c r="Q626" s="26"/>
      <c r="R626" s="26"/>
    </row>
    <row r="627" spans="1:18">
      <c r="A627" s="41"/>
      <c r="B627" s="41"/>
      <c r="C627" s="27"/>
      <c r="D627" s="138"/>
      <c r="E627" s="139"/>
      <c r="F627" s="41"/>
      <c r="G627" s="41"/>
      <c r="H627" s="25"/>
      <c r="I627" s="27"/>
      <c r="J627" s="26"/>
      <c r="K627" s="26"/>
      <c r="L627" s="26"/>
      <c r="M627" s="26"/>
      <c r="N627" s="26"/>
      <c r="O627" s="26"/>
      <c r="P627" s="26"/>
      <c r="Q627" s="26"/>
      <c r="R627" s="26"/>
    </row>
    <row r="628" spans="1:18">
      <c r="A628" s="41"/>
      <c r="B628" s="41"/>
      <c r="C628" s="27"/>
      <c r="D628" s="138"/>
      <c r="E628" s="139"/>
      <c r="F628" s="41"/>
      <c r="G628" s="41"/>
      <c r="H628" s="25"/>
      <c r="I628" s="27"/>
      <c r="J628" s="26"/>
      <c r="K628" s="26"/>
      <c r="L628" s="26"/>
      <c r="M628" s="26"/>
      <c r="N628" s="26"/>
      <c r="O628" s="26"/>
      <c r="P628" s="26"/>
      <c r="Q628" s="26"/>
      <c r="R628" s="26"/>
    </row>
    <row r="629" spans="1:18">
      <c r="A629" s="41"/>
      <c r="B629" s="41"/>
      <c r="C629" s="27"/>
      <c r="D629" s="138"/>
      <c r="E629" s="139"/>
      <c r="F629" s="41"/>
      <c r="G629" s="41"/>
      <c r="H629" s="25"/>
      <c r="I629" s="27"/>
      <c r="J629" s="26"/>
      <c r="K629" s="26"/>
      <c r="L629" s="26"/>
      <c r="M629" s="26"/>
      <c r="N629" s="26"/>
      <c r="O629" s="26"/>
      <c r="P629" s="26"/>
      <c r="Q629" s="26"/>
      <c r="R629" s="26"/>
    </row>
    <row r="630" spans="1:18">
      <c r="A630" s="41"/>
      <c r="B630" s="41"/>
      <c r="C630" s="27"/>
      <c r="D630" s="138"/>
      <c r="E630" s="139"/>
      <c r="F630" s="41"/>
      <c r="G630" s="41"/>
      <c r="H630" s="25"/>
      <c r="I630" s="27"/>
      <c r="J630" s="26"/>
      <c r="K630" s="26"/>
      <c r="L630" s="26"/>
      <c r="M630" s="26"/>
      <c r="N630" s="26"/>
      <c r="O630" s="26"/>
      <c r="P630" s="26"/>
      <c r="Q630" s="26"/>
      <c r="R630" s="26"/>
    </row>
    <row r="631" spans="1:18">
      <c r="A631" s="41"/>
      <c r="B631" s="41"/>
      <c r="C631" s="27"/>
      <c r="D631" s="138"/>
      <c r="E631" s="139"/>
      <c r="F631" s="41"/>
      <c r="G631" s="41"/>
      <c r="H631" s="25"/>
      <c r="I631" s="27"/>
      <c r="J631" s="26"/>
      <c r="K631" s="26"/>
      <c r="L631" s="26"/>
      <c r="M631" s="26"/>
      <c r="N631" s="26"/>
      <c r="O631" s="26"/>
      <c r="P631" s="26"/>
      <c r="Q631" s="26"/>
      <c r="R631" s="26"/>
    </row>
    <row r="632" spans="1:18">
      <c r="A632" s="41"/>
      <c r="B632" s="41"/>
      <c r="C632" s="27"/>
      <c r="D632" s="138"/>
      <c r="E632" s="139"/>
      <c r="F632" s="41"/>
      <c r="G632" s="41"/>
      <c r="H632" s="25"/>
      <c r="I632" s="27"/>
      <c r="J632" s="26"/>
      <c r="K632" s="26"/>
      <c r="L632" s="26"/>
      <c r="M632" s="26"/>
      <c r="N632" s="26"/>
      <c r="O632" s="26"/>
      <c r="P632" s="26"/>
      <c r="Q632" s="26"/>
      <c r="R632" s="26"/>
    </row>
    <row r="633" spans="1:18">
      <c r="A633" s="41"/>
      <c r="B633" s="41"/>
      <c r="C633" s="27"/>
      <c r="D633" s="138"/>
      <c r="E633" s="139"/>
      <c r="F633" s="41"/>
      <c r="G633" s="41"/>
      <c r="H633" s="25"/>
      <c r="I633" s="27"/>
      <c r="J633" s="26"/>
      <c r="K633" s="26"/>
      <c r="L633" s="26"/>
      <c r="M633" s="26"/>
      <c r="N633" s="26"/>
      <c r="O633" s="26"/>
      <c r="P633" s="26"/>
      <c r="Q633" s="26"/>
      <c r="R633" s="26"/>
    </row>
    <row r="634" spans="1:18">
      <c r="A634" s="41"/>
      <c r="B634" s="41"/>
      <c r="C634" s="27"/>
      <c r="D634" s="138"/>
      <c r="E634" s="139"/>
      <c r="F634" s="41"/>
      <c r="G634" s="41"/>
      <c r="H634" s="25"/>
      <c r="I634" s="27"/>
      <c r="J634" s="26"/>
      <c r="K634" s="26"/>
      <c r="L634" s="26"/>
      <c r="M634" s="26"/>
      <c r="N634" s="26"/>
      <c r="O634" s="26"/>
      <c r="P634" s="26"/>
      <c r="Q634" s="26"/>
      <c r="R634" s="26"/>
    </row>
    <row r="635" spans="1:18">
      <c r="A635" s="41"/>
      <c r="B635" s="41"/>
      <c r="C635" s="27"/>
      <c r="D635" s="138"/>
      <c r="E635" s="139"/>
      <c r="F635" s="41"/>
      <c r="G635" s="41"/>
      <c r="H635" s="25"/>
      <c r="I635" s="27"/>
      <c r="J635" s="26"/>
      <c r="K635" s="26"/>
      <c r="L635" s="26"/>
      <c r="M635" s="26"/>
      <c r="N635" s="26"/>
      <c r="O635" s="26"/>
      <c r="P635" s="26"/>
      <c r="Q635" s="26"/>
      <c r="R635" s="26"/>
    </row>
    <row r="636" spans="1:18">
      <c r="A636" s="41"/>
      <c r="B636" s="41"/>
      <c r="C636" s="27"/>
      <c r="D636" s="138"/>
      <c r="E636" s="139"/>
      <c r="F636" s="41"/>
      <c r="G636" s="41"/>
      <c r="H636" s="25"/>
      <c r="I636" s="27"/>
      <c r="J636" s="26"/>
      <c r="K636" s="26"/>
      <c r="L636" s="26"/>
      <c r="M636" s="26"/>
      <c r="N636" s="26"/>
      <c r="O636" s="26"/>
      <c r="P636" s="26"/>
      <c r="Q636" s="26"/>
      <c r="R636" s="26"/>
    </row>
    <row r="637" spans="1:18">
      <c r="A637" s="41"/>
      <c r="B637" s="41"/>
      <c r="C637" s="27"/>
      <c r="D637" s="138"/>
      <c r="E637" s="139"/>
      <c r="F637" s="41"/>
      <c r="G637" s="41"/>
      <c r="H637" s="25"/>
      <c r="I637" s="27"/>
      <c r="J637" s="26"/>
      <c r="K637" s="26"/>
      <c r="L637" s="26"/>
      <c r="M637" s="26"/>
      <c r="N637" s="26"/>
      <c r="O637" s="26"/>
      <c r="P637" s="26"/>
      <c r="Q637" s="26"/>
      <c r="R637" s="26"/>
    </row>
    <row r="638" spans="1:18">
      <c r="A638" s="41"/>
      <c r="B638" s="41"/>
      <c r="C638" s="27"/>
      <c r="D638" s="138"/>
      <c r="E638" s="139"/>
      <c r="F638" s="41"/>
      <c r="G638" s="41"/>
      <c r="H638" s="25"/>
      <c r="I638" s="27"/>
      <c r="J638" s="26"/>
      <c r="K638" s="26"/>
      <c r="L638" s="26"/>
      <c r="M638" s="26"/>
      <c r="N638" s="26"/>
      <c r="O638" s="26"/>
      <c r="P638" s="26"/>
      <c r="Q638" s="26"/>
      <c r="R638" s="26"/>
    </row>
    <row r="639" spans="1:18">
      <c r="A639" s="41"/>
      <c r="B639" s="41"/>
      <c r="C639" s="27"/>
      <c r="D639" s="138"/>
      <c r="E639" s="139"/>
      <c r="F639" s="41"/>
      <c r="G639" s="41"/>
      <c r="H639" s="25"/>
      <c r="I639" s="27"/>
      <c r="J639" s="26"/>
      <c r="K639" s="26"/>
      <c r="L639" s="26"/>
      <c r="M639" s="26"/>
      <c r="N639" s="26"/>
      <c r="O639" s="26"/>
      <c r="P639" s="26"/>
      <c r="Q639" s="26"/>
      <c r="R639" s="26"/>
    </row>
    <row r="640" spans="1:18">
      <c r="A640" s="41"/>
      <c r="B640" s="41"/>
      <c r="C640" s="27"/>
      <c r="D640" s="138"/>
      <c r="E640" s="139"/>
      <c r="F640" s="41"/>
      <c r="G640" s="41"/>
      <c r="H640" s="25"/>
      <c r="I640" s="27"/>
      <c r="J640" s="26"/>
      <c r="K640" s="26"/>
      <c r="L640" s="26"/>
      <c r="M640" s="26"/>
      <c r="N640" s="26"/>
      <c r="O640" s="26"/>
      <c r="P640" s="26"/>
      <c r="Q640" s="26"/>
      <c r="R640" s="26"/>
    </row>
    <row r="641" spans="1:18">
      <c r="A641" s="41"/>
      <c r="B641" s="41"/>
      <c r="C641" s="27"/>
      <c r="D641" s="138"/>
      <c r="E641" s="139"/>
      <c r="F641" s="41"/>
      <c r="G641" s="41"/>
      <c r="H641" s="25"/>
      <c r="I641" s="27"/>
      <c r="J641" s="26"/>
      <c r="K641" s="26"/>
      <c r="L641" s="26"/>
      <c r="M641" s="26"/>
      <c r="N641" s="26"/>
      <c r="O641" s="26"/>
      <c r="P641" s="26"/>
      <c r="Q641" s="26"/>
      <c r="R641" s="26"/>
    </row>
    <row r="642" spans="1:18">
      <c r="A642" s="41"/>
      <c r="B642" s="41"/>
      <c r="C642" s="27"/>
      <c r="D642" s="138"/>
      <c r="E642" s="139"/>
      <c r="F642" s="41"/>
      <c r="G642" s="41"/>
      <c r="H642" s="25"/>
      <c r="I642" s="27"/>
      <c r="J642" s="26"/>
      <c r="K642" s="26"/>
      <c r="L642" s="26"/>
      <c r="M642" s="26"/>
      <c r="N642" s="26"/>
      <c r="O642" s="26"/>
      <c r="P642" s="26"/>
      <c r="Q642" s="26"/>
      <c r="R642" s="26"/>
    </row>
    <row r="643" spans="1:18">
      <c r="A643" s="41"/>
      <c r="B643" s="41"/>
      <c r="C643" s="27"/>
      <c r="D643" s="138"/>
      <c r="E643" s="139"/>
      <c r="F643" s="41"/>
      <c r="G643" s="41"/>
      <c r="H643" s="25"/>
      <c r="I643" s="27"/>
      <c r="J643" s="26"/>
      <c r="K643" s="26"/>
      <c r="L643" s="26"/>
      <c r="M643" s="26"/>
      <c r="N643" s="26"/>
      <c r="O643" s="26"/>
      <c r="P643" s="26"/>
      <c r="Q643" s="26"/>
      <c r="R643" s="26"/>
    </row>
    <row r="644" spans="1:18">
      <c r="A644" s="41"/>
      <c r="B644" s="41"/>
      <c r="C644" s="27"/>
      <c r="D644" s="138"/>
      <c r="E644" s="139"/>
      <c r="F644" s="41"/>
      <c r="G644" s="41"/>
      <c r="H644" s="25"/>
      <c r="I644" s="27"/>
      <c r="J644" s="26"/>
      <c r="K644" s="26"/>
      <c r="L644" s="26"/>
      <c r="M644" s="26"/>
      <c r="N644" s="26"/>
      <c r="O644" s="26"/>
      <c r="P644" s="26"/>
      <c r="Q644" s="26"/>
      <c r="R644" s="26"/>
    </row>
    <row r="645" spans="1:18">
      <c r="A645" s="41"/>
      <c r="B645" s="41"/>
      <c r="C645" s="27"/>
      <c r="D645" s="138"/>
      <c r="E645" s="139"/>
      <c r="F645" s="41"/>
      <c r="G645" s="41"/>
      <c r="H645" s="25"/>
      <c r="I645" s="27"/>
      <c r="J645" s="26"/>
      <c r="K645" s="26"/>
      <c r="L645" s="26"/>
      <c r="M645" s="26"/>
      <c r="N645" s="26"/>
      <c r="O645" s="26"/>
      <c r="P645" s="26"/>
      <c r="Q645" s="26"/>
      <c r="R645" s="26"/>
    </row>
    <row r="646" spans="1:18">
      <c r="A646" s="41"/>
      <c r="B646" s="41"/>
      <c r="C646" s="27"/>
      <c r="D646" s="138"/>
      <c r="E646" s="139"/>
      <c r="F646" s="41"/>
      <c r="G646" s="41"/>
      <c r="H646" s="25"/>
      <c r="I646" s="27"/>
      <c r="J646" s="26"/>
      <c r="K646" s="26"/>
      <c r="L646" s="26"/>
      <c r="M646" s="26"/>
      <c r="N646" s="26"/>
      <c r="O646" s="26"/>
      <c r="P646" s="26"/>
      <c r="Q646" s="26"/>
      <c r="R646" s="26"/>
    </row>
    <row r="647" spans="1:18">
      <c r="A647" s="41"/>
      <c r="B647" s="41"/>
      <c r="C647" s="27"/>
      <c r="D647" s="138"/>
      <c r="E647" s="139"/>
      <c r="F647" s="41"/>
      <c r="G647" s="41"/>
      <c r="H647" s="25"/>
      <c r="I647" s="27"/>
      <c r="J647" s="26"/>
      <c r="K647" s="26"/>
      <c r="L647" s="26"/>
      <c r="M647" s="26"/>
      <c r="N647" s="26"/>
      <c r="O647" s="26"/>
      <c r="P647" s="26"/>
      <c r="Q647" s="26"/>
      <c r="R647" s="26"/>
    </row>
    <row r="648" spans="1:18">
      <c r="A648" s="41"/>
      <c r="B648" s="41"/>
      <c r="C648" s="27"/>
      <c r="D648" s="138"/>
      <c r="E648" s="139"/>
      <c r="F648" s="41"/>
      <c r="G648" s="41"/>
      <c r="H648" s="25"/>
      <c r="I648" s="27"/>
      <c r="J648" s="26"/>
      <c r="K648" s="26"/>
      <c r="L648" s="26"/>
      <c r="M648" s="26"/>
      <c r="N648" s="26"/>
      <c r="O648" s="26"/>
      <c r="P648" s="26"/>
      <c r="Q648" s="26"/>
      <c r="R648" s="26"/>
    </row>
    <row r="649" spans="1:18">
      <c r="A649" s="41"/>
      <c r="B649" s="41"/>
      <c r="C649" s="27"/>
      <c r="D649" s="138"/>
      <c r="E649" s="139"/>
      <c r="F649" s="41"/>
      <c r="G649" s="41"/>
      <c r="H649" s="25"/>
      <c r="I649" s="27"/>
      <c r="J649" s="26"/>
      <c r="K649" s="26"/>
      <c r="L649" s="26"/>
      <c r="M649" s="26"/>
      <c r="N649" s="26"/>
      <c r="O649" s="26"/>
      <c r="P649" s="26"/>
      <c r="Q649" s="26"/>
      <c r="R649" s="26"/>
    </row>
    <row r="650" spans="1:18">
      <c r="A650" s="41"/>
      <c r="B650" s="41"/>
      <c r="C650" s="27"/>
      <c r="D650" s="138"/>
      <c r="E650" s="139"/>
      <c r="F650" s="41"/>
      <c r="G650" s="41"/>
      <c r="H650" s="25"/>
      <c r="I650" s="27"/>
      <c r="J650" s="26"/>
      <c r="K650" s="26"/>
      <c r="L650" s="26"/>
      <c r="M650" s="26"/>
      <c r="N650" s="26"/>
      <c r="O650" s="26"/>
      <c r="P650" s="26"/>
      <c r="Q650" s="26"/>
      <c r="R650" s="26"/>
    </row>
    <row r="651" spans="1:18">
      <c r="A651" s="41"/>
      <c r="B651" s="41"/>
      <c r="C651" s="27"/>
      <c r="D651" s="138"/>
      <c r="E651" s="139"/>
      <c r="F651" s="41"/>
      <c r="G651" s="41"/>
      <c r="H651" s="25"/>
      <c r="I651" s="27"/>
      <c r="J651" s="26"/>
      <c r="K651" s="26"/>
      <c r="L651" s="26"/>
      <c r="M651" s="26"/>
      <c r="N651" s="26"/>
      <c r="O651" s="26"/>
      <c r="P651" s="26"/>
      <c r="Q651" s="26"/>
      <c r="R651" s="26"/>
    </row>
    <row r="652" spans="1:18">
      <c r="A652" s="41"/>
      <c r="B652" s="41"/>
      <c r="C652" s="27"/>
      <c r="D652" s="138"/>
      <c r="E652" s="139"/>
      <c r="F652" s="41"/>
      <c r="G652" s="41"/>
      <c r="H652" s="25"/>
      <c r="I652" s="27"/>
      <c r="J652" s="26"/>
      <c r="K652" s="26"/>
      <c r="L652" s="26"/>
      <c r="M652" s="26"/>
      <c r="N652" s="26"/>
      <c r="O652" s="26"/>
      <c r="P652" s="26"/>
      <c r="Q652" s="26"/>
      <c r="R652" s="26"/>
    </row>
    <row r="653" spans="1:18">
      <c r="A653" s="41"/>
      <c r="B653" s="41"/>
      <c r="C653" s="27"/>
      <c r="D653" s="138"/>
      <c r="E653" s="139"/>
      <c r="F653" s="41"/>
      <c r="G653" s="41"/>
      <c r="H653" s="25"/>
      <c r="I653" s="27"/>
      <c r="J653" s="26"/>
      <c r="K653" s="26"/>
      <c r="L653" s="26"/>
      <c r="M653" s="26"/>
      <c r="N653" s="26"/>
      <c r="O653" s="26"/>
      <c r="P653" s="26"/>
      <c r="Q653" s="26"/>
      <c r="R653" s="26"/>
    </row>
    <row r="654" spans="1:18">
      <c r="A654" s="41"/>
      <c r="B654" s="41"/>
      <c r="C654" s="27"/>
      <c r="D654" s="138"/>
      <c r="E654" s="139"/>
      <c r="F654" s="41"/>
      <c r="G654" s="41"/>
      <c r="H654" s="25"/>
      <c r="I654" s="27"/>
      <c r="J654" s="26"/>
      <c r="K654" s="26"/>
      <c r="L654" s="26"/>
      <c r="M654" s="26"/>
      <c r="N654" s="26"/>
      <c r="O654" s="26"/>
      <c r="P654" s="26"/>
      <c r="Q654" s="26"/>
      <c r="R654" s="26"/>
    </row>
    <row r="655" spans="1:18">
      <c r="A655" s="41"/>
      <c r="B655" s="41"/>
      <c r="C655" s="27"/>
      <c r="D655" s="138"/>
      <c r="E655" s="139"/>
      <c r="F655" s="41"/>
      <c r="G655" s="41"/>
      <c r="H655" s="25"/>
      <c r="I655" s="27"/>
      <c r="J655" s="26"/>
      <c r="K655" s="26"/>
      <c r="L655" s="26"/>
      <c r="M655" s="26"/>
      <c r="N655" s="26"/>
      <c r="O655" s="26"/>
      <c r="P655" s="26"/>
      <c r="Q655" s="26"/>
      <c r="R655" s="26"/>
    </row>
    <row r="656" spans="1:18">
      <c r="A656" s="41"/>
      <c r="B656" s="41"/>
      <c r="C656" s="27"/>
      <c r="D656" s="138"/>
      <c r="E656" s="139"/>
      <c r="F656" s="41"/>
      <c r="G656" s="41"/>
      <c r="H656" s="25"/>
      <c r="I656" s="27"/>
      <c r="J656" s="26"/>
      <c r="K656" s="26"/>
      <c r="L656" s="26"/>
      <c r="M656" s="26"/>
      <c r="N656" s="26"/>
      <c r="O656" s="26"/>
      <c r="P656" s="26"/>
      <c r="Q656" s="26"/>
      <c r="R656" s="26"/>
    </row>
    <row r="657" spans="1:18">
      <c r="A657" s="41"/>
      <c r="B657" s="41"/>
      <c r="C657" s="27"/>
      <c r="D657" s="138"/>
      <c r="E657" s="139"/>
      <c r="F657" s="41"/>
      <c r="G657" s="41"/>
      <c r="H657" s="25"/>
      <c r="I657" s="27"/>
      <c r="J657" s="26"/>
      <c r="K657" s="26"/>
      <c r="L657" s="26"/>
      <c r="M657" s="26"/>
      <c r="N657" s="26"/>
      <c r="O657" s="26"/>
      <c r="P657" s="26"/>
      <c r="Q657" s="26"/>
      <c r="R657" s="26"/>
    </row>
    <row r="658" spans="1:18">
      <c r="A658" s="41"/>
      <c r="B658" s="41"/>
      <c r="C658" s="27"/>
      <c r="D658" s="138"/>
      <c r="E658" s="139"/>
      <c r="F658" s="41"/>
      <c r="G658" s="41"/>
      <c r="H658" s="25"/>
      <c r="I658" s="27"/>
      <c r="J658" s="26"/>
      <c r="K658" s="26"/>
      <c r="L658" s="26"/>
      <c r="M658" s="26"/>
      <c r="N658" s="26"/>
      <c r="O658" s="26"/>
      <c r="P658" s="26"/>
      <c r="Q658" s="26"/>
      <c r="R658" s="26"/>
    </row>
    <row r="659" spans="1:18">
      <c r="A659" s="41"/>
      <c r="B659" s="41"/>
      <c r="C659" s="27"/>
      <c r="D659" s="138"/>
      <c r="E659" s="139"/>
      <c r="F659" s="41"/>
      <c r="G659" s="41"/>
      <c r="H659" s="25"/>
      <c r="I659" s="27"/>
      <c r="J659" s="26"/>
      <c r="K659" s="26"/>
      <c r="L659" s="26"/>
      <c r="M659" s="26"/>
      <c r="N659" s="26"/>
      <c r="O659" s="26"/>
      <c r="P659" s="26"/>
      <c r="Q659" s="26"/>
      <c r="R659" s="26"/>
    </row>
    <row r="660" spans="1:18">
      <c r="A660" s="41"/>
      <c r="B660" s="41"/>
      <c r="C660" s="27"/>
      <c r="D660" s="138"/>
      <c r="E660" s="139"/>
      <c r="F660" s="41"/>
      <c r="G660" s="41"/>
      <c r="H660" s="25"/>
      <c r="I660" s="27"/>
      <c r="J660" s="26"/>
      <c r="K660" s="26"/>
      <c r="L660" s="26"/>
      <c r="M660" s="26"/>
      <c r="N660" s="26"/>
      <c r="O660" s="26"/>
      <c r="P660" s="26"/>
      <c r="Q660" s="26"/>
      <c r="R660" s="26"/>
    </row>
    <row r="661" spans="1:18">
      <c r="A661" s="41"/>
      <c r="B661" s="41"/>
      <c r="C661" s="27"/>
      <c r="D661" s="138"/>
      <c r="E661" s="139"/>
      <c r="F661" s="41"/>
      <c r="G661" s="41"/>
      <c r="H661" s="25"/>
      <c r="I661" s="27"/>
      <c r="J661" s="26"/>
      <c r="K661" s="26"/>
      <c r="L661" s="26"/>
      <c r="M661" s="26"/>
      <c r="N661" s="26"/>
      <c r="O661" s="26"/>
      <c r="P661" s="26"/>
      <c r="Q661" s="26"/>
      <c r="R661" s="26"/>
    </row>
    <row r="662" spans="1:18">
      <c r="A662" s="41"/>
      <c r="B662" s="41"/>
      <c r="C662" s="27"/>
      <c r="D662" s="138"/>
      <c r="E662" s="139"/>
      <c r="F662" s="41"/>
      <c r="G662" s="41"/>
      <c r="H662" s="25"/>
      <c r="I662" s="27"/>
      <c r="J662" s="26"/>
      <c r="K662" s="26"/>
      <c r="L662" s="26"/>
      <c r="M662" s="26"/>
      <c r="N662" s="26"/>
      <c r="O662" s="26"/>
      <c r="P662" s="26"/>
      <c r="Q662" s="26"/>
      <c r="R662" s="26"/>
    </row>
    <row r="663" spans="1:18">
      <c r="A663" s="41"/>
      <c r="B663" s="41"/>
      <c r="C663" s="27"/>
      <c r="D663" s="138"/>
      <c r="E663" s="139"/>
      <c r="F663" s="41"/>
      <c r="G663" s="41"/>
      <c r="H663" s="25"/>
      <c r="I663" s="27"/>
      <c r="J663" s="26"/>
      <c r="K663" s="26"/>
      <c r="L663" s="26"/>
      <c r="M663" s="26"/>
      <c r="N663" s="26"/>
      <c r="O663" s="26"/>
      <c r="P663" s="26"/>
      <c r="Q663" s="26"/>
      <c r="R663" s="26"/>
    </row>
    <row r="664" spans="1:18">
      <c r="A664" s="41"/>
      <c r="B664" s="41"/>
      <c r="C664" s="27"/>
      <c r="D664" s="138"/>
      <c r="E664" s="139"/>
      <c r="F664" s="41"/>
      <c r="G664" s="41"/>
      <c r="H664" s="25"/>
      <c r="I664" s="27"/>
      <c r="J664" s="26"/>
      <c r="K664" s="26"/>
      <c r="L664" s="26"/>
      <c r="M664" s="26"/>
      <c r="N664" s="26"/>
      <c r="O664" s="26"/>
      <c r="P664" s="26"/>
      <c r="Q664" s="26"/>
      <c r="R664" s="26"/>
    </row>
    <row r="665" spans="1:18">
      <c r="A665" s="41"/>
      <c r="B665" s="41"/>
      <c r="C665" s="41"/>
      <c r="D665" s="27"/>
      <c r="E665" s="139"/>
      <c r="F665" s="41"/>
      <c r="G665" s="41"/>
      <c r="H665" s="25"/>
      <c r="I665" s="27"/>
      <c r="J665" s="26"/>
      <c r="K665" s="26"/>
      <c r="L665" s="26"/>
      <c r="M665" s="26"/>
      <c r="N665" s="26"/>
      <c r="O665" s="26"/>
      <c r="P665" s="26"/>
      <c r="Q665" s="26"/>
      <c r="R665" s="26"/>
    </row>
    <row r="666" spans="1:18">
      <c r="A666" s="41"/>
      <c r="B666" s="41"/>
      <c r="C666" s="41"/>
      <c r="D666" s="27"/>
      <c r="E666" s="139"/>
      <c r="F666" s="41"/>
      <c r="G666" s="41"/>
      <c r="H666" s="25"/>
      <c r="I666" s="27"/>
      <c r="J666" s="26"/>
      <c r="K666" s="26"/>
      <c r="L666" s="26"/>
      <c r="M666" s="26"/>
      <c r="N666" s="26"/>
      <c r="O666" s="26"/>
      <c r="P666" s="26"/>
      <c r="Q666" s="26"/>
      <c r="R666" s="26"/>
    </row>
    <row r="667" spans="1:18">
      <c r="A667" s="41"/>
      <c r="B667" s="41"/>
      <c r="C667" s="41"/>
      <c r="D667" s="27"/>
      <c r="E667" s="139"/>
      <c r="F667" s="41"/>
      <c r="G667" s="41"/>
      <c r="H667" s="25"/>
      <c r="I667" s="27"/>
      <c r="J667" s="26"/>
      <c r="K667" s="26"/>
      <c r="L667" s="26"/>
      <c r="M667" s="26"/>
      <c r="N667" s="26"/>
      <c r="O667" s="26"/>
      <c r="P667" s="26"/>
      <c r="Q667" s="26"/>
      <c r="R667" s="26"/>
    </row>
    <row r="668" spans="1:18">
      <c r="A668" s="41"/>
      <c r="B668" s="41"/>
      <c r="C668" s="41"/>
      <c r="D668" s="27"/>
      <c r="E668" s="139"/>
      <c r="F668" s="41"/>
      <c r="G668" s="41"/>
      <c r="H668" s="25"/>
      <c r="I668" s="27"/>
      <c r="J668" s="26"/>
      <c r="K668" s="26"/>
      <c r="L668" s="26"/>
      <c r="M668" s="26"/>
      <c r="N668" s="26"/>
      <c r="O668" s="26"/>
      <c r="P668" s="26"/>
      <c r="Q668" s="26"/>
      <c r="R668" s="26"/>
    </row>
    <row r="669" spans="1:18">
      <c r="A669" s="41"/>
      <c r="B669" s="41"/>
      <c r="C669" s="41"/>
      <c r="D669" s="27"/>
      <c r="E669" s="139"/>
      <c r="F669" s="41"/>
      <c r="G669" s="41"/>
      <c r="H669" s="25"/>
      <c r="I669" s="27"/>
      <c r="J669" s="26"/>
      <c r="K669" s="26"/>
      <c r="L669" s="26"/>
      <c r="M669" s="26"/>
      <c r="N669" s="26"/>
      <c r="O669" s="26"/>
      <c r="P669" s="26"/>
      <c r="Q669" s="26"/>
      <c r="R669" s="26"/>
    </row>
    <row r="670" spans="1:18">
      <c r="A670" s="41"/>
      <c r="B670" s="41"/>
      <c r="C670" s="41"/>
      <c r="D670" s="27"/>
      <c r="E670" s="139"/>
      <c r="F670" s="41"/>
      <c r="G670" s="41"/>
      <c r="H670" s="25"/>
      <c r="I670" s="27"/>
      <c r="J670" s="26"/>
      <c r="K670" s="26"/>
      <c r="L670" s="26"/>
      <c r="M670" s="26"/>
      <c r="N670" s="26"/>
      <c r="O670" s="26"/>
      <c r="P670" s="26"/>
      <c r="Q670" s="26"/>
      <c r="R670" s="26"/>
    </row>
    <row r="671" spans="1:18">
      <c r="A671" s="41"/>
      <c r="B671" s="41"/>
      <c r="C671" s="41"/>
      <c r="D671" s="27"/>
      <c r="E671" s="139"/>
      <c r="F671" s="41"/>
      <c r="G671" s="41"/>
      <c r="H671" s="25"/>
      <c r="I671" s="27"/>
      <c r="J671" s="26"/>
      <c r="K671" s="26"/>
      <c r="L671" s="26"/>
      <c r="M671" s="26"/>
      <c r="N671" s="26"/>
      <c r="O671" s="26"/>
      <c r="P671" s="26"/>
      <c r="Q671" s="26"/>
      <c r="R671" s="26"/>
    </row>
    <row r="672" spans="1:18">
      <c r="A672" s="41"/>
      <c r="B672" s="41"/>
      <c r="C672" s="41"/>
      <c r="D672" s="27"/>
      <c r="E672" s="139"/>
      <c r="F672" s="41"/>
      <c r="G672" s="41"/>
      <c r="H672" s="25"/>
      <c r="I672" s="27"/>
      <c r="J672" s="26"/>
      <c r="K672" s="26"/>
      <c r="L672" s="26"/>
      <c r="M672" s="26"/>
      <c r="N672" s="26"/>
      <c r="O672" s="26"/>
      <c r="P672" s="26"/>
      <c r="Q672" s="26"/>
      <c r="R672" s="26"/>
    </row>
    <row r="673" spans="1:18">
      <c r="A673" s="41"/>
      <c r="B673" s="41"/>
      <c r="C673" s="41"/>
      <c r="D673" s="27"/>
      <c r="E673" s="139"/>
      <c r="F673" s="41"/>
      <c r="G673" s="41"/>
      <c r="H673" s="25"/>
      <c r="I673" s="27"/>
      <c r="J673" s="26"/>
      <c r="K673" s="26"/>
      <c r="L673" s="26"/>
      <c r="M673" s="26"/>
      <c r="N673" s="26"/>
      <c r="O673" s="26"/>
      <c r="P673" s="26"/>
      <c r="Q673" s="26"/>
      <c r="R673" s="26"/>
    </row>
    <row r="674" spans="1:18">
      <c r="A674" s="41"/>
      <c r="B674" s="41"/>
      <c r="C674" s="41"/>
      <c r="D674" s="27"/>
      <c r="E674" s="139"/>
      <c r="F674" s="41"/>
      <c r="G674" s="41"/>
      <c r="H674" s="25"/>
      <c r="I674" s="27"/>
      <c r="J674" s="26"/>
      <c r="K674" s="26"/>
      <c r="L674" s="26"/>
      <c r="M674" s="26"/>
      <c r="N674" s="26"/>
      <c r="O674" s="26"/>
      <c r="P674" s="26"/>
      <c r="Q674" s="26"/>
      <c r="R674" s="26"/>
    </row>
    <row r="675" spans="1:18">
      <c r="A675" s="41"/>
      <c r="B675" s="41"/>
      <c r="C675" s="41"/>
      <c r="D675" s="27"/>
      <c r="E675" s="139"/>
      <c r="F675" s="41"/>
      <c r="G675" s="41"/>
      <c r="H675" s="25"/>
      <c r="I675" s="27"/>
      <c r="J675" s="26"/>
      <c r="K675" s="26"/>
      <c r="L675" s="26"/>
      <c r="M675" s="26"/>
      <c r="N675" s="26"/>
      <c r="O675" s="26"/>
      <c r="P675" s="26"/>
      <c r="Q675" s="26"/>
      <c r="R675" s="26"/>
    </row>
    <row r="676" spans="1:18">
      <c r="A676" s="41"/>
      <c r="B676" s="41"/>
      <c r="C676" s="41"/>
      <c r="D676" s="27"/>
      <c r="E676" s="139"/>
      <c r="F676" s="41"/>
      <c r="G676" s="41"/>
      <c r="H676" s="25"/>
      <c r="I676" s="27"/>
      <c r="J676" s="26"/>
      <c r="K676" s="26"/>
      <c r="L676" s="26"/>
      <c r="M676" s="26"/>
      <c r="N676" s="26"/>
      <c r="O676" s="26"/>
      <c r="P676" s="26"/>
      <c r="Q676" s="26"/>
      <c r="R676" s="26"/>
    </row>
    <row r="677" spans="1:18">
      <c r="A677" s="41"/>
      <c r="B677" s="41"/>
      <c r="C677" s="41"/>
      <c r="D677" s="27"/>
      <c r="E677" s="139"/>
      <c r="F677" s="41"/>
      <c r="G677" s="41"/>
      <c r="H677" s="25"/>
      <c r="I677" s="27"/>
      <c r="J677" s="26"/>
      <c r="K677" s="26"/>
      <c r="L677" s="26"/>
      <c r="M677" s="26"/>
      <c r="N677" s="26"/>
      <c r="O677" s="26"/>
      <c r="P677" s="26"/>
      <c r="Q677" s="26"/>
      <c r="R677" s="26"/>
    </row>
    <row r="678" spans="1:18">
      <c r="A678" s="41"/>
      <c r="B678" s="41"/>
      <c r="C678" s="41"/>
      <c r="D678" s="27"/>
      <c r="E678" s="139"/>
      <c r="F678" s="41"/>
      <c r="G678" s="41"/>
      <c r="H678" s="25"/>
      <c r="I678" s="27"/>
      <c r="J678" s="26"/>
      <c r="K678" s="26"/>
      <c r="L678" s="26"/>
      <c r="M678" s="26"/>
      <c r="N678" s="26"/>
      <c r="O678" s="26"/>
      <c r="P678" s="26"/>
      <c r="Q678" s="26"/>
      <c r="R678" s="26"/>
    </row>
    <row r="679" spans="1:18">
      <c r="A679" s="41"/>
      <c r="B679" s="41"/>
      <c r="C679" s="41"/>
      <c r="D679" s="27"/>
      <c r="E679" s="139"/>
      <c r="F679" s="41"/>
      <c r="G679" s="41"/>
      <c r="H679" s="25"/>
      <c r="I679" s="27"/>
      <c r="J679" s="26"/>
      <c r="K679" s="26"/>
      <c r="L679" s="26"/>
      <c r="M679" s="26"/>
      <c r="N679" s="26"/>
      <c r="O679" s="26"/>
      <c r="P679" s="26"/>
      <c r="Q679" s="26"/>
      <c r="R679" s="26"/>
    </row>
    <row r="680" spans="1:18">
      <c r="A680" s="41"/>
      <c r="B680" s="41"/>
      <c r="C680" s="41"/>
      <c r="D680" s="27"/>
      <c r="E680" s="139"/>
      <c r="F680" s="41"/>
      <c r="G680" s="41"/>
      <c r="H680" s="25"/>
      <c r="I680" s="27"/>
      <c r="J680" s="26"/>
      <c r="K680" s="26"/>
      <c r="L680" s="26"/>
      <c r="M680" s="26"/>
      <c r="N680" s="26"/>
      <c r="O680" s="26"/>
      <c r="P680" s="26"/>
      <c r="Q680" s="26"/>
      <c r="R680" s="26"/>
    </row>
    <row r="681" spans="1:18">
      <c r="A681" s="41"/>
      <c r="B681" s="41"/>
      <c r="C681" s="41"/>
      <c r="D681" s="27"/>
      <c r="E681" s="139"/>
      <c r="F681" s="41"/>
      <c r="G681" s="41"/>
      <c r="H681" s="25"/>
      <c r="I681" s="27"/>
      <c r="J681" s="26"/>
      <c r="K681" s="26"/>
      <c r="L681" s="26"/>
      <c r="M681" s="26"/>
      <c r="N681" s="26"/>
      <c r="O681" s="26"/>
      <c r="P681" s="26"/>
      <c r="Q681" s="26"/>
      <c r="R681" s="26"/>
    </row>
    <row r="682" spans="1:18">
      <c r="A682" s="41"/>
      <c r="B682" s="41"/>
      <c r="C682" s="41"/>
      <c r="D682" s="27"/>
      <c r="E682" s="139"/>
      <c r="F682" s="41"/>
      <c r="G682" s="41"/>
      <c r="H682" s="25"/>
      <c r="I682" s="27"/>
      <c r="J682" s="26"/>
      <c r="K682" s="26"/>
      <c r="L682" s="26"/>
      <c r="M682" s="26"/>
      <c r="N682" s="26"/>
      <c r="O682" s="26"/>
      <c r="P682" s="26"/>
      <c r="Q682" s="26"/>
      <c r="R682" s="26"/>
    </row>
    <row r="683" spans="1:18">
      <c r="A683" s="41"/>
      <c r="B683" s="41"/>
      <c r="C683" s="41"/>
      <c r="D683" s="27"/>
      <c r="E683" s="139"/>
      <c r="F683" s="41"/>
      <c r="G683" s="41"/>
      <c r="H683" s="25"/>
      <c r="I683" s="27"/>
      <c r="J683" s="26"/>
      <c r="K683" s="26"/>
      <c r="L683" s="26"/>
      <c r="M683" s="26"/>
      <c r="N683" s="26"/>
      <c r="O683" s="26"/>
      <c r="P683" s="26"/>
      <c r="Q683" s="26"/>
      <c r="R683" s="26"/>
    </row>
    <row r="684" spans="1:18">
      <c r="A684" s="41"/>
      <c r="B684" s="41"/>
      <c r="C684" s="41"/>
      <c r="D684" s="27"/>
      <c r="E684" s="139"/>
      <c r="F684" s="41"/>
      <c r="G684" s="41"/>
      <c r="H684" s="25"/>
      <c r="I684" s="27"/>
      <c r="J684" s="26"/>
      <c r="K684" s="26"/>
      <c r="L684" s="26"/>
      <c r="M684" s="26"/>
      <c r="N684" s="26"/>
      <c r="O684" s="26"/>
      <c r="P684" s="26"/>
      <c r="Q684" s="26"/>
      <c r="R684" s="26"/>
    </row>
    <row r="685" spans="1:18">
      <c r="A685" s="41"/>
      <c r="B685" s="41"/>
      <c r="C685" s="41"/>
      <c r="D685" s="27"/>
      <c r="E685" s="139"/>
      <c r="F685" s="41"/>
      <c r="G685" s="41"/>
      <c r="H685" s="25"/>
      <c r="I685" s="27"/>
      <c r="J685" s="26"/>
      <c r="K685" s="26"/>
      <c r="L685" s="26"/>
      <c r="M685" s="26"/>
      <c r="N685" s="26"/>
      <c r="O685" s="26"/>
      <c r="P685" s="26"/>
      <c r="Q685" s="26"/>
      <c r="R685" s="26"/>
    </row>
    <row r="686" spans="1:18">
      <c r="A686" s="41"/>
      <c r="B686" s="41"/>
      <c r="C686" s="41"/>
      <c r="D686" s="27"/>
      <c r="E686" s="139"/>
      <c r="F686" s="41"/>
      <c r="G686" s="41"/>
      <c r="H686" s="25"/>
      <c r="I686" s="27"/>
      <c r="J686" s="26"/>
      <c r="K686" s="26"/>
      <c r="L686" s="26"/>
      <c r="M686" s="26"/>
      <c r="N686" s="26"/>
      <c r="O686" s="26"/>
      <c r="P686" s="26"/>
      <c r="Q686" s="26"/>
      <c r="R686" s="26"/>
    </row>
    <row r="687" spans="1:18">
      <c r="A687" s="41"/>
      <c r="B687" s="41"/>
      <c r="C687" s="41"/>
      <c r="D687" s="27"/>
      <c r="E687" s="139"/>
      <c r="F687" s="41"/>
      <c r="G687" s="41"/>
      <c r="H687" s="25"/>
      <c r="I687" s="27"/>
      <c r="J687" s="26"/>
      <c r="K687" s="26"/>
      <c r="L687" s="26"/>
      <c r="M687" s="26"/>
      <c r="N687" s="26"/>
      <c r="O687" s="26"/>
      <c r="P687" s="26"/>
      <c r="Q687" s="26"/>
      <c r="R687" s="26"/>
    </row>
    <row r="688" spans="1:18">
      <c r="A688" s="41"/>
      <c r="B688" s="41"/>
      <c r="C688" s="41"/>
      <c r="D688" s="27"/>
      <c r="E688" s="139"/>
      <c r="F688" s="41"/>
      <c r="G688" s="41"/>
      <c r="H688" s="25"/>
      <c r="I688" s="27"/>
      <c r="J688" s="26"/>
      <c r="K688" s="26"/>
      <c r="L688" s="26"/>
      <c r="M688" s="26"/>
      <c r="N688" s="26"/>
      <c r="O688" s="26"/>
      <c r="P688" s="26"/>
      <c r="Q688" s="26"/>
      <c r="R688" s="26"/>
    </row>
    <row r="689" spans="1:18">
      <c r="A689" s="41"/>
      <c r="B689" s="41"/>
      <c r="C689" s="41"/>
      <c r="D689" s="27"/>
      <c r="E689" s="139"/>
      <c r="F689" s="41"/>
      <c r="G689" s="41"/>
      <c r="H689" s="25"/>
      <c r="I689" s="27"/>
      <c r="J689" s="26"/>
      <c r="K689" s="26"/>
      <c r="L689" s="26"/>
      <c r="M689" s="26"/>
      <c r="N689" s="26"/>
      <c r="O689" s="26"/>
      <c r="P689" s="26"/>
      <c r="Q689" s="26"/>
      <c r="R689" s="26"/>
    </row>
    <row r="690" spans="1:18">
      <c r="A690" s="41"/>
      <c r="B690" s="41"/>
      <c r="C690" s="41"/>
      <c r="D690" s="27"/>
      <c r="E690" s="139"/>
      <c r="F690" s="41"/>
      <c r="G690" s="41"/>
      <c r="H690" s="25"/>
      <c r="I690" s="27"/>
      <c r="J690" s="26"/>
      <c r="K690" s="26"/>
      <c r="L690" s="26"/>
      <c r="M690" s="26"/>
      <c r="N690" s="26"/>
      <c r="O690" s="26"/>
      <c r="P690" s="26"/>
      <c r="Q690" s="26"/>
      <c r="R690" s="26"/>
    </row>
    <row r="691" spans="1:18">
      <c r="A691" s="41"/>
      <c r="B691" s="41"/>
      <c r="C691" s="41"/>
      <c r="D691" s="27"/>
      <c r="E691" s="139"/>
      <c r="F691" s="41"/>
      <c r="G691" s="41"/>
      <c r="H691" s="25"/>
      <c r="I691" s="27"/>
      <c r="J691" s="26"/>
      <c r="K691" s="26"/>
      <c r="L691" s="26"/>
      <c r="M691" s="26"/>
      <c r="N691" s="26"/>
      <c r="O691" s="26"/>
      <c r="P691" s="26"/>
      <c r="Q691" s="26"/>
      <c r="R691" s="26"/>
    </row>
    <row r="692" spans="1:18">
      <c r="A692" s="41"/>
      <c r="B692" s="41"/>
      <c r="C692" s="41"/>
      <c r="D692" s="27"/>
      <c r="E692" s="139"/>
      <c r="F692" s="41"/>
      <c r="G692" s="41"/>
      <c r="H692" s="25"/>
      <c r="I692" s="27"/>
      <c r="J692" s="26"/>
      <c r="K692" s="26"/>
      <c r="L692" s="26"/>
      <c r="M692" s="26"/>
      <c r="N692" s="26"/>
      <c r="O692" s="26"/>
      <c r="P692" s="26"/>
      <c r="Q692" s="26"/>
      <c r="R692" s="26"/>
    </row>
    <row r="693" spans="1:18">
      <c r="A693" s="41"/>
      <c r="B693" s="41"/>
      <c r="C693" s="41"/>
      <c r="D693" s="27"/>
      <c r="E693" s="139"/>
      <c r="F693" s="41"/>
      <c r="G693" s="41"/>
      <c r="H693" s="25"/>
      <c r="I693" s="27"/>
      <c r="J693" s="26"/>
      <c r="K693" s="26"/>
      <c r="L693" s="26"/>
      <c r="M693" s="26"/>
      <c r="N693" s="26"/>
      <c r="O693" s="26"/>
      <c r="P693" s="26"/>
      <c r="Q693" s="26"/>
      <c r="R693" s="26"/>
    </row>
    <row r="694" spans="1:18">
      <c r="A694" s="41"/>
      <c r="B694" s="41"/>
      <c r="C694" s="41"/>
      <c r="D694" s="27"/>
      <c r="E694" s="139"/>
      <c r="F694" s="41"/>
      <c r="G694" s="41"/>
      <c r="H694" s="25"/>
      <c r="I694" s="27"/>
      <c r="J694" s="26"/>
      <c r="K694" s="26"/>
      <c r="L694" s="26"/>
      <c r="M694" s="26"/>
      <c r="N694" s="26"/>
      <c r="O694" s="26"/>
      <c r="P694" s="26"/>
      <c r="Q694" s="26"/>
      <c r="R694" s="26"/>
    </row>
    <row r="695" spans="1:18">
      <c r="A695" s="41"/>
      <c r="B695" s="41"/>
      <c r="C695" s="41"/>
      <c r="D695" s="41"/>
      <c r="E695" s="139"/>
      <c r="F695" s="41"/>
      <c r="G695" s="41"/>
      <c r="H695" s="25"/>
      <c r="I695" s="27"/>
      <c r="J695" s="26"/>
      <c r="K695" s="26"/>
      <c r="L695" s="26"/>
      <c r="M695" s="26"/>
      <c r="N695" s="26"/>
      <c r="O695" s="26"/>
      <c r="P695" s="26"/>
      <c r="Q695" s="26"/>
      <c r="R695" s="26"/>
    </row>
    <row r="696" spans="1:18">
      <c r="A696" s="41"/>
      <c r="B696" s="92"/>
      <c r="C696" s="41"/>
      <c r="D696" s="41"/>
      <c r="E696" s="139"/>
      <c r="F696" s="41"/>
      <c r="G696" s="41"/>
      <c r="H696" s="25"/>
      <c r="I696" s="27"/>
      <c r="J696" s="26"/>
      <c r="K696" s="26"/>
      <c r="L696" s="26"/>
      <c r="M696" s="26"/>
      <c r="N696" s="26"/>
      <c r="O696" s="26"/>
      <c r="P696" s="26"/>
      <c r="Q696" s="26"/>
      <c r="R696" s="26"/>
    </row>
    <row r="697" spans="1:18">
      <c r="A697" s="41"/>
      <c r="B697" s="41"/>
      <c r="C697" s="41"/>
      <c r="D697" s="140"/>
      <c r="E697" s="139"/>
      <c r="F697" s="41"/>
      <c r="G697" s="41"/>
      <c r="H697" s="25"/>
      <c r="I697" s="27"/>
      <c r="J697" s="26"/>
      <c r="K697" s="26"/>
      <c r="L697" s="26"/>
      <c r="M697" s="26"/>
      <c r="N697" s="26"/>
      <c r="O697" s="26"/>
      <c r="P697" s="26"/>
      <c r="Q697" s="26"/>
      <c r="R697" s="26"/>
    </row>
    <row r="698" spans="1:18">
      <c r="A698" s="41"/>
      <c r="B698" s="92"/>
      <c r="C698" s="41"/>
      <c r="D698" s="41"/>
      <c r="E698" s="139"/>
      <c r="F698" s="41"/>
      <c r="G698" s="41"/>
      <c r="H698" s="25"/>
      <c r="I698" s="27"/>
      <c r="J698" s="26"/>
      <c r="K698" s="26"/>
      <c r="L698" s="26"/>
      <c r="M698" s="26"/>
      <c r="N698" s="26"/>
      <c r="O698" s="26"/>
      <c r="P698" s="26"/>
      <c r="Q698" s="26"/>
      <c r="R698" s="26"/>
    </row>
    <row r="699" spans="1:18">
      <c r="A699" s="41"/>
      <c r="B699" s="41"/>
      <c r="C699" s="41"/>
      <c r="D699" s="41"/>
      <c r="E699" s="139"/>
      <c r="F699" s="41"/>
      <c r="G699" s="41"/>
      <c r="H699" s="25"/>
      <c r="I699" s="27"/>
      <c r="J699" s="26"/>
      <c r="K699" s="26"/>
      <c r="L699" s="26"/>
      <c r="M699" s="26"/>
      <c r="N699" s="26"/>
      <c r="O699" s="26"/>
      <c r="P699" s="26"/>
      <c r="Q699" s="26"/>
      <c r="R699" s="26"/>
    </row>
    <row r="700" spans="1:18">
      <c r="A700" s="41"/>
      <c r="B700" s="92"/>
      <c r="C700" s="41"/>
      <c r="D700" s="140"/>
      <c r="E700" s="139"/>
      <c r="F700" s="41"/>
      <c r="G700" s="41"/>
      <c r="H700" s="25"/>
      <c r="I700" s="27"/>
      <c r="J700" s="26"/>
      <c r="K700" s="26"/>
      <c r="L700" s="26"/>
      <c r="M700" s="26"/>
      <c r="N700" s="26"/>
      <c r="O700" s="26"/>
      <c r="P700" s="26"/>
      <c r="Q700" s="26"/>
      <c r="R700" s="26"/>
    </row>
    <row r="701" spans="1:18">
      <c r="A701" s="41"/>
      <c r="B701" s="41"/>
      <c r="C701" s="41"/>
      <c r="D701" s="41"/>
      <c r="E701" s="139"/>
      <c r="F701" s="41"/>
      <c r="G701" s="41"/>
      <c r="H701" s="25"/>
      <c r="I701" s="27"/>
      <c r="J701" s="26"/>
      <c r="K701" s="26"/>
      <c r="L701" s="26"/>
      <c r="M701" s="26"/>
      <c r="N701" s="26"/>
      <c r="O701" s="26"/>
      <c r="P701" s="26"/>
      <c r="Q701" s="26"/>
      <c r="R701" s="26"/>
    </row>
    <row r="702" spans="1:18">
      <c r="A702" s="41"/>
      <c r="B702" s="41"/>
      <c r="C702" s="41"/>
      <c r="D702" s="41"/>
      <c r="E702" s="139"/>
      <c r="F702" s="41"/>
      <c r="G702" s="41"/>
      <c r="H702" s="25"/>
      <c r="I702" s="27"/>
      <c r="J702" s="26"/>
      <c r="K702" s="26"/>
      <c r="L702" s="26"/>
      <c r="M702" s="26"/>
      <c r="N702" s="26"/>
      <c r="O702" s="26"/>
      <c r="P702" s="26"/>
      <c r="Q702" s="26"/>
      <c r="R702" s="26"/>
    </row>
    <row r="703" spans="1:18">
      <c r="A703" s="41"/>
      <c r="B703" s="41"/>
      <c r="C703" s="41"/>
      <c r="D703" s="41"/>
      <c r="E703" s="139"/>
      <c r="F703" s="41"/>
      <c r="G703" s="41"/>
      <c r="H703" s="25"/>
      <c r="I703" s="27"/>
      <c r="J703" s="26"/>
      <c r="K703" s="26"/>
      <c r="L703" s="26"/>
      <c r="M703" s="26"/>
      <c r="N703" s="26"/>
      <c r="O703" s="26"/>
      <c r="P703" s="26"/>
      <c r="Q703" s="26"/>
      <c r="R703" s="26"/>
    </row>
    <row r="704" spans="1:18">
      <c r="A704" s="41"/>
      <c r="B704" s="41"/>
      <c r="C704" s="41"/>
      <c r="D704" s="41"/>
      <c r="E704" s="139"/>
      <c r="F704" s="41"/>
      <c r="G704" s="41"/>
      <c r="H704" s="25"/>
      <c r="I704" s="27"/>
      <c r="J704" s="26"/>
      <c r="K704" s="26"/>
      <c r="L704" s="26"/>
      <c r="M704" s="26"/>
      <c r="N704" s="26"/>
      <c r="O704" s="26"/>
      <c r="P704" s="26"/>
      <c r="Q704" s="26"/>
      <c r="R704" s="26"/>
    </row>
    <row r="705" spans="1:18">
      <c r="A705" s="41"/>
      <c r="B705" s="41"/>
      <c r="C705" s="41"/>
      <c r="D705" s="41"/>
      <c r="E705" s="139"/>
      <c r="F705" s="41"/>
      <c r="G705" s="41"/>
      <c r="H705" s="25"/>
      <c r="I705" s="27"/>
      <c r="J705" s="26"/>
      <c r="K705" s="26"/>
      <c r="L705" s="26"/>
      <c r="M705" s="26"/>
      <c r="N705" s="26"/>
      <c r="O705" s="26"/>
      <c r="P705" s="26"/>
      <c r="Q705" s="26"/>
      <c r="R705" s="26"/>
    </row>
    <row r="706" spans="1:18">
      <c r="A706" s="41"/>
      <c r="B706" s="41"/>
      <c r="C706" s="41"/>
      <c r="D706" s="41"/>
      <c r="E706" s="139"/>
      <c r="F706" s="41"/>
      <c r="G706" s="41"/>
      <c r="H706" s="25"/>
      <c r="I706" s="27"/>
      <c r="J706" s="26"/>
      <c r="K706" s="26"/>
      <c r="L706" s="26"/>
      <c r="M706" s="26"/>
      <c r="N706" s="26"/>
      <c r="O706" s="26"/>
      <c r="P706" s="26"/>
      <c r="Q706" s="26"/>
      <c r="R706" s="26"/>
    </row>
    <row r="707" spans="1:18">
      <c r="A707" s="41"/>
      <c r="B707" s="41"/>
      <c r="C707" s="41"/>
      <c r="D707" s="41"/>
      <c r="E707" s="139"/>
      <c r="F707" s="41"/>
      <c r="G707" s="41"/>
      <c r="H707" s="25"/>
      <c r="I707" s="27"/>
      <c r="J707" s="26"/>
      <c r="K707" s="26"/>
      <c r="L707" s="26"/>
      <c r="M707" s="26"/>
      <c r="N707" s="26"/>
      <c r="O707" s="26"/>
      <c r="P707" s="26"/>
      <c r="Q707" s="26"/>
      <c r="R707" s="26"/>
    </row>
    <row r="708" spans="1:18">
      <c r="A708" s="41"/>
      <c r="B708" s="41"/>
      <c r="C708" s="41"/>
      <c r="D708" s="140"/>
      <c r="E708" s="139"/>
      <c r="F708" s="41"/>
      <c r="G708" s="41"/>
      <c r="H708" s="25"/>
      <c r="I708" s="27"/>
      <c r="J708" s="26"/>
      <c r="K708" s="26"/>
      <c r="L708" s="26"/>
      <c r="M708" s="26"/>
      <c r="N708" s="26"/>
      <c r="O708" s="26"/>
      <c r="P708" s="26"/>
      <c r="Q708" s="26"/>
      <c r="R708" s="26"/>
    </row>
    <row r="709" spans="1:18">
      <c r="A709" s="41"/>
      <c r="B709" s="41"/>
      <c r="C709" s="41"/>
      <c r="D709" s="41"/>
      <c r="E709" s="139"/>
      <c r="F709" s="41"/>
      <c r="G709" s="41"/>
      <c r="H709" s="25"/>
      <c r="I709" s="27"/>
      <c r="J709" s="26"/>
      <c r="K709" s="26"/>
      <c r="L709" s="26"/>
      <c r="M709" s="26"/>
      <c r="N709" s="26"/>
      <c r="O709" s="26"/>
      <c r="P709" s="26"/>
      <c r="Q709" s="26"/>
      <c r="R709" s="26"/>
    </row>
    <row r="710" spans="1:18">
      <c r="A710" s="41"/>
      <c r="B710" s="41"/>
      <c r="C710" s="41"/>
      <c r="D710" s="140"/>
      <c r="E710" s="139"/>
      <c r="F710" s="41"/>
      <c r="G710" s="41"/>
      <c r="H710" s="25"/>
      <c r="I710" s="27"/>
      <c r="J710" s="26"/>
      <c r="K710" s="26"/>
      <c r="L710" s="26"/>
      <c r="M710" s="26"/>
      <c r="N710" s="26"/>
      <c r="O710" s="26"/>
      <c r="P710" s="26"/>
      <c r="Q710" s="26"/>
      <c r="R710" s="26"/>
    </row>
    <row r="711" spans="1:18">
      <c r="A711" s="41"/>
      <c r="B711" s="41"/>
      <c r="C711" s="41"/>
      <c r="D711" s="41"/>
      <c r="E711" s="139"/>
      <c r="F711" s="41"/>
      <c r="G711" s="41"/>
      <c r="H711" s="25"/>
      <c r="I711" s="27"/>
      <c r="J711" s="26"/>
      <c r="K711" s="26"/>
      <c r="L711" s="26"/>
      <c r="M711" s="26"/>
      <c r="N711" s="26"/>
      <c r="O711" s="26"/>
      <c r="P711" s="26"/>
      <c r="Q711" s="26"/>
      <c r="R711" s="26"/>
    </row>
    <row r="712" spans="1:18">
      <c r="A712" s="41"/>
      <c r="B712" s="41"/>
      <c r="C712" s="41"/>
      <c r="D712" s="140"/>
      <c r="E712" s="139"/>
      <c r="F712" s="41"/>
      <c r="G712" s="41"/>
      <c r="H712" s="25"/>
      <c r="I712" s="27"/>
      <c r="J712" s="26"/>
      <c r="K712" s="26"/>
      <c r="L712" s="26"/>
      <c r="M712" s="26"/>
      <c r="N712" s="26"/>
      <c r="O712" s="26"/>
      <c r="P712" s="26"/>
      <c r="Q712" s="26"/>
      <c r="R712" s="26"/>
    </row>
    <row r="713" spans="1:18">
      <c r="A713" s="41"/>
      <c r="B713" s="41"/>
      <c r="C713" s="41"/>
      <c r="D713" s="140"/>
      <c r="E713" s="139"/>
      <c r="F713" s="41"/>
      <c r="G713" s="41"/>
      <c r="H713" s="25"/>
      <c r="I713" s="27"/>
      <c r="J713" s="26"/>
      <c r="K713" s="26"/>
      <c r="L713" s="26"/>
      <c r="M713" s="26"/>
      <c r="N713" s="26"/>
      <c r="O713" s="26"/>
      <c r="P713" s="26"/>
      <c r="Q713" s="26"/>
      <c r="R713" s="26"/>
    </row>
    <row r="714" spans="1:18">
      <c r="A714" s="41"/>
      <c r="B714" s="41"/>
      <c r="C714" s="41"/>
      <c r="D714" s="41"/>
      <c r="E714" s="139"/>
      <c r="F714" s="41"/>
      <c r="G714" s="41"/>
      <c r="H714" s="25"/>
      <c r="I714" s="27"/>
      <c r="J714" s="26"/>
      <c r="K714" s="26"/>
      <c r="L714" s="26"/>
      <c r="M714" s="26"/>
      <c r="N714" s="26"/>
      <c r="O714" s="26"/>
      <c r="P714" s="26"/>
      <c r="Q714" s="26"/>
      <c r="R714" s="26"/>
    </row>
    <row r="715" spans="1:18">
      <c r="A715" s="41"/>
      <c r="B715" s="41"/>
      <c r="C715" s="41"/>
      <c r="D715" s="41"/>
      <c r="E715" s="139"/>
      <c r="F715" s="41"/>
      <c r="G715" s="41"/>
      <c r="H715" s="25"/>
      <c r="I715" s="27"/>
      <c r="J715" s="26"/>
      <c r="K715" s="26"/>
      <c r="L715" s="26"/>
      <c r="M715" s="26"/>
      <c r="N715" s="26"/>
      <c r="O715" s="26"/>
      <c r="P715" s="26"/>
      <c r="Q715" s="26"/>
      <c r="R715" s="26"/>
    </row>
    <row r="716" spans="1:18">
      <c r="A716" s="41"/>
      <c r="B716" s="92"/>
      <c r="C716" s="41"/>
      <c r="D716" s="41"/>
      <c r="E716" s="139"/>
      <c r="F716" s="41"/>
      <c r="G716" s="41"/>
      <c r="H716" s="25"/>
      <c r="I716" s="27"/>
      <c r="J716" s="26"/>
      <c r="K716" s="26"/>
      <c r="L716" s="26"/>
      <c r="M716" s="26"/>
      <c r="N716" s="26"/>
      <c r="O716" s="26"/>
      <c r="P716" s="26"/>
      <c r="Q716" s="26"/>
      <c r="R716" s="26"/>
    </row>
    <row r="717" spans="1:18">
      <c r="A717" s="41"/>
      <c r="B717" s="41"/>
      <c r="C717" s="41"/>
      <c r="D717" s="41"/>
      <c r="E717" s="139"/>
      <c r="F717" s="41"/>
      <c r="G717" s="41"/>
      <c r="H717" s="25"/>
      <c r="I717" s="27"/>
      <c r="J717" s="26"/>
      <c r="K717" s="26"/>
      <c r="L717" s="26"/>
      <c r="M717" s="26"/>
      <c r="N717" s="26"/>
      <c r="O717" s="26"/>
      <c r="P717" s="26"/>
      <c r="Q717" s="26"/>
      <c r="R717" s="26"/>
    </row>
    <row r="718" spans="1:18">
      <c r="A718" s="41"/>
      <c r="B718" s="41"/>
      <c r="C718" s="41"/>
      <c r="D718" s="41"/>
      <c r="E718" s="139"/>
      <c r="F718" s="41"/>
      <c r="G718" s="41"/>
      <c r="H718" s="25"/>
      <c r="I718" s="27"/>
      <c r="J718" s="26"/>
      <c r="K718" s="26"/>
      <c r="L718" s="26"/>
      <c r="M718" s="26"/>
      <c r="N718" s="26"/>
      <c r="O718" s="26"/>
      <c r="P718" s="26"/>
      <c r="Q718" s="26"/>
      <c r="R718" s="26"/>
    </row>
    <row r="719" spans="1:18">
      <c r="A719" s="41"/>
      <c r="B719" s="41"/>
      <c r="C719" s="41"/>
      <c r="D719" s="41"/>
      <c r="E719" s="139"/>
      <c r="F719" s="41"/>
      <c r="G719" s="41"/>
      <c r="H719" s="25"/>
      <c r="I719" s="27"/>
      <c r="J719" s="26"/>
      <c r="K719" s="26"/>
      <c r="L719" s="26"/>
      <c r="M719" s="26"/>
      <c r="N719" s="26"/>
      <c r="O719" s="26"/>
      <c r="P719" s="26"/>
      <c r="Q719" s="26"/>
      <c r="R719" s="26"/>
    </row>
    <row r="720" spans="1:18">
      <c r="A720" s="41"/>
      <c r="B720" s="92"/>
      <c r="C720" s="41"/>
      <c r="D720" s="140"/>
      <c r="E720" s="139"/>
      <c r="F720" s="41"/>
      <c r="G720" s="41"/>
      <c r="H720" s="25"/>
      <c r="I720" s="27"/>
      <c r="J720" s="26"/>
      <c r="K720" s="26"/>
      <c r="L720" s="26"/>
      <c r="M720" s="26"/>
      <c r="N720" s="26"/>
      <c r="O720" s="26"/>
      <c r="P720" s="26"/>
      <c r="Q720" s="26"/>
      <c r="R720" s="26"/>
    </row>
    <row r="721" spans="1:18">
      <c r="A721" s="41"/>
      <c r="B721" s="41"/>
      <c r="C721" s="41"/>
      <c r="D721" s="140"/>
      <c r="E721" s="139"/>
      <c r="F721" s="41"/>
      <c r="G721" s="41"/>
      <c r="H721" s="25"/>
      <c r="I721" s="27"/>
      <c r="J721" s="26"/>
      <c r="K721" s="26"/>
      <c r="L721" s="26"/>
      <c r="M721" s="26"/>
      <c r="N721" s="26"/>
      <c r="O721" s="26"/>
      <c r="P721" s="26"/>
      <c r="Q721" s="26"/>
      <c r="R721" s="26"/>
    </row>
    <row r="722" spans="1:18">
      <c r="A722" s="41"/>
      <c r="B722" s="41"/>
      <c r="C722" s="41"/>
      <c r="D722" s="41"/>
      <c r="E722" s="139"/>
      <c r="F722" s="41"/>
      <c r="G722" s="41"/>
      <c r="H722" s="25"/>
      <c r="I722" s="27"/>
      <c r="J722" s="26"/>
      <c r="K722" s="26"/>
      <c r="L722" s="26"/>
      <c r="M722" s="26"/>
      <c r="N722" s="26"/>
      <c r="O722" s="26"/>
      <c r="P722" s="26"/>
      <c r="Q722" s="26"/>
      <c r="R722" s="26"/>
    </row>
    <row r="723" spans="1:18">
      <c r="A723" s="41"/>
      <c r="B723" s="92"/>
      <c r="C723" s="41"/>
      <c r="D723" s="41"/>
      <c r="E723" s="139"/>
      <c r="F723" s="41"/>
      <c r="G723" s="41"/>
      <c r="H723" s="25"/>
      <c r="I723" s="27"/>
      <c r="J723" s="26"/>
      <c r="K723" s="26"/>
      <c r="L723" s="26"/>
      <c r="M723" s="26"/>
      <c r="N723" s="26"/>
      <c r="O723" s="26"/>
      <c r="P723" s="26"/>
      <c r="Q723" s="26"/>
      <c r="R723" s="26"/>
    </row>
    <row r="724" spans="1:18">
      <c r="A724" s="41"/>
      <c r="B724" s="41"/>
      <c r="C724" s="41"/>
      <c r="D724" s="41"/>
      <c r="E724" s="139"/>
      <c r="F724" s="41"/>
      <c r="G724" s="41"/>
      <c r="H724" s="25"/>
      <c r="I724" s="27"/>
      <c r="J724" s="26"/>
      <c r="K724" s="26"/>
      <c r="L724" s="26"/>
      <c r="M724" s="26"/>
      <c r="N724" s="26"/>
      <c r="O724" s="26"/>
      <c r="P724" s="26"/>
      <c r="Q724" s="26"/>
      <c r="R724" s="26"/>
    </row>
    <row r="725" spans="1:18">
      <c r="A725" s="41"/>
      <c r="B725" s="41"/>
      <c r="C725" s="41"/>
      <c r="D725" s="41"/>
      <c r="E725" s="139"/>
      <c r="F725" s="41"/>
      <c r="G725" s="41"/>
      <c r="H725" s="25"/>
      <c r="I725" s="27"/>
      <c r="J725" s="26"/>
      <c r="K725" s="26"/>
      <c r="L725" s="26"/>
      <c r="M725" s="26"/>
      <c r="N725" s="26"/>
      <c r="O725" s="26"/>
      <c r="P725" s="26"/>
      <c r="Q725" s="26"/>
      <c r="R725" s="26"/>
    </row>
    <row r="726" spans="1:18">
      <c r="A726" s="41"/>
      <c r="B726" s="41"/>
      <c r="C726" s="41"/>
      <c r="D726" s="41"/>
      <c r="E726" s="139"/>
      <c r="F726" s="41"/>
      <c r="G726" s="41"/>
      <c r="H726" s="25"/>
      <c r="I726" s="27"/>
      <c r="J726" s="26"/>
      <c r="K726" s="26"/>
      <c r="L726" s="26"/>
      <c r="M726" s="26"/>
      <c r="N726" s="26"/>
      <c r="O726" s="26"/>
      <c r="P726" s="26"/>
      <c r="Q726" s="26"/>
      <c r="R726" s="26"/>
    </row>
    <row r="727" spans="1:18">
      <c r="A727" s="41"/>
      <c r="B727" s="41"/>
      <c r="C727" s="41"/>
      <c r="D727" s="140"/>
      <c r="E727" s="139"/>
      <c r="F727" s="41"/>
      <c r="G727" s="41"/>
      <c r="H727" s="25"/>
      <c r="I727" s="27"/>
      <c r="J727" s="26"/>
      <c r="K727" s="26"/>
      <c r="L727" s="26"/>
      <c r="M727" s="26"/>
      <c r="N727" s="26"/>
      <c r="O727" s="26"/>
      <c r="P727" s="26"/>
      <c r="Q727" s="26"/>
      <c r="R727" s="26"/>
    </row>
    <row r="728" spans="1:18">
      <c r="A728" s="27"/>
      <c r="B728" s="27"/>
      <c r="C728" s="27"/>
      <c r="D728" s="27"/>
      <c r="E728" s="27"/>
      <c r="F728" s="27"/>
      <c r="G728" s="26"/>
      <c r="H728" s="25"/>
      <c r="I728" s="27"/>
      <c r="J728" s="26"/>
      <c r="K728" s="26"/>
      <c r="L728" s="26"/>
      <c r="M728" s="26"/>
      <c r="N728" s="26"/>
      <c r="O728" s="26"/>
      <c r="P728" s="26"/>
      <c r="Q728" s="26"/>
      <c r="R728" s="26"/>
    </row>
    <row r="729" spans="1:18">
      <c r="A729" s="27"/>
      <c r="B729" s="27"/>
      <c r="C729" s="27"/>
      <c r="D729" s="27"/>
      <c r="E729" s="27"/>
      <c r="F729" s="27"/>
      <c r="G729" s="26"/>
      <c r="H729" s="25"/>
      <c r="I729" s="27"/>
      <c r="J729" s="26"/>
      <c r="K729" s="26"/>
      <c r="L729" s="26"/>
      <c r="M729" s="26"/>
      <c r="N729" s="26"/>
      <c r="O729" s="26"/>
      <c r="P729" s="26"/>
      <c r="Q729" s="26"/>
      <c r="R729" s="26"/>
    </row>
    <row r="730" spans="1:18">
      <c r="A730" s="27"/>
      <c r="B730" s="27"/>
      <c r="C730" s="27"/>
      <c r="D730" s="27"/>
      <c r="E730" s="27"/>
      <c r="F730" s="27"/>
      <c r="G730" s="26"/>
      <c r="H730" s="25"/>
      <c r="I730" s="27"/>
      <c r="J730" s="26"/>
      <c r="K730" s="26"/>
      <c r="L730" s="26"/>
      <c r="M730" s="26"/>
      <c r="N730" s="26"/>
      <c r="O730" s="26"/>
      <c r="P730" s="26"/>
      <c r="Q730" s="26"/>
      <c r="R730" s="26"/>
    </row>
    <row r="731" spans="1:18">
      <c r="A731" s="27"/>
      <c r="B731" s="27"/>
      <c r="C731" s="27"/>
      <c r="D731" s="27"/>
      <c r="E731" s="27"/>
      <c r="F731" s="27"/>
      <c r="G731" s="26"/>
      <c r="H731" s="25"/>
      <c r="I731" s="27"/>
      <c r="J731" s="26"/>
      <c r="K731" s="26"/>
      <c r="L731" s="26"/>
      <c r="M731" s="26"/>
      <c r="N731" s="26"/>
      <c r="O731" s="26"/>
      <c r="P731" s="26"/>
      <c r="Q731" s="26"/>
      <c r="R731" s="26"/>
    </row>
    <row r="732" spans="1:18">
      <c r="A732" s="27"/>
      <c r="B732" s="27"/>
      <c r="C732" s="27"/>
      <c r="D732" s="27"/>
      <c r="E732" s="27"/>
      <c r="F732" s="27"/>
      <c r="G732" s="26"/>
      <c r="H732" s="25"/>
      <c r="I732" s="27"/>
      <c r="J732" s="26"/>
      <c r="K732" s="26"/>
      <c r="L732" s="26"/>
      <c r="M732" s="26"/>
      <c r="N732" s="26"/>
      <c r="O732" s="26"/>
      <c r="P732" s="26"/>
      <c r="Q732" s="26"/>
      <c r="R732" s="26"/>
    </row>
    <row r="733" spans="1:18">
      <c r="A733" s="27"/>
      <c r="B733" s="27"/>
      <c r="C733" s="27"/>
      <c r="D733" s="27"/>
      <c r="E733" s="27"/>
      <c r="F733" s="27"/>
      <c r="G733" s="26"/>
      <c r="H733" s="25"/>
      <c r="I733" s="27"/>
      <c r="J733" s="26"/>
      <c r="K733" s="26"/>
      <c r="L733" s="26"/>
      <c r="M733" s="26"/>
      <c r="N733" s="26"/>
      <c r="O733" s="26"/>
      <c r="P733" s="26"/>
      <c r="Q733" s="26"/>
      <c r="R733" s="26"/>
    </row>
    <row r="734" spans="1:18">
      <c r="A734" s="27"/>
      <c r="B734" s="27"/>
      <c r="C734" s="27"/>
      <c r="D734" s="27"/>
      <c r="E734" s="27"/>
      <c r="F734" s="27"/>
      <c r="G734" s="26"/>
      <c r="H734" s="25"/>
      <c r="I734" s="27"/>
      <c r="J734" s="26"/>
      <c r="K734" s="26"/>
      <c r="L734" s="26"/>
      <c r="M734" s="26"/>
      <c r="N734" s="26"/>
      <c r="O734" s="26"/>
      <c r="P734" s="26"/>
      <c r="Q734" s="26"/>
      <c r="R734" s="26"/>
    </row>
    <row r="735" spans="1:18">
      <c r="A735" s="27"/>
      <c r="B735" s="27"/>
      <c r="C735" s="27"/>
      <c r="D735" s="27"/>
      <c r="E735" s="27"/>
      <c r="F735" s="27"/>
      <c r="G735" s="26"/>
      <c r="H735" s="25"/>
      <c r="I735" s="27"/>
      <c r="J735" s="26"/>
      <c r="K735" s="26"/>
      <c r="L735" s="26"/>
      <c r="M735" s="26"/>
      <c r="N735" s="26"/>
      <c r="O735" s="26"/>
      <c r="P735" s="26"/>
      <c r="Q735" s="26"/>
      <c r="R735" s="26"/>
    </row>
    <row r="736" spans="1:18">
      <c r="A736" s="27"/>
      <c r="B736" s="27"/>
      <c r="C736" s="27"/>
      <c r="D736" s="27"/>
      <c r="E736" s="27"/>
      <c r="F736" s="27"/>
      <c r="G736" s="26"/>
      <c r="H736" s="25"/>
      <c r="I736" s="27"/>
      <c r="J736" s="26"/>
      <c r="K736" s="26"/>
      <c r="L736" s="26"/>
      <c r="M736" s="26"/>
      <c r="N736" s="26"/>
      <c r="O736" s="26"/>
      <c r="P736" s="26"/>
      <c r="Q736" s="26"/>
      <c r="R736" s="26"/>
    </row>
    <row r="737" spans="1:18">
      <c r="A737" s="27"/>
      <c r="B737" s="27"/>
      <c r="C737" s="27"/>
      <c r="D737" s="27"/>
      <c r="E737" s="27"/>
      <c r="F737" s="27"/>
      <c r="G737" s="26"/>
      <c r="H737" s="25"/>
      <c r="I737" s="27"/>
      <c r="J737" s="26"/>
      <c r="K737" s="26"/>
      <c r="L737" s="26"/>
      <c r="M737" s="26"/>
      <c r="N737" s="26"/>
      <c r="O737" s="26"/>
      <c r="P737" s="26"/>
      <c r="Q737" s="26"/>
      <c r="R737" s="26"/>
    </row>
    <row r="738" spans="1:18">
      <c r="A738" s="27"/>
      <c r="B738" s="27"/>
      <c r="C738" s="27"/>
      <c r="D738" s="27"/>
      <c r="E738" s="27"/>
      <c r="F738" s="27"/>
      <c r="G738" s="26"/>
      <c r="H738" s="25"/>
      <c r="I738" s="27"/>
      <c r="J738" s="26"/>
      <c r="K738" s="26"/>
      <c r="L738" s="26"/>
      <c r="M738" s="26"/>
      <c r="N738" s="26"/>
      <c r="O738" s="26"/>
      <c r="P738" s="26"/>
      <c r="Q738" s="26"/>
      <c r="R738" s="26"/>
    </row>
    <row r="739" spans="1:18">
      <c r="A739" s="27"/>
      <c r="B739" s="27"/>
      <c r="C739" s="27"/>
      <c r="D739" s="27"/>
      <c r="E739" s="27"/>
      <c r="F739" s="27"/>
      <c r="G739" s="26"/>
      <c r="H739" s="25"/>
      <c r="I739" s="27"/>
      <c r="J739" s="26"/>
      <c r="K739" s="26"/>
      <c r="L739" s="26"/>
      <c r="M739" s="26"/>
      <c r="N739" s="26"/>
      <c r="O739" s="26"/>
      <c r="P739" s="26"/>
      <c r="Q739" s="26"/>
      <c r="R739" s="26"/>
    </row>
    <row r="740" spans="1:18">
      <c r="A740" s="27"/>
      <c r="B740" s="27"/>
      <c r="C740" s="27"/>
      <c r="D740" s="27"/>
      <c r="E740" s="27"/>
      <c r="F740" s="27"/>
      <c r="G740" s="26"/>
      <c r="H740" s="25"/>
      <c r="I740" s="27"/>
      <c r="J740" s="26"/>
      <c r="K740" s="26"/>
      <c r="L740" s="26"/>
      <c r="M740" s="26"/>
      <c r="N740" s="26"/>
      <c r="O740" s="26"/>
      <c r="P740" s="26"/>
      <c r="Q740" s="26"/>
      <c r="R740" s="26"/>
    </row>
    <row r="741" spans="1:18">
      <c r="A741" s="27"/>
      <c r="B741" s="27"/>
      <c r="C741" s="27"/>
      <c r="D741" s="27"/>
      <c r="E741" s="27"/>
      <c r="F741" s="27"/>
      <c r="G741" s="26"/>
      <c r="H741" s="25"/>
      <c r="I741" s="27"/>
      <c r="J741" s="26"/>
      <c r="K741" s="26"/>
      <c r="L741" s="26"/>
      <c r="M741" s="26"/>
      <c r="N741" s="26"/>
      <c r="O741" s="26"/>
      <c r="P741" s="26"/>
      <c r="Q741" s="26"/>
      <c r="R741" s="26"/>
    </row>
    <row r="742" spans="1:18">
      <c r="A742" s="27"/>
      <c r="B742" s="27"/>
      <c r="C742" s="27"/>
      <c r="D742" s="27"/>
      <c r="E742" s="27"/>
      <c r="F742" s="27"/>
      <c r="G742" s="26"/>
      <c r="H742" s="25"/>
      <c r="I742" s="27"/>
      <c r="J742" s="26"/>
      <c r="K742" s="26"/>
      <c r="L742" s="26"/>
      <c r="M742" s="26"/>
      <c r="N742" s="26"/>
      <c r="O742" s="26"/>
      <c r="P742" s="26"/>
      <c r="Q742" s="26"/>
      <c r="R742" s="26"/>
    </row>
    <row r="743" spans="1:18">
      <c r="A743" s="27"/>
      <c r="B743" s="27"/>
      <c r="C743" s="27"/>
      <c r="D743" s="27"/>
      <c r="E743" s="27"/>
      <c r="F743" s="27"/>
      <c r="G743" s="26"/>
      <c r="H743" s="25"/>
      <c r="I743" s="27"/>
      <c r="J743" s="26"/>
      <c r="K743" s="26"/>
      <c r="L743" s="26"/>
      <c r="M743" s="26"/>
      <c r="N743" s="26"/>
      <c r="O743" s="26"/>
      <c r="P743" s="26"/>
      <c r="Q743" s="26"/>
      <c r="R743" s="26"/>
    </row>
    <row r="744" spans="1:18">
      <c r="A744" s="27"/>
      <c r="B744" s="27"/>
      <c r="C744" s="27"/>
      <c r="D744" s="27"/>
      <c r="E744" s="27"/>
      <c r="F744" s="27"/>
      <c r="G744" s="26"/>
      <c r="H744" s="25"/>
      <c r="I744" s="27"/>
      <c r="J744" s="26"/>
      <c r="K744" s="26"/>
      <c r="L744" s="26"/>
      <c r="M744" s="26"/>
      <c r="N744" s="26"/>
      <c r="O744" s="26"/>
      <c r="P744" s="26"/>
      <c r="Q744" s="26"/>
      <c r="R744" s="26"/>
    </row>
    <row r="745" spans="1:18">
      <c r="A745" s="27"/>
      <c r="B745" s="27"/>
      <c r="C745" s="27"/>
      <c r="D745" s="27"/>
      <c r="E745" s="27"/>
      <c r="F745" s="27"/>
      <c r="G745" s="26"/>
      <c r="H745" s="25"/>
      <c r="I745" s="27"/>
      <c r="J745" s="26"/>
      <c r="K745" s="26"/>
      <c r="L745" s="26"/>
      <c r="M745" s="26"/>
      <c r="N745" s="26"/>
      <c r="O745" s="26"/>
      <c r="P745" s="26"/>
      <c r="Q745" s="26"/>
      <c r="R745" s="26"/>
    </row>
    <row r="746" spans="1:18">
      <c r="A746" s="27"/>
      <c r="B746" s="27"/>
      <c r="C746" s="27"/>
      <c r="D746" s="27"/>
      <c r="E746" s="27"/>
      <c r="F746" s="27"/>
      <c r="G746" s="26"/>
      <c r="H746" s="25"/>
      <c r="I746" s="27"/>
      <c r="J746" s="26"/>
      <c r="K746" s="26"/>
      <c r="L746" s="26"/>
      <c r="M746" s="26"/>
      <c r="N746" s="26"/>
      <c r="O746" s="26"/>
      <c r="P746" s="26"/>
      <c r="Q746" s="26"/>
      <c r="R746" s="26"/>
    </row>
    <row r="747" spans="1:18">
      <c r="A747" s="27"/>
      <c r="B747" s="27"/>
      <c r="C747" s="27"/>
      <c r="D747" s="27"/>
      <c r="E747" s="27"/>
      <c r="F747" s="27"/>
      <c r="G747" s="26"/>
      <c r="H747" s="25"/>
      <c r="I747" s="27"/>
      <c r="J747" s="26"/>
      <c r="K747" s="26"/>
      <c r="L747" s="26"/>
      <c r="M747" s="26"/>
      <c r="N747" s="26"/>
      <c r="O747" s="26"/>
      <c r="P747" s="26"/>
      <c r="Q747" s="26"/>
      <c r="R747" s="26"/>
    </row>
    <row r="748" spans="1:18">
      <c r="A748" s="27"/>
      <c r="B748" s="27"/>
      <c r="C748" s="27"/>
      <c r="D748" s="27"/>
      <c r="E748" s="27"/>
      <c r="F748" s="27"/>
      <c r="G748" s="26"/>
      <c r="H748" s="25"/>
      <c r="I748" s="27"/>
      <c r="J748" s="26"/>
      <c r="K748" s="26"/>
      <c r="L748" s="26"/>
      <c r="M748" s="26"/>
      <c r="N748" s="26"/>
      <c r="O748" s="26"/>
      <c r="P748" s="26"/>
      <c r="Q748" s="26"/>
      <c r="R748" s="26"/>
    </row>
    <row r="749" spans="1:18">
      <c r="A749" s="27"/>
      <c r="B749" s="27"/>
      <c r="C749" s="27"/>
      <c r="D749" s="27"/>
      <c r="E749" s="27"/>
      <c r="F749" s="27"/>
      <c r="G749" s="26"/>
      <c r="H749" s="25"/>
      <c r="I749" s="27"/>
      <c r="J749" s="26"/>
      <c r="K749" s="26"/>
      <c r="L749" s="26"/>
      <c r="M749" s="26"/>
      <c r="N749" s="26"/>
      <c r="O749" s="26"/>
      <c r="P749" s="26"/>
      <c r="Q749" s="26"/>
      <c r="R749" s="26"/>
    </row>
    <row r="750" spans="1:18">
      <c r="A750" s="27"/>
      <c r="B750" s="27"/>
      <c r="C750" s="27"/>
      <c r="D750" s="27"/>
      <c r="E750" s="27"/>
      <c r="F750" s="27"/>
      <c r="G750" s="26"/>
      <c r="H750" s="25"/>
      <c r="I750" s="27"/>
      <c r="J750" s="26"/>
      <c r="K750" s="26"/>
      <c r="L750" s="26"/>
      <c r="M750" s="26"/>
      <c r="N750" s="26"/>
      <c r="O750" s="26"/>
      <c r="P750" s="26"/>
      <c r="Q750" s="26"/>
      <c r="R750" s="26"/>
    </row>
    <row r="751" spans="1:18">
      <c r="A751" s="27"/>
      <c r="B751" s="27"/>
      <c r="C751" s="27"/>
      <c r="D751" s="27"/>
      <c r="E751" s="27"/>
      <c r="F751" s="27"/>
      <c r="G751" s="26"/>
      <c r="H751" s="25"/>
      <c r="I751" s="27"/>
      <c r="J751" s="26"/>
      <c r="K751" s="26"/>
      <c r="L751" s="26"/>
      <c r="M751" s="26"/>
      <c r="N751" s="26"/>
      <c r="O751" s="26"/>
      <c r="P751" s="26"/>
      <c r="Q751" s="26"/>
      <c r="R751" s="26"/>
    </row>
    <row r="752" spans="1:18">
      <c r="A752" s="27"/>
      <c r="B752" s="27"/>
      <c r="C752" s="27"/>
      <c r="D752" s="27"/>
      <c r="E752" s="27"/>
      <c r="F752" s="27"/>
      <c r="G752" s="26"/>
      <c r="H752" s="25"/>
      <c r="I752" s="27"/>
      <c r="J752" s="26"/>
      <c r="K752" s="26"/>
      <c r="L752" s="26"/>
      <c r="M752" s="26"/>
      <c r="N752" s="26"/>
      <c r="O752" s="26"/>
      <c r="P752" s="26"/>
      <c r="Q752" s="26"/>
      <c r="R752" s="26"/>
    </row>
    <row r="753" spans="1:18">
      <c r="A753" s="27"/>
      <c r="B753" s="27"/>
      <c r="C753" s="27"/>
      <c r="D753" s="27"/>
      <c r="E753" s="27"/>
      <c r="F753" s="27"/>
      <c r="G753" s="26"/>
      <c r="H753" s="25"/>
      <c r="I753" s="27"/>
      <c r="J753" s="26"/>
      <c r="K753" s="26"/>
      <c r="L753" s="26"/>
      <c r="M753" s="26"/>
      <c r="N753" s="26"/>
      <c r="O753" s="26"/>
      <c r="P753" s="26"/>
      <c r="Q753" s="26"/>
      <c r="R753" s="26"/>
    </row>
    <row r="754" spans="1:18">
      <c r="A754" s="27"/>
      <c r="B754" s="27"/>
      <c r="C754" s="27"/>
      <c r="D754" s="27"/>
      <c r="E754" s="27"/>
      <c r="F754" s="27"/>
      <c r="G754" s="26"/>
      <c r="H754" s="25"/>
      <c r="I754" s="27"/>
      <c r="J754" s="26"/>
      <c r="K754" s="26"/>
      <c r="L754" s="26"/>
      <c r="M754" s="26"/>
      <c r="N754" s="26"/>
      <c r="O754" s="26"/>
      <c r="P754" s="26"/>
      <c r="Q754" s="26"/>
      <c r="R754" s="26"/>
    </row>
    <row r="755" spans="1:18">
      <c r="A755" s="27"/>
      <c r="B755" s="27"/>
      <c r="C755" s="27"/>
      <c r="D755" s="27"/>
      <c r="E755" s="27"/>
      <c r="F755" s="27"/>
      <c r="G755" s="26"/>
      <c r="H755" s="25"/>
      <c r="I755" s="27"/>
      <c r="J755" s="26"/>
      <c r="K755" s="26"/>
      <c r="L755" s="26"/>
      <c r="M755" s="26"/>
      <c r="N755" s="26"/>
      <c r="O755" s="26"/>
      <c r="P755" s="26"/>
      <c r="Q755" s="26"/>
      <c r="R755" s="26"/>
    </row>
    <row r="756" spans="1:18">
      <c r="A756" s="27"/>
      <c r="B756" s="27"/>
      <c r="C756" s="27"/>
      <c r="D756" s="27"/>
      <c r="E756" s="27"/>
      <c r="F756" s="27"/>
      <c r="G756" s="26"/>
      <c r="H756" s="25"/>
      <c r="I756" s="27"/>
      <c r="J756" s="26"/>
      <c r="K756" s="26"/>
      <c r="L756" s="26"/>
      <c r="M756" s="26"/>
      <c r="N756" s="26"/>
      <c r="O756" s="26"/>
      <c r="P756" s="26"/>
      <c r="Q756" s="26"/>
      <c r="R756" s="26"/>
    </row>
    <row r="757" spans="1:18">
      <c r="A757" s="27"/>
      <c r="B757" s="27"/>
      <c r="C757" s="27"/>
      <c r="D757" s="27"/>
      <c r="E757" s="27"/>
      <c r="F757" s="27"/>
      <c r="G757" s="26"/>
      <c r="H757" s="25"/>
      <c r="I757" s="27"/>
      <c r="J757" s="26"/>
      <c r="K757" s="26"/>
      <c r="L757" s="26"/>
      <c r="M757" s="26"/>
      <c r="N757" s="26"/>
      <c r="O757" s="26"/>
      <c r="P757" s="26"/>
      <c r="Q757" s="26"/>
      <c r="R757" s="26"/>
    </row>
    <row r="758" spans="1:18">
      <c r="A758" s="27"/>
      <c r="B758" s="27"/>
      <c r="C758" s="27"/>
      <c r="D758" s="27"/>
      <c r="E758" s="27"/>
      <c r="F758" s="27"/>
      <c r="G758" s="26"/>
      <c r="H758" s="25"/>
      <c r="I758" s="27"/>
      <c r="J758" s="26"/>
      <c r="K758" s="26"/>
      <c r="L758" s="26"/>
      <c r="M758" s="26"/>
      <c r="N758" s="26"/>
      <c r="O758" s="26"/>
      <c r="P758" s="26"/>
      <c r="Q758" s="26"/>
      <c r="R758" s="26"/>
    </row>
    <row r="759" spans="1:18">
      <c r="A759" s="27"/>
      <c r="B759" s="27"/>
      <c r="C759" s="27"/>
      <c r="D759" s="27"/>
      <c r="E759" s="27"/>
      <c r="F759" s="27"/>
      <c r="G759" s="26"/>
      <c r="H759" s="25"/>
      <c r="I759" s="27"/>
      <c r="J759" s="26"/>
      <c r="K759" s="26"/>
      <c r="L759" s="26"/>
      <c r="M759" s="26"/>
      <c r="N759" s="26"/>
      <c r="O759" s="26"/>
      <c r="P759" s="26"/>
      <c r="Q759" s="26"/>
      <c r="R759" s="26"/>
    </row>
    <row r="760" spans="1:18">
      <c r="A760" s="27"/>
      <c r="B760" s="27"/>
      <c r="C760" s="27"/>
      <c r="D760" s="27"/>
      <c r="E760" s="27"/>
      <c r="F760" s="27"/>
      <c r="G760" s="26"/>
      <c r="H760" s="25"/>
      <c r="I760" s="27"/>
      <c r="J760" s="26"/>
      <c r="K760" s="26"/>
      <c r="L760" s="26"/>
      <c r="M760" s="26"/>
      <c r="N760" s="26"/>
      <c r="O760" s="26"/>
      <c r="P760" s="26"/>
      <c r="Q760" s="26"/>
      <c r="R760" s="26"/>
    </row>
    <row r="761" spans="1:18">
      <c r="A761" s="27"/>
      <c r="B761" s="27"/>
      <c r="C761" s="27"/>
      <c r="D761" s="27"/>
      <c r="E761" s="27"/>
      <c r="F761" s="27"/>
      <c r="G761" s="26"/>
      <c r="H761" s="25"/>
      <c r="I761" s="27"/>
      <c r="J761" s="26"/>
      <c r="K761" s="26"/>
      <c r="L761" s="26"/>
      <c r="M761" s="26"/>
      <c r="N761" s="26"/>
      <c r="O761" s="26"/>
      <c r="P761" s="26"/>
      <c r="Q761" s="26"/>
      <c r="R761" s="26"/>
    </row>
    <row r="762" spans="1:18">
      <c r="A762" s="27"/>
      <c r="B762" s="27"/>
      <c r="C762" s="27"/>
      <c r="D762" s="27"/>
      <c r="E762" s="27"/>
      <c r="F762" s="27"/>
      <c r="G762" s="26"/>
      <c r="H762" s="25"/>
      <c r="I762" s="27"/>
      <c r="J762" s="26"/>
      <c r="K762" s="26"/>
      <c r="L762" s="26"/>
      <c r="M762" s="26"/>
      <c r="N762" s="26"/>
      <c r="O762" s="26"/>
      <c r="P762" s="26"/>
      <c r="Q762" s="26"/>
      <c r="R762" s="26"/>
    </row>
    <row r="763" spans="1:18">
      <c r="A763" s="27"/>
      <c r="B763" s="27"/>
      <c r="C763" s="27"/>
      <c r="D763" s="27"/>
      <c r="E763" s="27"/>
      <c r="F763" s="27"/>
      <c r="G763" s="26"/>
      <c r="H763" s="25"/>
      <c r="I763" s="27"/>
      <c r="J763" s="26"/>
      <c r="K763" s="26"/>
      <c r="L763" s="26"/>
      <c r="M763" s="26"/>
      <c r="N763" s="26"/>
      <c r="O763" s="26"/>
      <c r="P763" s="26"/>
      <c r="Q763" s="26"/>
      <c r="R763" s="26"/>
    </row>
    <row r="764" spans="1:18">
      <c r="A764" s="27"/>
      <c r="B764" s="27"/>
      <c r="C764" s="27"/>
      <c r="D764" s="27"/>
      <c r="E764" s="27"/>
      <c r="F764" s="27"/>
      <c r="G764" s="26"/>
      <c r="H764" s="25"/>
      <c r="I764" s="27"/>
      <c r="J764" s="26"/>
      <c r="K764" s="26"/>
      <c r="L764" s="26"/>
      <c r="M764" s="26"/>
      <c r="N764" s="26"/>
      <c r="O764" s="26"/>
      <c r="P764" s="26"/>
      <c r="Q764" s="26"/>
      <c r="R764" s="26"/>
    </row>
    <row r="765" spans="1:18">
      <c r="A765" s="27"/>
      <c r="B765" s="27"/>
      <c r="C765" s="27"/>
      <c r="D765" s="27"/>
      <c r="E765" s="27"/>
      <c r="F765" s="27"/>
      <c r="G765" s="26"/>
      <c r="H765" s="25"/>
      <c r="I765" s="27"/>
      <c r="J765" s="26"/>
      <c r="K765" s="26"/>
      <c r="L765" s="26"/>
      <c r="M765" s="26"/>
      <c r="N765" s="26"/>
      <c r="O765" s="26"/>
      <c r="P765" s="26"/>
      <c r="Q765" s="26"/>
      <c r="R765" s="26"/>
    </row>
    <row r="766" spans="1:18">
      <c r="A766" s="27"/>
      <c r="B766" s="27"/>
      <c r="C766" s="27"/>
      <c r="D766" s="27"/>
      <c r="E766" s="27"/>
      <c r="F766" s="27"/>
      <c r="G766" s="26"/>
      <c r="H766" s="25"/>
      <c r="I766" s="27"/>
      <c r="J766" s="26"/>
      <c r="K766" s="26"/>
      <c r="L766" s="26"/>
      <c r="M766" s="26"/>
      <c r="N766" s="26"/>
      <c r="O766" s="26"/>
      <c r="P766" s="26"/>
      <c r="Q766" s="26"/>
      <c r="R766" s="26"/>
    </row>
    <row r="767" spans="1:18">
      <c r="A767" s="27"/>
      <c r="B767" s="27"/>
      <c r="C767" s="27"/>
      <c r="D767" s="27"/>
      <c r="E767" s="27"/>
      <c r="F767" s="27"/>
      <c r="G767" s="26"/>
      <c r="H767" s="25"/>
      <c r="I767" s="27"/>
      <c r="J767" s="26"/>
      <c r="K767" s="26"/>
      <c r="L767" s="26"/>
      <c r="M767" s="26"/>
      <c r="N767" s="26"/>
      <c r="O767" s="26"/>
      <c r="P767" s="26"/>
      <c r="Q767" s="26"/>
      <c r="R767" s="26"/>
    </row>
    <row r="768" spans="1:18">
      <c r="A768" s="27"/>
      <c r="B768" s="27"/>
      <c r="C768" s="27"/>
      <c r="D768" s="27"/>
      <c r="E768" s="27"/>
      <c r="F768" s="27"/>
      <c r="G768" s="26"/>
      <c r="H768" s="25"/>
      <c r="I768" s="27"/>
      <c r="J768" s="26"/>
      <c r="K768" s="26"/>
      <c r="L768" s="26"/>
      <c r="M768" s="26"/>
      <c r="N768" s="26"/>
      <c r="O768" s="26"/>
      <c r="P768" s="26"/>
      <c r="Q768" s="26"/>
      <c r="R768" s="26"/>
    </row>
    <row r="769" spans="1:18">
      <c r="A769" s="27"/>
      <c r="B769" s="27"/>
      <c r="C769" s="27"/>
      <c r="D769" s="27"/>
      <c r="E769" s="27"/>
      <c r="F769" s="27"/>
      <c r="G769" s="26"/>
      <c r="H769" s="25"/>
      <c r="I769" s="27"/>
      <c r="J769" s="26"/>
      <c r="K769" s="26"/>
      <c r="L769" s="26"/>
      <c r="M769" s="26"/>
      <c r="N769" s="26"/>
      <c r="O769" s="26"/>
      <c r="P769" s="26"/>
      <c r="Q769" s="26"/>
      <c r="R769" s="26"/>
    </row>
    <row r="770" spans="1:18">
      <c r="A770" s="27"/>
      <c r="B770" s="27"/>
      <c r="C770" s="27"/>
      <c r="D770" s="27"/>
      <c r="E770" s="27"/>
      <c r="F770" s="27"/>
      <c r="G770" s="26"/>
      <c r="H770" s="25"/>
      <c r="I770" s="27"/>
      <c r="J770" s="26"/>
      <c r="K770" s="26"/>
      <c r="L770" s="26"/>
      <c r="M770" s="26"/>
      <c r="N770" s="26"/>
      <c r="O770" s="26"/>
      <c r="P770" s="26"/>
      <c r="Q770" s="26"/>
      <c r="R770" s="26"/>
    </row>
    <row r="771" spans="1:18">
      <c r="A771" s="27"/>
      <c r="B771" s="27"/>
      <c r="C771" s="27"/>
      <c r="D771" s="27"/>
      <c r="E771" s="27"/>
      <c r="F771" s="27"/>
      <c r="G771" s="26"/>
      <c r="H771" s="25"/>
      <c r="I771" s="27"/>
      <c r="J771" s="26"/>
      <c r="K771" s="26"/>
      <c r="L771" s="26"/>
      <c r="M771" s="26"/>
      <c r="N771" s="26"/>
      <c r="O771" s="26"/>
      <c r="P771" s="26"/>
      <c r="Q771" s="26"/>
      <c r="R771" s="26"/>
    </row>
    <row r="772" spans="1:18">
      <c r="A772" s="27"/>
      <c r="B772" s="27"/>
      <c r="C772" s="27"/>
      <c r="D772" s="27"/>
      <c r="E772" s="27"/>
      <c r="F772" s="27"/>
      <c r="G772" s="26"/>
      <c r="H772" s="25"/>
      <c r="I772" s="27"/>
      <c r="J772" s="26"/>
      <c r="K772" s="26"/>
      <c r="L772" s="26"/>
      <c r="M772" s="26"/>
      <c r="N772" s="26"/>
      <c r="O772" s="26"/>
      <c r="P772" s="26"/>
      <c r="Q772" s="26"/>
      <c r="R772" s="26"/>
    </row>
    <row r="773" spans="1:18">
      <c r="A773" s="27"/>
      <c r="B773" s="27"/>
      <c r="C773" s="27"/>
      <c r="D773" s="27"/>
      <c r="E773" s="27"/>
      <c r="F773" s="27"/>
      <c r="G773" s="26"/>
      <c r="H773" s="25"/>
      <c r="I773" s="27"/>
      <c r="J773" s="26"/>
      <c r="K773" s="26"/>
      <c r="L773" s="26"/>
      <c r="M773" s="26"/>
      <c r="N773" s="26"/>
      <c r="O773" s="26"/>
      <c r="P773" s="26"/>
      <c r="Q773" s="26"/>
      <c r="R773" s="26"/>
    </row>
    <row r="774" spans="1:18">
      <c r="A774" s="27"/>
      <c r="B774" s="27"/>
      <c r="C774" s="27"/>
      <c r="D774" s="27"/>
      <c r="E774" s="27"/>
      <c r="F774" s="27"/>
      <c r="G774" s="26"/>
      <c r="H774" s="25"/>
      <c r="I774" s="27"/>
      <c r="J774" s="26"/>
      <c r="K774" s="26"/>
      <c r="L774" s="26"/>
      <c r="M774" s="26"/>
      <c r="N774" s="26"/>
      <c r="O774" s="26"/>
      <c r="P774" s="26"/>
      <c r="Q774" s="26"/>
      <c r="R774" s="26"/>
    </row>
    <row r="775" spans="1:18">
      <c r="A775" s="27"/>
      <c r="B775" s="27"/>
      <c r="C775" s="27"/>
      <c r="D775" s="27"/>
      <c r="E775" s="27"/>
      <c r="F775" s="27"/>
      <c r="G775" s="26"/>
      <c r="H775" s="25"/>
      <c r="I775" s="27"/>
      <c r="J775" s="26"/>
      <c r="K775" s="26"/>
      <c r="L775" s="26"/>
      <c r="M775" s="26"/>
      <c r="N775" s="26"/>
      <c r="O775" s="26"/>
      <c r="P775" s="26"/>
      <c r="Q775" s="26"/>
      <c r="R775" s="26"/>
    </row>
    <row r="776" spans="1:18">
      <c r="A776" s="27"/>
      <c r="B776" s="27"/>
      <c r="C776" s="27"/>
      <c r="D776" s="27"/>
      <c r="E776" s="27"/>
      <c r="F776" s="27"/>
      <c r="G776" s="26"/>
      <c r="H776" s="25"/>
      <c r="I776" s="27"/>
      <c r="J776" s="26"/>
      <c r="K776" s="26"/>
      <c r="L776" s="26"/>
      <c r="M776" s="26"/>
      <c r="N776" s="26"/>
      <c r="O776" s="26"/>
      <c r="P776" s="26"/>
      <c r="Q776" s="26"/>
      <c r="R776" s="26"/>
    </row>
    <row r="777" spans="1:18">
      <c r="A777" s="27"/>
      <c r="B777" s="27"/>
      <c r="C777" s="27"/>
      <c r="D777" s="27"/>
      <c r="E777" s="27"/>
      <c r="F777" s="27"/>
      <c r="G777" s="26"/>
      <c r="H777" s="25"/>
      <c r="I777" s="27"/>
      <c r="J777" s="26"/>
      <c r="K777" s="26"/>
      <c r="L777" s="26"/>
      <c r="M777" s="26"/>
      <c r="N777" s="26"/>
      <c r="O777" s="26"/>
      <c r="P777" s="26"/>
      <c r="Q777" s="26"/>
      <c r="R777" s="26"/>
    </row>
    <row r="778" spans="1:18">
      <c r="A778" s="27"/>
      <c r="B778" s="27"/>
      <c r="C778" s="27"/>
      <c r="D778" s="27"/>
      <c r="E778" s="27"/>
      <c r="F778" s="27"/>
      <c r="G778" s="26"/>
      <c r="H778" s="25"/>
      <c r="I778" s="27"/>
      <c r="J778" s="26"/>
      <c r="K778" s="26"/>
      <c r="L778" s="26"/>
      <c r="M778" s="26"/>
      <c r="N778" s="26"/>
      <c r="O778" s="26"/>
      <c r="P778" s="26"/>
      <c r="Q778" s="26"/>
      <c r="R778" s="26"/>
    </row>
    <row r="779" spans="1:18">
      <c r="A779" s="27"/>
      <c r="B779" s="27"/>
      <c r="C779" s="27"/>
      <c r="D779" s="27"/>
      <c r="E779" s="27"/>
      <c r="F779" s="27"/>
      <c r="G779" s="26"/>
      <c r="H779" s="25"/>
      <c r="I779" s="27"/>
      <c r="J779" s="26"/>
      <c r="K779" s="26"/>
      <c r="L779" s="26"/>
      <c r="M779" s="26"/>
      <c r="N779" s="26"/>
      <c r="O779" s="26"/>
      <c r="P779" s="26"/>
      <c r="Q779" s="26"/>
      <c r="R779" s="26"/>
    </row>
    <row r="780" spans="1:18">
      <c r="A780" s="27"/>
      <c r="B780" s="27"/>
      <c r="C780" s="27"/>
      <c r="D780" s="27"/>
      <c r="E780" s="27"/>
      <c r="F780" s="27"/>
      <c r="G780" s="26"/>
      <c r="H780" s="25"/>
      <c r="I780" s="27"/>
      <c r="J780" s="26"/>
      <c r="K780" s="26"/>
      <c r="L780" s="26"/>
      <c r="M780" s="26"/>
      <c r="N780" s="26"/>
      <c r="O780" s="26"/>
      <c r="P780" s="26"/>
      <c r="Q780" s="26"/>
      <c r="R780" s="26"/>
    </row>
    <row r="781" spans="1:18">
      <c r="A781" s="27"/>
      <c r="B781" s="27"/>
      <c r="C781" s="27"/>
      <c r="D781" s="27"/>
      <c r="E781" s="27"/>
      <c r="F781" s="27"/>
      <c r="G781" s="26"/>
      <c r="H781" s="25"/>
      <c r="I781" s="27"/>
      <c r="J781" s="26"/>
      <c r="K781" s="26"/>
      <c r="L781" s="26"/>
      <c r="M781" s="26"/>
      <c r="N781" s="26"/>
      <c r="O781" s="26"/>
      <c r="P781" s="26"/>
      <c r="Q781" s="26"/>
      <c r="R781" s="26"/>
    </row>
    <row r="782" spans="1:18">
      <c r="A782" s="27"/>
      <c r="B782" s="27"/>
      <c r="C782" s="27"/>
      <c r="D782" s="27"/>
      <c r="E782" s="27"/>
      <c r="F782" s="27"/>
      <c r="G782" s="26"/>
      <c r="H782" s="25"/>
      <c r="I782" s="27"/>
      <c r="J782" s="26"/>
      <c r="K782" s="26"/>
      <c r="L782" s="26"/>
      <c r="M782" s="26"/>
      <c r="N782" s="26"/>
      <c r="O782" s="26"/>
      <c r="P782" s="26"/>
      <c r="Q782" s="26"/>
      <c r="R782" s="26"/>
    </row>
    <row r="783" spans="1:18">
      <c r="A783" s="27"/>
      <c r="B783" s="27"/>
      <c r="C783" s="27"/>
      <c r="D783" s="27"/>
      <c r="E783" s="27"/>
      <c r="F783" s="27"/>
      <c r="G783" s="26"/>
      <c r="H783" s="25"/>
      <c r="I783" s="27"/>
      <c r="J783" s="26"/>
      <c r="K783" s="26"/>
      <c r="L783" s="26"/>
      <c r="M783" s="26"/>
      <c r="N783" s="26"/>
      <c r="O783" s="26"/>
      <c r="P783" s="26"/>
      <c r="Q783" s="26"/>
      <c r="R783" s="26"/>
    </row>
    <row r="784" spans="1:18">
      <c r="A784" s="27"/>
      <c r="B784" s="27"/>
      <c r="C784" s="27"/>
      <c r="D784" s="27"/>
      <c r="E784" s="27"/>
      <c r="F784" s="27"/>
      <c r="G784" s="26"/>
      <c r="H784" s="25"/>
      <c r="I784" s="27"/>
      <c r="J784" s="26"/>
      <c r="K784" s="26"/>
      <c r="L784" s="26"/>
      <c r="M784" s="26"/>
      <c r="N784" s="26"/>
      <c r="O784" s="26"/>
      <c r="P784" s="26"/>
      <c r="Q784" s="26"/>
      <c r="R784" s="26"/>
    </row>
    <row r="785" spans="1:18">
      <c r="A785" s="27"/>
      <c r="B785" s="27"/>
      <c r="C785" s="27"/>
      <c r="D785" s="27"/>
      <c r="E785" s="27"/>
      <c r="F785" s="27"/>
      <c r="G785" s="26"/>
      <c r="H785" s="25"/>
      <c r="I785" s="27"/>
      <c r="J785" s="26"/>
      <c r="K785" s="26"/>
      <c r="L785" s="26"/>
      <c r="M785" s="26"/>
      <c r="N785" s="26"/>
      <c r="O785" s="26"/>
      <c r="P785" s="26"/>
      <c r="Q785" s="26"/>
      <c r="R785" s="26"/>
    </row>
    <row r="786" spans="1:18">
      <c r="A786" s="27"/>
      <c r="B786" s="27"/>
      <c r="C786" s="27"/>
      <c r="D786" s="27"/>
      <c r="E786" s="27"/>
      <c r="F786" s="27"/>
      <c r="G786" s="26"/>
      <c r="H786" s="25"/>
      <c r="I786" s="27"/>
      <c r="J786" s="26"/>
      <c r="K786" s="26"/>
      <c r="L786" s="26"/>
      <c r="M786" s="26"/>
      <c r="N786" s="26"/>
      <c r="O786" s="26"/>
      <c r="P786" s="26"/>
      <c r="Q786" s="26"/>
      <c r="R786" s="26"/>
    </row>
    <row r="787" spans="1:18">
      <c r="A787" s="27"/>
      <c r="B787" s="27"/>
      <c r="C787" s="27"/>
      <c r="D787" s="27"/>
      <c r="E787" s="27"/>
      <c r="F787" s="27"/>
      <c r="G787" s="26"/>
      <c r="H787" s="25"/>
      <c r="I787" s="27"/>
      <c r="J787" s="26"/>
      <c r="K787" s="26"/>
      <c r="L787" s="26"/>
      <c r="M787" s="26"/>
      <c r="N787" s="26"/>
      <c r="O787" s="26"/>
      <c r="P787" s="26"/>
      <c r="Q787" s="26"/>
      <c r="R787" s="26"/>
    </row>
    <row r="788" spans="1:18">
      <c r="A788" s="27"/>
      <c r="B788" s="27"/>
      <c r="C788" s="27"/>
      <c r="D788" s="27"/>
      <c r="E788" s="27"/>
      <c r="F788" s="27"/>
      <c r="G788" s="26"/>
      <c r="H788" s="25"/>
      <c r="I788" s="27"/>
      <c r="J788" s="26"/>
      <c r="K788" s="26"/>
      <c r="L788" s="26"/>
      <c r="M788" s="26"/>
      <c r="N788" s="26"/>
      <c r="O788" s="26"/>
      <c r="P788" s="26"/>
      <c r="Q788" s="26"/>
      <c r="R788" s="26"/>
    </row>
    <row r="789" spans="1:18">
      <c r="A789" s="27"/>
      <c r="B789" s="27"/>
      <c r="C789" s="27"/>
      <c r="D789" s="27"/>
      <c r="E789" s="27"/>
      <c r="F789" s="27"/>
      <c r="G789" s="26"/>
      <c r="H789" s="25"/>
      <c r="I789" s="27"/>
      <c r="J789" s="26"/>
      <c r="K789" s="26"/>
      <c r="L789" s="26"/>
      <c r="M789" s="26"/>
      <c r="N789" s="26"/>
      <c r="O789" s="26"/>
      <c r="P789" s="26"/>
      <c r="Q789" s="26"/>
      <c r="R789" s="26"/>
    </row>
    <row r="790" spans="1:18">
      <c r="A790" s="27"/>
      <c r="B790" s="27"/>
      <c r="C790" s="27"/>
      <c r="D790" s="27"/>
      <c r="E790" s="27"/>
      <c r="F790" s="27"/>
      <c r="G790" s="26"/>
      <c r="H790" s="25"/>
      <c r="I790" s="27"/>
      <c r="J790" s="26"/>
      <c r="K790" s="26"/>
      <c r="L790" s="26"/>
      <c r="M790" s="26"/>
      <c r="N790" s="26"/>
      <c r="O790" s="26"/>
      <c r="P790" s="26"/>
      <c r="Q790" s="26"/>
      <c r="R790" s="26"/>
    </row>
    <row r="791" spans="1:18">
      <c r="A791" s="27"/>
      <c r="B791" s="27"/>
      <c r="C791" s="27"/>
      <c r="D791" s="27"/>
      <c r="E791" s="27"/>
      <c r="F791" s="27"/>
      <c r="G791" s="26"/>
      <c r="H791" s="25"/>
      <c r="I791" s="27"/>
      <c r="J791" s="26"/>
      <c r="K791" s="26"/>
      <c r="L791" s="26"/>
      <c r="M791" s="26"/>
      <c r="N791" s="26"/>
      <c r="O791" s="26"/>
      <c r="P791" s="26"/>
      <c r="Q791" s="26"/>
      <c r="R791" s="26"/>
    </row>
    <row r="792" spans="1:18">
      <c r="A792" s="27"/>
      <c r="B792" s="27"/>
      <c r="C792" s="27"/>
      <c r="D792" s="27"/>
      <c r="E792" s="27"/>
      <c r="F792" s="27"/>
      <c r="G792" s="26"/>
      <c r="H792" s="25"/>
      <c r="I792" s="27"/>
      <c r="J792" s="26"/>
      <c r="K792" s="26"/>
      <c r="L792" s="26"/>
      <c r="M792" s="26"/>
      <c r="N792" s="26"/>
      <c r="O792" s="26"/>
      <c r="P792" s="26"/>
      <c r="Q792" s="26"/>
      <c r="R792" s="26"/>
    </row>
    <row r="793" spans="1:18">
      <c r="A793" s="27"/>
      <c r="B793" s="27"/>
      <c r="C793" s="27"/>
      <c r="D793" s="27"/>
      <c r="E793" s="27"/>
      <c r="F793" s="27"/>
      <c r="G793" s="26"/>
      <c r="H793" s="25"/>
      <c r="I793" s="27"/>
      <c r="J793" s="26"/>
      <c r="K793" s="26"/>
      <c r="L793" s="26"/>
      <c r="M793" s="26"/>
      <c r="N793" s="26"/>
      <c r="O793" s="26"/>
      <c r="P793" s="26"/>
      <c r="Q793" s="26"/>
      <c r="R793" s="26"/>
    </row>
    <row r="794" spans="1:18">
      <c r="A794" s="27"/>
      <c r="B794" s="27"/>
      <c r="C794" s="27"/>
      <c r="D794" s="27"/>
      <c r="E794" s="27"/>
      <c r="F794" s="27"/>
      <c r="G794" s="26"/>
      <c r="H794" s="25"/>
      <c r="I794" s="27"/>
      <c r="J794" s="26"/>
      <c r="K794" s="26"/>
      <c r="L794" s="26"/>
      <c r="M794" s="26"/>
      <c r="N794" s="26"/>
      <c r="O794" s="26"/>
      <c r="P794" s="26"/>
      <c r="Q794" s="26"/>
      <c r="R794" s="26"/>
    </row>
    <row r="795" spans="1:18">
      <c r="A795" s="27"/>
      <c r="B795" s="27"/>
      <c r="C795" s="27"/>
      <c r="D795" s="27"/>
      <c r="E795" s="27"/>
      <c r="F795" s="27"/>
      <c r="G795" s="26"/>
      <c r="H795" s="25"/>
      <c r="I795" s="27"/>
      <c r="J795" s="26"/>
      <c r="K795" s="26"/>
      <c r="L795" s="26"/>
      <c r="M795" s="26"/>
      <c r="N795" s="26"/>
      <c r="O795" s="26"/>
      <c r="P795" s="26"/>
      <c r="Q795" s="26"/>
      <c r="R795" s="26"/>
    </row>
    <row r="796" spans="1:18">
      <c r="A796" s="27"/>
      <c r="B796" s="27"/>
      <c r="C796" s="27"/>
      <c r="D796" s="27"/>
      <c r="E796" s="27"/>
      <c r="F796" s="27"/>
      <c r="G796" s="26"/>
      <c r="H796" s="25"/>
      <c r="I796" s="27"/>
      <c r="J796" s="26"/>
      <c r="K796" s="26"/>
      <c r="L796" s="26"/>
      <c r="M796" s="26"/>
      <c r="N796" s="26"/>
      <c r="O796" s="26"/>
      <c r="P796" s="26"/>
      <c r="Q796" s="26"/>
      <c r="R796" s="26"/>
    </row>
    <row r="797" spans="1:18">
      <c r="A797" s="27"/>
      <c r="B797" s="27"/>
      <c r="C797" s="27"/>
      <c r="D797" s="27"/>
      <c r="E797" s="27"/>
      <c r="F797" s="27"/>
      <c r="G797" s="26"/>
      <c r="H797" s="25"/>
      <c r="I797" s="27"/>
      <c r="J797" s="26"/>
      <c r="K797" s="26"/>
      <c r="L797" s="26"/>
      <c r="M797" s="26"/>
      <c r="N797" s="26"/>
      <c r="O797" s="26"/>
      <c r="P797" s="26"/>
      <c r="Q797" s="26"/>
      <c r="R797" s="26"/>
    </row>
    <row r="798" spans="1:18">
      <c r="A798" s="27"/>
      <c r="B798" s="27"/>
      <c r="C798" s="27"/>
      <c r="D798" s="27"/>
      <c r="E798" s="27"/>
      <c r="F798" s="27"/>
      <c r="G798" s="26"/>
      <c r="H798" s="25"/>
      <c r="I798" s="27"/>
      <c r="J798" s="26"/>
      <c r="K798" s="26"/>
      <c r="L798" s="26"/>
      <c r="M798" s="26"/>
      <c r="N798" s="26"/>
      <c r="O798" s="26"/>
      <c r="P798" s="26"/>
      <c r="Q798" s="26"/>
      <c r="R798" s="26"/>
    </row>
    <row r="799" spans="1:18">
      <c r="A799" s="27"/>
      <c r="B799" s="27"/>
      <c r="C799" s="27"/>
      <c r="D799" s="27"/>
      <c r="E799" s="27"/>
      <c r="F799" s="27"/>
      <c r="G799" s="26"/>
      <c r="H799" s="25"/>
      <c r="I799" s="27"/>
      <c r="J799" s="26"/>
      <c r="K799" s="26"/>
      <c r="L799" s="26"/>
      <c r="M799" s="26"/>
      <c r="N799" s="26"/>
      <c r="O799" s="26"/>
      <c r="P799" s="26"/>
      <c r="Q799" s="26"/>
      <c r="R799" s="26"/>
    </row>
    <row r="800" spans="1:18">
      <c r="A800" s="27"/>
      <c r="B800" s="27"/>
      <c r="C800" s="27"/>
      <c r="D800" s="27"/>
      <c r="E800" s="27"/>
      <c r="F800" s="27"/>
      <c r="G800" s="26"/>
      <c r="H800" s="25"/>
      <c r="I800" s="27"/>
      <c r="J800" s="26"/>
      <c r="K800" s="26"/>
      <c r="L800" s="26"/>
      <c r="M800" s="26"/>
      <c r="N800" s="26"/>
      <c r="O800" s="26"/>
      <c r="P800" s="26"/>
      <c r="Q800" s="26"/>
      <c r="R800" s="26"/>
    </row>
    <row r="801" spans="1:18">
      <c r="A801" s="27"/>
      <c r="B801" s="27"/>
      <c r="C801" s="27"/>
      <c r="D801" s="27"/>
      <c r="E801" s="27"/>
      <c r="F801" s="27"/>
      <c r="G801" s="26"/>
      <c r="H801" s="25"/>
      <c r="I801" s="27"/>
      <c r="J801" s="26"/>
      <c r="K801" s="26"/>
      <c r="L801" s="26"/>
      <c r="M801" s="26"/>
      <c r="N801" s="26"/>
      <c r="O801" s="26"/>
      <c r="P801" s="26"/>
      <c r="Q801" s="26"/>
      <c r="R801" s="26"/>
    </row>
    <row r="802" spans="1:18">
      <c r="A802" s="27"/>
      <c r="B802" s="27"/>
      <c r="C802" s="27"/>
      <c r="D802" s="27"/>
      <c r="E802" s="27"/>
      <c r="F802" s="27"/>
      <c r="G802" s="26"/>
      <c r="H802" s="25"/>
      <c r="I802" s="27"/>
      <c r="J802" s="26"/>
      <c r="K802" s="26"/>
      <c r="L802" s="26"/>
      <c r="M802" s="26"/>
      <c r="N802" s="26"/>
      <c r="O802" s="26"/>
      <c r="P802" s="26"/>
      <c r="Q802" s="26"/>
      <c r="R802" s="26"/>
    </row>
    <row r="803" spans="1:18">
      <c r="A803" s="27"/>
      <c r="B803" s="27"/>
      <c r="C803" s="27"/>
      <c r="D803" s="27"/>
      <c r="E803" s="27"/>
      <c r="F803" s="27"/>
      <c r="G803" s="26"/>
      <c r="H803" s="25"/>
      <c r="I803" s="27"/>
      <c r="J803" s="26"/>
      <c r="K803" s="26"/>
      <c r="L803" s="26"/>
      <c r="M803" s="26"/>
      <c r="N803" s="26"/>
      <c r="O803" s="26"/>
      <c r="P803" s="26"/>
      <c r="Q803" s="26"/>
      <c r="R803" s="26"/>
    </row>
    <row r="804" spans="1:18">
      <c r="A804" s="27"/>
      <c r="B804" s="27"/>
      <c r="C804" s="27"/>
      <c r="D804" s="27"/>
      <c r="E804" s="27"/>
      <c r="F804" s="27"/>
      <c r="G804" s="26"/>
      <c r="H804" s="25"/>
      <c r="I804" s="27"/>
      <c r="J804" s="26"/>
      <c r="K804" s="26"/>
      <c r="L804" s="26"/>
      <c r="M804" s="26"/>
      <c r="N804" s="26"/>
      <c r="O804" s="26"/>
      <c r="P804" s="26"/>
      <c r="Q804" s="26"/>
      <c r="R804" s="26"/>
    </row>
    <row r="805" spans="1:18">
      <c r="A805" s="27"/>
      <c r="B805" s="27"/>
      <c r="C805" s="27"/>
      <c r="D805" s="27"/>
      <c r="E805" s="27"/>
      <c r="F805" s="27"/>
      <c r="G805" s="26"/>
      <c r="H805" s="25"/>
      <c r="I805" s="27"/>
      <c r="J805" s="26"/>
      <c r="K805" s="26"/>
      <c r="L805" s="26"/>
      <c r="M805" s="26"/>
      <c r="N805" s="26"/>
      <c r="O805" s="26"/>
      <c r="P805" s="26"/>
      <c r="Q805" s="26"/>
      <c r="R805" s="26"/>
    </row>
    <row r="806" spans="1:18">
      <c r="A806" s="27"/>
      <c r="B806" s="27"/>
      <c r="C806" s="27"/>
      <c r="D806" s="27"/>
      <c r="E806" s="27"/>
      <c r="F806" s="27"/>
      <c r="G806" s="26"/>
      <c r="H806" s="25"/>
      <c r="I806" s="27"/>
      <c r="J806" s="26"/>
      <c r="K806" s="26"/>
      <c r="L806" s="26"/>
      <c r="M806" s="26"/>
      <c r="N806" s="26"/>
      <c r="O806" s="26"/>
      <c r="P806" s="26"/>
      <c r="Q806" s="26"/>
      <c r="R806" s="26"/>
    </row>
    <row r="807" spans="1:18">
      <c r="A807" s="27"/>
      <c r="B807" s="27"/>
      <c r="C807" s="27"/>
      <c r="D807" s="27"/>
      <c r="E807" s="27"/>
      <c r="F807" s="27"/>
      <c r="G807" s="26"/>
      <c r="H807" s="25"/>
      <c r="I807" s="27"/>
      <c r="J807" s="26"/>
      <c r="K807" s="26"/>
      <c r="L807" s="26"/>
      <c r="M807" s="26"/>
      <c r="N807" s="26"/>
      <c r="O807" s="26"/>
      <c r="P807" s="26"/>
      <c r="Q807" s="26"/>
      <c r="R807" s="26"/>
    </row>
    <row r="808" spans="1:18">
      <c r="A808" s="27"/>
      <c r="B808" s="27"/>
      <c r="C808" s="27"/>
      <c r="D808" s="27"/>
      <c r="E808" s="27"/>
      <c r="F808" s="27"/>
      <c r="G808" s="26"/>
      <c r="H808" s="25"/>
      <c r="I808" s="27"/>
      <c r="J808" s="26"/>
      <c r="K808" s="26"/>
      <c r="L808" s="26"/>
      <c r="M808" s="26"/>
      <c r="N808" s="26"/>
      <c r="O808" s="26"/>
      <c r="P808" s="26"/>
      <c r="Q808" s="26"/>
      <c r="R808" s="26"/>
    </row>
    <row r="809" spans="1:18">
      <c r="A809" s="27"/>
      <c r="B809" s="27"/>
      <c r="C809" s="27"/>
      <c r="D809" s="27"/>
      <c r="E809" s="27"/>
      <c r="F809" s="27"/>
      <c r="G809" s="26"/>
      <c r="H809" s="25"/>
      <c r="I809" s="27"/>
      <c r="J809" s="26"/>
      <c r="K809" s="26"/>
      <c r="L809" s="26"/>
      <c r="M809" s="26"/>
      <c r="N809" s="26"/>
      <c r="O809" s="26"/>
      <c r="P809" s="26"/>
      <c r="Q809" s="26"/>
      <c r="R809" s="26"/>
    </row>
    <row r="810" spans="1:18">
      <c r="A810" s="27"/>
      <c r="B810" s="27"/>
      <c r="C810" s="27"/>
      <c r="D810" s="27"/>
      <c r="E810" s="27"/>
      <c r="F810" s="27"/>
      <c r="G810" s="26"/>
      <c r="H810" s="25"/>
      <c r="I810" s="27"/>
      <c r="J810" s="26"/>
      <c r="K810" s="26"/>
      <c r="L810" s="26"/>
      <c r="M810" s="26"/>
      <c r="N810" s="26"/>
      <c r="O810" s="26"/>
      <c r="P810" s="26"/>
      <c r="Q810" s="26"/>
      <c r="R810" s="26"/>
    </row>
    <row r="811" spans="1:18">
      <c r="A811" s="27"/>
      <c r="B811" s="27"/>
      <c r="C811" s="27"/>
      <c r="D811" s="27"/>
      <c r="E811" s="27"/>
      <c r="F811" s="27"/>
      <c r="G811" s="26"/>
      <c r="H811" s="25"/>
      <c r="I811" s="27"/>
      <c r="J811" s="26"/>
      <c r="K811" s="26"/>
      <c r="L811" s="26"/>
      <c r="M811" s="26"/>
      <c r="N811" s="26"/>
      <c r="O811" s="26"/>
      <c r="P811" s="26"/>
      <c r="Q811" s="26"/>
      <c r="R811" s="26"/>
    </row>
    <row r="812" spans="1:18">
      <c r="A812" s="27"/>
      <c r="B812" s="27"/>
      <c r="C812" s="27"/>
      <c r="D812" s="27"/>
      <c r="E812" s="27"/>
      <c r="F812" s="27"/>
      <c r="G812" s="26"/>
      <c r="H812" s="25"/>
      <c r="I812" s="27"/>
      <c r="J812" s="26"/>
      <c r="K812" s="26"/>
      <c r="L812" s="26"/>
      <c r="M812" s="26"/>
      <c r="N812" s="26"/>
      <c r="O812" s="26"/>
      <c r="P812" s="26"/>
      <c r="Q812" s="26"/>
      <c r="R812" s="26"/>
    </row>
    <row r="813" spans="1:18">
      <c r="A813" s="27"/>
      <c r="B813" s="27"/>
      <c r="C813" s="27"/>
      <c r="D813" s="27"/>
      <c r="E813" s="27"/>
      <c r="F813" s="27"/>
      <c r="G813" s="26"/>
      <c r="H813" s="25"/>
      <c r="I813" s="27"/>
      <c r="J813" s="26"/>
      <c r="K813" s="26"/>
      <c r="L813" s="26"/>
      <c r="M813" s="26"/>
      <c r="N813" s="26"/>
      <c r="O813" s="26"/>
      <c r="P813" s="26"/>
      <c r="Q813" s="26"/>
      <c r="R813" s="26"/>
    </row>
    <row r="814" spans="1:18">
      <c r="A814" s="27"/>
      <c r="B814" s="27"/>
      <c r="C814" s="27"/>
      <c r="D814" s="27"/>
      <c r="E814" s="27"/>
      <c r="F814" s="27"/>
      <c r="G814" s="26"/>
      <c r="H814" s="25"/>
      <c r="I814" s="27"/>
      <c r="J814" s="26"/>
      <c r="K814" s="26"/>
      <c r="L814" s="26"/>
      <c r="M814" s="26"/>
      <c r="N814" s="26"/>
      <c r="O814" s="26"/>
      <c r="P814" s="26"/>
      <c r="Q814" s="26"/>
      <c r="R814" s="26"/>
    </row>
    <row r="815" spans="1:18">
      <c r="A815" s="27"/>
      <c r="B815" s="27"/>
      <c r="C815" s="27"/>
      <c r="D815" s="27"/>
      <c r="E815" s="27"/>
      <c r="F815" s="27"/>
      <c r="G815" s="26"/>
      <c r="H815" s="25"/>
      <c r="I815" s="27"/>
      <c r="J815" s="26"/>
      <c r="K815" s="26"/>
      <c r="L815" s="26"/>
      <c r="M815" s="26"/>
      <c r="N815" s="26"/>
      <c r="O815" s="26"/>
      <c r="P815" s="26"/>
      <c r="Q815" s="26"/>
      <c r="R815" s="26"/>
    </row>
    <row r="816" spans="1:18">
      <c r="A816" s="27"/>
      <c r="B816" s="27"/>
      <c r="C816" s="27"/>
      <c r="D816" s="27"/>
      <c r="E816" s="27"/>
      <c r="F816" s="27"/>
      <c r="G816" s="26"/>
      <c r="H816" s="25"/>
      <c r="I816" s="27"/>
      <c r="J816" s="26"/>
      <c r="K816" s="26"/>
      <c r="L816" s="26"/>
      <c r="M816" s="26"/>
      <c r="N816" s="26"/>
      <c r="O816" s="26"/>
      <c r="P816" s="26"/>
      <c r="Q816" s="26"/>
      <c r="R816" s="26"/>
    </row>
    <row r="817" spans="1:18">
      <c r="A817" s="27"/>
      <c r="B817" s="27"/>
      <c r="C817" s="27"/>
      <c r="D817" s="27"/>
      <c r="E817" s="27"/>
      <c r="F817" s="27"/>
      <c r="G817" s="26"/>
      <c r="H817" s="25"/>
      <c r="I817" s="27"/>
      <c r="J817" s="26"/>
      <c r="K817" s="26"/>
      <c r="L817" s="26"/>
      <c r="M817" s="26"/>
      <c r="N817" s="26"/>
      <c r="O817" s="26"/>
      <c r="P817" s="26"/>
      <c r="Q817" s="26"/>
      <c r="R817" s="26"/>
    </row>
    <row r="818" spans="1:18">
      <c r="A818" s="27"/>
      <c r="B818" s="27"/>
      <c r="C818" s="27"/>
      <c r="D818" s="27"/>
      <c r="E818" s="27"/>
      <c r="F818" s="27"/>
      <c r="G818" s="26"/>
      <c r="H818" s="25"/>
      <c r="I818" s="27"/>
      <c r="J818" s="26"/>
      <c r="K818" s="26"/>
      <c r="L818" s="26"/>
      <c r="M818" s="26"/>
      <c r="N818" s="26"/>
      <c r="O818" s="26"/>
      <c r="P818" s="26"/>
      <c r="Q818" s="26"/>
      <c r="R818" s="26"/>
    </row>
    <row r="819" spans="1:18">
      <c r="A819" s="27"/>
      <c r="B819" s="27"/>
      <c r="C819" s="27"/>
      <c r="D819" s="27"/>
      <c r="E819" s="27"/>
      <c r="F819" s="27"/>
      <c r="G819" s="26"/>
      <c r="H819" s="25"/>
      <c r="I819" s="27"/>
      <c r="J819" s="26"/>
      <c r="K819" s="26"/>
      <c r="L819" s="26"/>
      <c r="M819" s="26"/>
      <c r="N819" s="26"/>
      <c r="O819" s="26"/>
      <c r="P819" s="26"/>
      <c r="Q819" s="26"/>
      <c r="R819" s="26"/>
    </row>
    <row r="820" spans="1:18">
      <c r="A820" s="27"/>
      <c r="B820" s="27"/>
      <c r="C820" s="27"/>
      <c r="D820" s="27"/>
      <c r="E820" s="27"/>
      <c r="F820" s="27"/>
      <c r="G820" s="26"/>
      <c r="H820" s="25"/>
      <c r="I820" s="27"/>
      <c r="J820" s="26"/>
      <c r="K820" s="26"/>
      <c r="L820" s="26"/>
      <c r="M820" s="26"/>
      <c r="N820" s="26"/>
      <c r="O820" s="26"/>
      <c r="P820" s="26"/>
      <c r="Q820" s="26"/>
      <c r="R820" s="26"/>
    </row>
    <row r="821" spans="1:18">
      <c r="A821" s="27"/>
      <c r="B821" s="27"/>
      <c r="C821" s="27"/>
      <c r="D821" s="27"/>
      <c r="E821" s="27"/>
      <c r="F821" s="27"/>
      <c r="G821" s="26"/>
      <c r="H821" s="25"/>
      <c r="I821" s="27"/>
      <c r="J821" s="26"/>
      <c r="K821" s="26"/>
      <c r="L821" s="26"/>
      <c r="M821" s="26"/>
      <c r="N821" s="26"/>
      <c r="O821" s="26"/>
      <c r="P821" s="26"/>
      <c r="Q821" s="26"/>
      <c r="R821" s="26"/>
    </row>
    <row r="822" spans="1:18">
      <c r="A822" s="27"/>
      <c r="B822" s="27"/>
      <c r="C822" s="27"/>
      <c r="D822" s="27"/>
      <c r="E822" s="27"/>
      <c r="F822" s="27"/>
      <c r="G822" s="26"/>
      <c r="H822" s="25"/>
      <c r="I822" s="27"/>
      <c r="J822" s="26"/>
      <c r="K822" s="26"/>
      <c r="L822" s="26"/>
      <c r="M822" s="26"/>
      <c r="N822" s="26"/>
      <c r="O822" s="26"/>
      <c r="P822" s="26"/>
      <c r="Q822" s="26"/>
      <c r="R822" s="26"/>
    </row>
    <row r="823" spans="1:18">
      <c r="A823" s="27"/>
      <c r="B823" s="27"/>
      <c r="C823" s="27"/>
      <c r="D823" s="27"/>
      <c r="E823" s="27"/>
      <c r="F823" s="27"/>
      <c r="G823" s="26"/>
      <c r="H823" s="25"/>
      <c r="I823" s="27"/>
      <c r="J823" s="26"/>
      <c r="K823" s="26"/>
      <c r="L823" s="26"/>
      <c r="M823" s="26"/>
      <c r="N823" s="26"/>
      <c r="O823" s="26"/>
      <c r="P823" s="26"/>
      <c r="Q823" s="26"/>
      <c r="R823" s="26"/>
    </row>
    <row r="824" spans="1:18">
      <c r="A824" s="27"/>
      <c r="B824" s="27"/>
      <c r="C824" s="27"/>
      <c r="D824" s="27"/>
      <c r="E824" s="27"/>
      <c r="F824" s="27"/>
      <c r="G824" s="26"/>
      <c r="H824" s="25"/>
      <c r="I824" s="27"/>
      <c r="J824" s="26"/>
      <c r="K824" s="26"/>
      <c r="L824" s="26"/>
      <c r="M824" s="26"/>
      <c r="N824" s="26"/>
      <c r="O824" s="26"/>
      <c r="P824" s="26"/>
      <c r="Q824" s="26"/>
      <c r="R824" s="26"/>
    </row>
    <row r="825" spans="1:18">
      <c r="A825" s="27"/>
      <c r="B825" s="27"/>
      <c r="C825" s="27"/>
      <c r="D825" s="27"/>
      <c r="E825" s="27"/>
      <c r="F825" s="27"/>
      <c r="G825" s="26"/>
      <c r="H825" s="25"/>
      <c r="I825" s="27"/>
      <c r="J825" s="26"/>
      <c r="K825" s="26"/>
      <c r="L825" s="26"/>
      <c r="M825" s="26"/>
      <c r="N825" s="26"/>
      <c r="O825" s="26"/>
      <c r="P825" s="26"/>
      <c r="Q825" s="26"/>
      <c r="R825" s="26"/>
    </row>
    <row r="826" spans="1:18">
      <c r="A826" s="27"/>
      <c r="B826" s="27"/>
      <c r="C826" s="27"/>
      <c r="D826" s="27"/>
      <c r="E826" s="27"/>
      <c r="F826" s="27"/>
      <c r="G826" s="26"/>
      <c r="H826" s="25"/>
      <c r="I826" s="27"/>
      <c r="J826" s="26"/>
      <c r="K826" s="26"/>
      <c r="L826" s="26"/>
      <c r="M826" s="26"/>
      <c r="N826" s="26"/>
      <c r="O826" s="26"/>
      <c r="P826" s="26"/>
      <c r="Q826" s="26"/>
      <c r="R826" s="26"/>
    </row>
    <row r="827" spans="1:18">
      <c r="A827" s="27"/>
      <c r="B827" s="27"/>
      <c r="C827" s="27"/>
      <c r="D827" s="27"/>
      <c r="E827" s="27"/>
      <c r="F827" s="27"/>
      <c r="G827" s="26"/>
      <c r="H827" s="25"/>
      <c r="I827" s="27"/>
      <c r="J827" s="26"/>
      <c r="K827" s="26"/>
      <c r="L827" s="26"/>
      <c r="M827" s="26"/>
      <c r="N827" s="26"/>
      <c r="O827" s="26"/>
      <c r="P827" s="26"/>
      <c r="Q827" s="26"/>
      <c r="R827" s="26"/>
    </row>
    <row r="828" spans="1:18">
      <c r="A828" s="27"/>
      <c r="B828" s="27"/>
      <c r="C828" s="27"/>
      <c r="D828" s="27"/>
      <c r="E828" s="27"/>
      <c r="F828" s="27"/>
      <c r="G828" s="26"/>
      <c r="H828" s="25"/>
      <c r="I828" s="27"/>
      <c r="J828" s="26"/>
      <c r="K828" s="26"/>
      <c r="L828" s="26"/>
      <c r="M828" s="26"/>
      <c r="N828" s="26"/>
      <c r="O828" s="26"/>
      <c r="P828" s="26"/>
      <c r="Q828" s="26"/>
      <c r="R828" s="26"/>
    </row>
    <row r="829" spans="1:18">
      <c r="A829" s="27"/>
      <c r="B829" s="27"/>
      <c r="C829" s="27"/>
      <c r="D829" s="27"/>
      <c r="E829" s="27"/>
      <c r="F829" s="27"/>
      <c r="G829" s="26"/>
      <c r="H829" s="25"/>
      <c r="I829" s="27"/>
      <c r="J829" s="26"/>
      <c r="K829" s="26"/>
      <c r="L829" s="26"/>
      <c r="M829" s="26"/>
      <c r="N829" s="26"/>
      <c r="O829" s="26"/>
      <c r="P829" s="26"/>
      <c r="Q829" s="26"/>
      <c r="R829" s="26"/>
    </row>
    <row r="830" spans="1:18">
      <c r="A830" s="27"/>
      <c r="B830" s="27"/>
      <c r="C830" s="27"/>
      <c r="D830" s="27"/>
      <c r="E830" s="27"/>
      <c r="F830" s="27"/>
      <c r="G830" s="26"/>
      <c r="H830" s="25"/>
      <c r="I830" s="27"/>
      <c r="J830" s="26"/>
      <c r="K830" s="26"/>
      <c r="L830" s="26"/>
      <c r="M830" s="26"/>
      <c r="N830" s="26"/>
      <c r="O830" s="26"/>
      <c r="P830" s="26"/>
      <c r="Q830" s="26"/>
      <c r="R830" s="26"/>
    </row>
    <row r="831" spans="1:18">
      <c r="A831" s="27"/>
      <c r="B831" s="27"/>
      <c r="C831" s="27"/>
      <c r="D831" s="27"/>
      <c r="E831" s="27"/>
      <c r="F831" s="27"/>
      <c r="G831" s="26"/>
      <c r="H831" s="25"/>
      <c r="I831" s="27"/>
      <c r="J831" s="26"/>
      <c r="K831" s="26"/>
      <c r="L831" s="26"/>
      <c r="M831" s="26"/>
      <c r="N831" s="26"/>
      <c r="O831" s="26"/>
      <c r="P831" s="26"/>
      <c r="Q831" s="26"/>
      <c r="R831" s="26"/>
    </row>
    <row r="832" spans="1:18">
      <c r="A832" s="27"/>
      <c r="B832" s="27"/>
      <c r="C832" s="27"/>
      <c r="D832" s="27"/>
      <c r="E832" s="27"/>
      <c r="F832" s="27"/>
      <c r="G832" s="26"/>
      <c r="H832" s="25"/>
      <c r="I832" s="27"/>
      <c r="J832" s="26"/>
      <c r="K832" s="26"/>
      <c r="L832" s="26"/>
      <c r="M832" s="26"/>
      <c r="N832" s="26"/>
      <c r="O832" s="26"/>
      <c r="P832" s="26"/>
      <c r="Q832" s="26"/>
      <c r="R832" s="26"/>
    </row>
    <row r="833" spans="1:18">
      <c r="A833" s="27"/>
      <c r="B833" s="27"/>
      <c r="C833" s="27"/>
      <c r="D833" s="27"/>
      <c r="E833" s="27"/>
      <c r="F833" s="27"/>
      <c r="G833" s="26"/>
      <c r="H833" s="25"/>
      <c r="I833" s="27"/>
      <c r="J833" s="26"/>
      <c r="K833" s="26"/>
      <c r="L833" s="26"/>
      <c r="M833" s="26"/>
      <c r="N833" s="26"/>
      <c r="O833" s="26"/>
      <c r="P833" s="26"/>
      <c r="Q833" s="26"/>
      <c r="R833" s="26"/>
    </row>
    <row r="834" spans="1:18">
      <c r="A834" s="27"/>
      <c r="B834" s="27"/>
      <c r="C834" s="27"/>
      <c r="D834" s="27"/>
      <c r="E834" s="27"/>
      <c r="F834" s="27"/>
      <c r="G834" s="26"/>
      <c r="H834" s="25"/>
      <c r="I834" s="27"/>
      <c r="J834" s="26"/>
      <c r="K834" s="26"/>
      <c r="L834" s="26"/>
      <c r="M834" s="26"/>
      <c r="N834" s="26"/>
      <c r="O834" s="26"/>
      <c r="P834" s="26"/>
      <c r="Q834" s="26"/>
      <c r="R834" s="26"/>
    </row>
    <row r="835" spans="1:18">
      <c r="A835" s="27"/>
      <c r="B835" s="27"/>
      <c r="C835" s="27"/>
      <c r="D835" s="27"/>
      <c r="E835" s="27"/>
      <c r="F835" s="27"/>
      <c r="G835" s="26"/>
      <c r="H835" s="25"/>
      <c r="I835" s="27"/>
      <c r="J835" s="26"/>
      <c r="K835" s="26"/>
      <c r="L835" s="26"/>
      <c r="M835" s="26"/>
      <c r="N835" s="26"/>
      <c r="O835" s="26"/>
      <c r="P835" s="26"/>
      <c r="Q835" s="26"/>
      <c r="R835" s="26"/>
    </row>
    <row r="836" spans="1:18">
      <c r="A836" s="27"/>
      <c r="B836" s="27"/>
      <c r="C836" s="27"/>
      <c r="D836" s="27"/>
      <c r="E836" s="27"/>
      <c r="F836" s="27"/>
      <c r="G836" s="26"/>
      <c r="H836" s="25"/>
      <c r="I836" s="27"/>
      <c r="J836" s="26"/>
      <c r="K836" s="26"/>
      <c r="L836" s="26"/>
      <c r="M836" s="26"/>
      <c r="N836" s="26"/>
      <c r="O836" s="26"/>
      <c r="P836" s="26"/>
      <c r="Q836" s="26"/>
      <c r="R836" s="26"/>
    </row>
    <row r="837" spans="1:18">
      <c r="A837" s="27"/>
      <c r="B837" s="27"/>
      <c r="C837" s="27"/>
      <c r="D837" s="27"/>
      <c r="E837" s="27"/>
      <c r="F837" s="27"/>
      <c r="G837" s="26"/>
      <c r="H837" s="25"/>
      <c r="I837" s="27"/>
      <c r="J837" s="26"/>
      <c r="K837" s="26"/>
      <c r="L837" s="26"/>
      <c r="M837" s="26"/>
      <c r="N837" s="26"/>
      <c r="O837" s="26"/>
      <c r="P837" s="26"/>
      <c r="Q837" s="26"/>
      <c r="R837" s="26"/>
    </row>
    <row r="838" spans="1:18">
      <c r="A838" s="27"/>
      <c r="B838" s="27"/>
      <c r="C838" s="27"/>
      <c r="D838" s="27"/>
      <c r="E838" s="27"/>
      <c r="F838" s="27"/>
      <c r="G838" s="26"/>
      <c r="H838" s="25"/>
      <c r="I838" s="27"/>
      <c r="J838" s="26"/>
      <c r="K838" s="26"/>
      <c r="L838" s="26"/>
      <c r="M838" s="26"/>
      <c r="N838" s="26"/>
      <c r="O838" s="26"/>
      <c r="P838" s="26"/>
      <c r="Q838" s="26"/>
      <c r="R838" s="26"/>
    </row>
    <row r="839" spans="1:18">
      <c r="A839" s="27"/>
      <c r="B839" s="27"/>
      <c r="C839" s="27"/>
      <c r="D839" s="27"/>
      <c r="E839" s="27"/>
      <c r="F839" s="27"/>
      <c r="G839" s="26"/>
      <c r="H839" s="25"/>
      <c r="I839" s="27"/>
      <c r="J839" s="26"/>
      <c r="K839" s="26"/>
      <c r="L839" s="26"/>
      <c r="M839" s="26"/>
      <c r="N839" s="26"/>
      <c r="O839" s="26"/>
      <c r="P839" s="26"/>
      <c r="Q839" s="26"/>
      <c r="R839" s="26"/>
    </row>
    <row r="840" spans="1:18">
      <c r="A840" s="27"/>
      <c r="B840" s="27"/>
      <c r="C840" s="27"/>
      <c r="D840" s="27"/>
      <c r="E840" s="27"/>
      <c r="F840" s="27"/>
      <c r="G840" s="26"/>
      <c r="H840" s="25"/>
      <c r="I840" s="27"/>
      <c r="J840" s="26"/>
      <c r="K840" s="26"/>
      <c r="L840" s="26"/>
      <c r="M840" s="26"/>
      <c r="N840" s="26"/>
      <c r="O840" s="26"/>
      <c r="P840" s="26"/>
      <c r="Q840" s="26"/>
      <c r="R840" s="26"/>
    </row>
    <row r="841" spans="1:18">
      <c r="A841" s="27"/>
      <c r="B841" s="27"/>
      <c r="C841" s="27"/>
      <c r="D841" s="27"/>
      <c r="E841" s="27"/>
      <c r="F841" s="27"/>
      <c r="G841" s="26"/>
      <c r="H841" s="25"/>
      <c r="I841" s="27"/>
      <c r="J841" s="26"/>
      <c r="K841" s="26"/>
      <c r="L841" s="26"/>
      <c r="M841" s="26"/>
      <c r="N841" s="26"/>
      <c r="O841" s="26"/>
      <c r="P841" s="26"/>
      <c r="Q841" s="26"/>
      <c r="R841" s="26"/>
    </row>
    <row r="842" spans="1:18">
      <c r="A842" s="27"/>
      <c r="B842" s="27"/>
      <c r="C842" s="27"/>
      <c r="D842" s="27"/>
      <c r="E842" s="27"/>
      <c r="F842" s="27"/>
      <c r="G842" s="26"/>
      <c r="H842" s="25"/>
      <c r="I842" s="27"/>
      <c r="J842" s="26"/>
      <c r="K842" s="26"/>
      <c r="L842" s="26"/>
      <c r="M842" s="26"/>
      <c r="N842" s="26"/>
      <c r="O842" s="26"/>
      <c r="P842" s="26"/>
      <c r="Q842" s="26"/>
      <c r="R842" s="26"/>
    </row>
    <row r="843" spans="1:18">
      <c r="A843" s="27"/>
      <c r="B843" s="27"/>
      <c r="C843" s="27"/>
      <c r="D843" s="27"/>
      <c r="E843" s="27"/>
      <c r="F843" s="27"/>
      <c r="G843" s="26"/>
      <c r="H843" s="25"/>
      <c r="I843" s="27"/>
      <c r="J843" s="26"/>
      <c r="K843" s="26"/>
      <c r="L843" s="26"/>
      <c r="M843" s="26"/>
      <c r="N843" s="26"/>
      <c r="O843" s="26"/>
      <c r="P843" s="26"/>
      <c r="Q843" s="26"/>
      <c r="R843" s="26"/>
    </row>
    <row r="844" spans="1:18">
      <c r="A844" s="27"/>
      <c r="B844" s="27"/>
      <c r="C844" s="27"/>
      <c r="D844" s="27"/>
      <c r="E844" s="27"/>
      <c r="F844" s="27"/>
      <c r="G844" s="26"/>
      <c r="H844" s="25"/>
      <c r="I844" s="27"/>
      <c r="J844" s="26"/>
      <c r="K844" s="26"/>
      <c r="L844" s="26"/>
      <c r="M844" s="26"/>
      <c r="N844" s="26"/>
      <c r="O844" s="26"/>
      <c r="P844" s="26"/>
      <c r="Q844" s="26"/>
      <c r="R844" s="26"/>
    </row>
    <row r="845" spans="1:18">
      <c r="A845" s="27"/>
      <c r="B845" s="27"/>
      <c r="C845" s="27"/>
      <c r="D845" s="27"/>
      <c r="E845" s="27"/>
      <c r="F845" s="27"/>
      <c r="G845" s="26"/>
      <c r="H845" s="25"/>
      <c r="I845" s="27"/>
      <c r="J845" s="26"/>
      <c r="K845" s="26"/>
      <c r="L845" s="26"/>
      <c r="M845" s="26"/>
      <c r="N845" s="26"/>
      <c r="O845" s="26"/>
      <c r="P845" s="26"/>
      <c r="Q845" s="26"/>
      <c r="R845" s="26"/>
    </row>
    <row r="846" spans="1:18">
      <c r="A846" s="27"/>
      <c r="B846" s="27"/>
      <c r="C846" s="27"/>
      <c r="D846" s="27"/>
      <c r="E846" s="27"/>
      <c r="F846" s="27"/>
      <c r="G846" s="26"/>
      <c r="H846" s="25"/>
      <c r="I846" s="27"/>
      <c r="J846" s="26"/>
      <c r="K846" s="26"/>
      <c r="L846" s="26"/>
      <c r="M846" s="26"/>
      <c r="N846" s="26"/>
      <c r="O846" s="26"/>
      <c r="P846" s="26"/>
      <c r="Q846" s="26"/>
      <c r="R846" s="26"/>
    </row>
    <row r="847" spans="1:18">
      <c r="A847" s="27"/>
      <c r="B847" s="27"/>
      <c r="C847" s="27"/>
      <c r="D847" s="27"/>
      <c r="E847" s="27"/>
      <c r="F847" s="27"/>
      <c r="G847" s="26"/>
      <c r="H847" s="25"/>
      <c r="I847" s="27"/>
      <c r="J847" s="26"/>
      <c r="K847" s="26"/>
      <c r="L847" s="26"/>
      <c r="M847" s="26"/>
      <c r="N847" s="26"/>
      <c r="O847" s="26"/>
      <c r="P847" s="26"/>
      <c r="Q847" s="26"/>
      <c r="R847" s="26"/>
    </row>
    <row r="848" spans="1:18">
      <c r="A848" s="27"/>
      <c r="B848" s="27"/>
      <c r="C848" s="27"/>
      <c r="D848" s="27"/>
      <c r="E848" s="27"/>
      <c r="F848" s="27"/>
      <c r="G848" s="26"/>
      <c r="H848" s="25"/>
      <c r="I848" s="27"/>
      <c r="J848" s="26"/>
      <c r="K848" s="26"/>
      <c r="L848" s="26"/>
      <c r="M848" s="26"/>
      <c r="N848" s="26"/>
      <c r="O848" s="26"/>
      <c r="P848" s="26"/>
      <c r="Q848" s="26"/>
      <c r="R848" s="26"/>
    </row>
    <row r="849" spans="1:18">
      <c r="A849" s="27"/>
      <c r="B849" s="27"/>
      <c r="C849" s="27"/>
      <c r="D849" s="27"/>
      <c r="E849" s="27"/>
      <c r="F849" s="27"/>
      <c r="G849" s="26"/>
      <c r="H849" s="25"/>
      <c r="I849" s="27"/>
      <c r="J849" s="26"/>
      <c r="K849" s="26"/>
      <c r="L849" s="26"/>
      <c r="M849" s="26"/>
      <c r="N849" s="26"/>
      <c r="O849" s="26"/>
      <c r="P849" s="26"/>
      <c r="Q849" s="26"/>
      <c r="R849" s="26"/>
    </row>
    <row r="850" spans="1:18">
      <c r="A850" s="27"/>
      <c r="B850" s="27"/>
      <c r="C850" s="27"/>
      <c r="D850" s="27"/>
      <c r="E850" s="27"/>
      <c r="F850" s="27"/>
      <c r="G850" s="26"/>
      <c r="H850" s="25"/>
      <c r="I850" s="27"/>
      <c r="J850" s="26"/>
      <c r="K850" s="26"/>
      <c r="L850" s="26"/>
      <c r="M850" s="26"/>
      <c r="N850" s="26"/>
      <c r="O850" s="26"/>
      <c r="P850" s="26"/>
      <c r="Q850" s="26"/>
      <c r="R850" s="26"/>
    </row>
    <row r="851" spans="1:18">
      <c r="A851" s="27"/>
      <c r="B851" s="27"/>
      <c r="C851" s="27"/>
      <c r="D851" s="27"/>
      <c r="E851" s="27"/>
      <c r="F851" s="27"/>
      <c r="G851" s="26"/>
      <c r="H851" s="25"/>
      <c r="I851" s="27"/>
      <c r="J851" s="26"/>
      <c r="K851" s="26"/>
      <c r="L851" s="26"/>
      <c r="M851" s="26"/>
      <c r="N851" s="26"/>
      <c r="O851" s="26"/>
      <c r="P851" s="26"/>
      <c r="Q851" s="26"/>
      <c r="R851" s="26"/>
    </row>
    <row r="852" spans="1:18">
      <c r="A852" s="27"/>
      <c r="B852" s="27"/>
      <c r="C852" s="27"/>
      <c r="D852" s="27"/>
      <c r="E852" s="27"/>
      <c r="F852" s="27"/>
      <c r="G852" s="26"/>
      <c r="H852" s="25"/>
      <c r="I852" s="27"/>
      <c r="J852" s="26"/>
      <c r="K852" s="26"/>
      <c r="L852" s="26"/>
      <c r="M852" s="26"/>
      <c r="N852" s="26"/>
      <c r="O852" s="26"/>
      <c r="P852" s="26"/>
      <c r="Q852" s="26"/>
      <c r="R852" s="26"/>
    </row>
    <row r="853" spans="1:18">
      <c r="A853" s="27"/>
      <c r="B853" s="27"/>
      <c r="C853" s="27"/>
      <c r="D853" s="27"/>
      <c r="E853" s="27"/>
      <c r="F853" s="27"/>
      <c r="G853" s="26"/>
      <c r="H853" s="25"/>
      <c r="I853" s="27"/>
      <c r="J853" s="26"/>
      <c r="K853" s="26"/>
      <c r="L853" s="26"/>
      <c r="M853" s="26"/>
      <c r="N853" s="26"/>
      <c r="O853" s="26"/>
      <c r="P853" s="26"/>
      <c r="Q853" s="26"/>
      <c r="R853" s="26"/>
    </row>
    <row r="854" spans="1:18">
      <c r="A854" s="27"/>
      <c r="B854" s="27"/>
      <c r="C854" s="27"/>
      <c r="D854" s="27"/>
      <c r="E854" s="27"/>
      <c r="F854" s="27"/>
      <c r="G854" s="26"/>
      <c r="H854" s="25"/>
      <c r="I854" s="27"/>
      <c r="J854" s="26"/>
      <c r="K854" s="26"/>
      <c r="L854" s="26"/>
      <c r="M854" s="26"/>
      <c r="N854" s="26"/>
      <c r="O854" s="26"/>
      <c r="P854" s="26"/>
      <c r="Q854" s="26"/>
      <c r="R854" s="26"/>
    </row>
    <row r="855" spans="1:18">
      <c r="A855" s="27"/>
      <c r="B855" s="27"/>
      <c r="C855" s="27"/>
      <c r="D855" s="27"/>
      <c r="E855" s="27"/>
      <c r="F855" s="27"/>
      <c r="G855" s="26"/>
      <c r="H855" s="25"/>
      <c r="I855" s="27"/>
      <c r="J855" s="26"/>
      <c r="K855" s="26"/>
      <c r="L855" s="26"/>
      <c r="M855" s="26"/>
      <c r="N855" s="26"/>
      <c r="O855" s="26"/>
      <c r="P855" s="26"/>
      <c r="Q855" s="26"/>
      <c r="R855" s="26"/>
    </row>
    <row r="856" spans="1:18">
      <c r="A856" s="27"/>
      <c r="B856" s="27"/>
      <c r="C856" s="27"/>
      <c r="D856" s="27"/>
      <c r="E856" s="27"/>
      <c r="F856" s="27"/>
      <c r="G856" s="26"/>
      <c r="H856" s="25"/>
      <c r="I856" s="27"/>
      <c r="J856" s="26"/>
      <c r="K856" s="26"/>
      <c r="L856" s="26"/>
      <c r="M856" s="26"/>
      <c r="N856" s="26"/>
      <c r="O856" s="26"/>
      <c r="P856" s="26"/>
      <c r="Q856" s="26"/>
      <c r="R856" s="26"/>
    </row>
    <row r="857" spans="1:18">
      <c r="A857" s="27"/>
      <c r="B857" s="27"/>
      <c r="C857" s="27"/>
      <c r="D857" s="27"/>
      <c r="E857" s="27"/>
      <c r="F857" s="27"/>
      <c r="G857" s="26"/>
      <c r="H857" s="25"/>
      <c r="I857" s="27"/>
      <c r="J857" s="26"/>
      <c r="K857" s="26"/>
      <c r="L857" s="26"/>
      <c r="M857" s="26"/>
      <c r="N857" s="26"/>
      <c r="O857" s="26"/>
      <c r="P857" s="26"/>
      <c r="Q857" s="26"/>
      <c r="R857" s="26"/>
    </row>
    <row r="858" spans="1:18">
      <c r="A858" s="27"/>
      <c r="B858" s="27"/>
      <c r="C858" s="27"/>
      <c r="D858" s="27"/>
      <c r="E858" s="27"/>
      <c r="F858" s="27"/>
      <c r="G858" s="26"/>
      <c r="H858" s="25"/>
      <c r="I858" s="27"/>
      <c r="J858" s="26"/>
      <c r="K858" s="26"/>
      <c r="L858" s="26"/>
      <c r="M858" s="26"/>
      <c r="N858" s="26"/>
      <c r="O858" s="26"/>
      <c r="P858" s="26"/>
      <c r="Q858" s="26"/>
      <c r="R858" s="26"/>
    </row>
    <row r="859" spans="1:18">
      <c r="A859" s="27"/>
      <c r="B859" s="27"/>
      <c r="C859" s="27"/>
      <c r="D859" s="27"/>
      <c r="E859" s="27"/>
      <c r="F859" s="27"/>
      <c r="G859" s="26"/>
      <c r="H859" s="25"/>
      <c r="I859" s="27"/>
      <c r="J859" s="26"/>
      <c r="K859" s="26"/>
      <c r="L859" s="26"/>
      <c r="M859" s="26"/>
      <c r="N859" s="26"/>
      <c r="O859" s="26"/>
      <c r="P859" s="26"/>
      <c r="Q859" s="26"/>
      <c r="R859" s="26"/>
    </row>
    <row r="860" spans="1:18">
      <c r="A860" s="27"/>
      <c r="B860" s="27"/>
      <c r="C860" s="27"/>
      <c r="D860" s="27"/>
      <c r="E860" s="27"/>
      <c r="F860" s="27"/>
      <c r="G860" s="26"/>
      <c r="H860" s="25"/>
      <c r="I860" s="27"/>
      <c r="J860" s="26"/>
      <c r="K860" s="26"/>
      <c r="L860" s="26"/>
      <c r="M860" s="26"/>
      <c r="N860" s="26"/>
      <c r="O860" s="26"/>
      <c r="P860" s="26"/>
      <c r="Q860" s="26"/>
      <c r="R860" s="26"/>
    </row>
    <row r="861" spans="1:18">
      <c r="A861" s="27"/>
      <c r="B861" s="27"/>
      <c r="C861" s="27"/>
      <c r="D861" s="27"/>
      <c r="E861" s="27"/>
      <c r="F861" s="27"/>
      <c r="G861" s="26"/>
      <c r="H861" s="25"/>
      <c r="I861" s="27"/>
      <c r="J861" s="26"/>
      <c r="K861" s="26"/>
      <c r="L861" s="26"/>
      <c r="M861" s="26"/>
      <c r="N861" s="26"/>
      <c r="O861" s="26"/>
      <c r="P861" s="26"/>
      <c r="Q861" s="26"/>
      <c r="R861" s="26"/>
    </row>
    <row r="862" spans="1:18">
      <c r="A862" s="27"/>
      <c r="B862" s="27"/>
      <c r="C862" s="27"/>
      <c r="D862" s="27"/>
      <c r="E862" s="27"/>
      <c r="F862" s="27"/>
      <c r="G862" s="26"/>
      <c r="H862" s="25"/>
      <c r="I862" s="27"/>
      <c r="J862" s="26"/>
      <c r="K862" s="26"/>
      <c r="L862" s="26"/>
      <c r="M862" s="26"/>
      <c r="N862" s="26"/>
      <c r="O862" s="26"/>
      <c r="P862" s="26"/>
      <c r="Q862" s="26"/>
      <c r="R862" s="26"/>
    </row>
    <row r="863" spans="1:18">
      <c r="A863" s="27"/>
      <c r="B863" s="27"/>
      <c r="C863" s="27"/>
      <c r="D863" s="27"/>
      <c r="E863" s="27"/>
      <c r="F863" s="27"/>
      <c r="G863" s="26"/>
      <c r="H863" s="25"/>
      <c r="I863" s="27"/>
      <c r="J863" s="26"/>
      <c r="K863" s="26"/>
      <c r="L863" s="26"/>
      <c r="M863" s="26"/>
      <c r="N863" s="26"/>
      <c r="O863" s="26"/>
      <c r="P863" s="26"/>
      <c r="Q863" s="26"/>
      <c r="R863" s="26"/>
    </row>
    <row r="864" spans="1:18">
      <c r="A864" s="27"/>
      <c r="B864" s="27"/>
      <c r="C864" s="27"/>
      <c r="D864" s="27"/>
      <c r="E864" s="27"/>
      <c r="F864" s="27"/>
      <c r="G864" s="26"/>
      <c r="H864" s="25"/>
      <c r="I864" s="27"/>
      <c r="J864" s="26"/>
      <c r="K864" s="26"/>
      <c r="L864" s="26"/>
      <c r="M864" s="26"/>
      <c r="N864" s="26"/>
      <c r="O864" s="26"/>
      <c r="P864" s="26"/>
      <c r="Q864" s="26"/>
      <c r="R864" s="26"/>
    </row>
    <row r="865" spans="1:18">
      <c r="A865" s="27"/>
      <c r="B865" s="27"/>
      <c r="C865" s="27"/>
      <c r="D865" s="27"/>
      <c r="E865" s="27"/>
      <c r="F865" s="27"/>
      <c r="G865" s="26"/>
      <c r="H865" s="25"/>
      <c r="I865" s="27"/>
      <c r="J865" s="26"/>
      <c r="K865" s="26"/>
      <c r="L865" s="26"/>
      <c r="M865" s="26"/>
      <c r="N865" s="26"/>
      <c r="O865" s="26"/>
      <c r="P865" s="26"/>
      <c r="Q865" s="26"/>
      <c r="R865" s="26"/>
    </row>
    <row r="866" spans="1:18">
      <c r="A866" s="27"/>
      <c r="B866" s="27"/>
      <c r="C866" s="27"/>
      <c r="D866" s="27"/>
      <c r="E866" s="27"/>
      <c r="F866" s="27"/>
      <c r="G866" s="26"/>
      <c r="H866" s="25"/>
      <c r="I866" s="27"/>
      <c r="J866" s="26"/>
      <c r="K866" s="26"/>
      <c r="L866" s="26"/>
      <c r="M866" s="26"/>
      <c r="N866" s="26"/>
      <c r="O866" s="26"/>
      <c r="P866" s="26"/>
      <c r="Q866" s="26"/>
      <c r="R866" s="26"/>
    </row>
    <row r="867" spans="1:18">
      <c r="A867" s="27"/>
      <c r="B867" s="27"/>
      <c r="C867" s="27"/>
      <c r="D867" s="27"/>
      <c r="E867" s="27"/>
      <c r="F867" s="27"/>
      <c r="G867" s="26"/>
      <c r="H867" s="25"/>
      <c r="I867" s="27"/>
      <c r="J867" s="26"/>
      <c r="K867" s="26"/>
      <c r="L867" s="26"/>
      <c r="M867" s="26"/>
      <c r="N867" s="26"/>
      <c r="O867" s="26"/>
      <c r="P867" s="26"/>
      <c r="Q867" s="26"/>
      <c r="R867" s="26"/>
    </row>
    <row r="868" spans="1:18">
      <c r="A868" s="27"/>
      <c r="B868" s="27"/>
      <c r="C868" s="27"/>
      <c r="D868" s="27"/>
      <c r="E868" s="27"/>
      <c r="F868" s="27"/>
      <c r="G868" s="26"/>
      <c r="H868" s="25"/>
      <c r="I868" s="27"/>
      <c r="J868" s="26"/>
      <c r="K868" s="26"/>
      <c r="L868" s="26"/>
      <c r="M868" s="26"/>
      <c r="N868" s="26"/>
      <c r="O868" s="26"/>
      <c r="P868" s="26"/>
      <c r="Q868" s="26"/>
      <c r="R868" s="26"/>
    </row>
    <row r="869" spans="1:18">
      <c r="A869" s="27"/>
      <c r="B869" s="27"/>
      <c r="C869" s="27"/>
      <c r="D869" s="27"/>
      <c r="E869" s="27"/>
      <c r="F869" s="27"/>
      <c r="G869" s="26"/>
      <c r="H869" s="25"/>
      <c r="I869" s="27"/>
      <c r="J869" s="26"/>
      <c r="K869" s="26"/>
      <c r="L869" s="26"/>
      <c r="M869" s="26"/>
      <c r="N869" s="26"/>
      <c r="O869" s="26"/>
      <c r="P869" s="26"/>
      <c r="Q869" s="26"/>
      <c r="R869" s="26"/>
    </row>
    <row r="870" spans="1:18">
      <c r="A870" s="27"/>
      <c r="B870" s="27"/>
      <c r="C870" s="27"/>
      <c r="D870" s="27"/>
      <c r="E870" s="27"/>
      <c r="F870" s="27"/>
      <c r="G870" s="26"/>
      <c r="H870" s="25"/>
      <c r="I870" s="27"/>
      <c r="J870" s="26"/>
      <c r="K870" s="26"/>
      <c r="L870" s="26"/>
      <c r="M870" s="26"/>
      <c r="N870" s="26"/>
      <c r="O870" s="26"/>
      <c r="P870" s="26"/>
      <c r="Q870" s="26"/>
      <c r="R870" s="26"/>
    </row>
    <row r="871" spans="1:18">
      <c r="A871" s="27"/>
      <c r="B871" s="27"/>
      <c r="C871" s="27"/>
      <c r="D871" s="27"/>
      <c r="E871" s="27"/>
      <c r="F871" s="27"/>
      <c r="G871" s="26"/>
      <c r="H871" s="25"/>
      <c r="I871" s="27"/>
      <c r="J871" s="26"/>
      <c r="K871" s="26"/>
      <c r="L871" s="26"/>
      <c r="M871" s="26"/>
      <c r="N871" s="26"/>
      <c r="O871" s="26"/>
      <c r="P871" s="26"/>
      <c r="Q871" s="26"/>
      <c r="R871" s="26"/>
    </row>
    <row r="872" spans="1:18">
      <c r="A872" s="27"/>
      <c r="B872" s="27"/>
      <c r="C872" s="27"/>
      <c r="D872" s="27"/>
      <c r="E872" s="27"/>
      <c r="F872" s="27"/>
      <c r="G872" s="26"/>
      <c r="H872" s="25"/>
      <c r="I872" s="27"/>
      <c r="J872" s="26"/>
      <c r="K872" s="26"/>
      <c r="L872" s="26"/>
      <c r="M872" s="26"/>
      <c r="N872" s="26"/>
      <c r="O872" s="26"/>
      <c r="P872" s="26"/>
      <c r="Q872" s="26"/>
      <c r="R872" s="26"/>
    </row>
    <row r="873" spans="1:18">
      <c r="A873" s="27"/>
      <c r="B873" s="27"/>
      <c r="C873" s="27"/>
      <c r="D873" s="27"/>
      <c r="E873" s="27"/>
      <c r="F873" s="27"/>
      <c r="G873" s="26"/>
      <c r="H873" s="25"/>
      <c r="I873" s="27"/>
      <c r="J873" s="26"/>
      <c r="K873" s="26"/>
      <c r="L873" s="26"/>
      <c r="M873" s="26"/>
      <c r="N873" s="26"/>
      <c r="O873" s="26"/>
      <c r="P873" s="26"/>
      <c r="Q873" s="26"/>
      <c r="R873" s="26"/>
    </row>
    <row r="874" spans="1:18">
      <c r="A874" s="27"/>
      <c r="B874" s="27"/>
      <c r="C874" s="27"/>
      <c r="D874" s="27"/>
      <c r="E874" s="27"/>
      <c r="F874" s="27"/>
      <c r="G874" s="26"/>
      <c r="H874" s="25"/>
      <c r="I874" s="27"/>
      <c r="J874" s="26"/>
      <c r="K874" s="26"/>
      <c r="L874" s="26"/>
      <c r="M874" s="26"/>
      <c r="N874" s="26"/>
      <c r="O874" s="26"/>
      <c r="P874" s="26"/>
      <c r="Q874" s="26"/>
      <c r="R874" s="26"/>
    </row>
    <row r="875" spans="1:18">
      <c r="A875" s="27"/>
      <c r="B875" s="27"/>
      <c r="C875" s="27"/>
      <c r="D875" s="27"/>
      <c r="E875" s="27"/>
      <c r="F875" s="27"/>
      <c r="G875" s="26"/>
      <c r="H875" s="25"/>
      <c r="I875" s="27"/>
      <c r="J875" s="26"/>
      <c r="K875" s="26"/>
      <c r="L875" s="26"/>
      <c r="M875" s="26"/>
      <c r="N875" s="26"/>
      <c r="O875" s="26"/>
      <c r="P875" s="26"/>
      <c r="Q875" s="26"/>
      <c r="R875" s="26"/>
    </row>
    <row r="876" spans="1:18">
      <c r="A876" s="27"/>
      <c r="B876" s="27"/>
      <c r="C876" s="27"/>
      <c r="D876" s="27"/>
      <c r="E876" s="27"/>
      <c r="F876" s="27"/>
      <c r="G876" s="26"/>
      <c r="H876" s="25"/>
      <c r="I876" s="27"/>
      <c r="J876" s="26"/>
      <c r="K876" s="26"/>
      <c r="L876" s="26"/>
      <c r="M876" s="26"/>
      <c r="N876" s="26"/>
      <c r="O876" s="26"/>
      <c r="P876" s="26"/>
      <c r="Q876" s="26"/>
      <c r="R876" s="26"/>
    </row>
    <row r="877" spans="1:18">
      <c r="A877" s="27"/>
      <c r="B877" s="27"/>
      <c r="C877" s="27"/>
      <c r="D877" s="27"/>
      <c r="E877" s="27"/>
      <c r="F877" s="27"/>
      <c r="G877" s="26"/>
      <c r="H877" s="25"/>
      <c r="I877" s="27"/>
      <c r="J877" s="26"/>
      <c r="K877" s="26"/>
      <c r="L877" s="26"/>
      <c r="M877" s="26"/>
      <c r="N877" s="26"/>
      <c r="O877" s="26"/>
      <c r="P877" s="26"/>
      <c r="Q877" s="26"/>
      <c r="R877" s="26"/>
    </row>
    <row r="878" spans="1:18">
      <c r="A878" s="27"/>
      <c r="B878" s="27"/>
      <c r="C878" s="27"/>
      <c r="D878" s="27"/>
      <c r="E878" s="27"/>
      <c r="F878" s="27"/>
      <c r="G878" s="26"/>
      <c r="H878" s="25"/>
      <c r="I878" s="27"/>
      <c r="J878" s="26"/>
      <c r="K878" s="26"/>
      <c r="L878" s="26"/>
      <c r="M878" s="26"/>
      <c r="N878" s="26"/>
      <c r="O878" s="26"/>
      <c r="P878" s="26"/>
      <c r="Q878" s="26"/>
      <c r="R878" s="26"/>
    </row>
    <row r="879" spans="1:18">
      <c r="A879" s="27"/>
      <c r="B879" s="27"/>
      <c r="C879" s="27"/>
      <c r="D879" s="27"/>
      <c r="E879" s="27"/>
      <c r="F879" s="27"/>
      <c r="G879" s="26"/>
      <c r="H879" s="25"/>
      <c r="I879" s="27"/>
      <c r="J879" s="26"/>
      <c r="K879" s="26"/>
      <c r="L879" s="26"/>
      <c r="M879" s="26"/>
      <c r="N879" s="26"/>
      <c r="O879" s="26"/>
      <c r="P879" s="26"/>
      <c r="Q879" s="26"/>
      <c r="R879" s="26"/>
    </row>
    <row r="880" spans="1:18">
      <c r="A880" s="27"/>
      <c r="B880" s="27"/>
      <c r="C880" s="27"/>
      <c r="D880" s="27"/>
      <c r="E880" s="27"/>
      <c r="F880" s="27"/>
      <c r="G880" s="26"/>
      <c r="H880" s="25"/>
      <c r="I880" s="27"/>
      <c r="J880" s="26"/>
      <c r="K880" s="26"/>
      <c r="L880" s="26"/>
      <c r="M880" s="26"/>
      <c r="N880" s="26"/>
      <c r="O880" s="26"/>
      <c r="P880" s="26"/>
      <c r="Q880" s="26"/>
      <c r="R880" s="26"/>
    </row>
    <row r="881" spans="1:18">
      <c r="A881" s="27"/>
      <c r="B881" s="27"/>
      <c r="C881" s="27"/>
      <c r="D881" s="27"/>
      <c r="E881" s="27"/>
      <c r="F881" s="27"/>
      <c r="G881" s="26"/>
      <c r="H881" s="25"/>
      <c r="I881" s="27"/>
      <c r="J881" s="26"/>
      <c r="K881" s="26"/>
      <c r="L881" s="26"/>
      <c r="M881" s="26"/>
      <c r="N881" s="26"/>
      <c r="O881" s="26"/>
      <c r="P881" s="26"/>
      <c r="Q881" s="26"/>
      <c r="R881" s="26"/>
    </row>
    <row r="882" spans="1:18">
      <c r="A882" s="27"/>
      <c r="B882" s="27"/>
      <c r="C882" s="27"/>
      <c r="D882" s="27"/>
      <c r="E882" s="27"/>
      <c r="F882" s="27"/>
      <c r="G882" s="26"/>
      <c r="H882" s="25"/>
      <c r="I882" s="27"/>
      <c r="J882" s="26"/>
      <c r="K882" s="26"/>
      <c r="L882" s="26"/>
      <c r="M882" s="26"/>
      <c r="N882" s="26"/>
      <c r="O882" s="26"/>
      <c r="P882" s="26"/>
      <c r="Q882" s="26"/>
      <c r="R882" s="26"/>
    </row>
    <row r="883" spans="1:18">
      <c r="A883" s="27"/>
      <c r="B883" s="27"/>
      <c r="C883" s="27"/>
      <c r="D883" s="27"/>
      <c r="E883" s="27"/>
      <c r="F883" s="27"/>
      <c r="G883" s="26"/>
      <c r="H883" s="25"/>
      <c r="I883" s="27"/>
      <c r="J883" s="26"/>
      <c r="K883" s="26"/>
      <c r="L883" s="26"/>
      <c r="M883" s="26"/>
      <c r="N883" s="26"/>
      <c r="O883" s="26"/>
      <c r="P883" s="26"/>
      <c r="Q883" s="26"/>
      <c r="R883" s="26"/>
    </row>
    <row r="884" spans="1:18">
      <c r="A884" s="27"/>
      <c r="B884" s="27"/>
      <c r="C884" s="27"/>
      <c r="D884" s="27"/>
      <c r="E884" s="27"/>
      <c r="F884" s="27"/>
      <c r="G884" s="26"/>
      <c r="H884" s="25"/>
      <c r="I884" s="27"/>
      <c r="J884" s="26"/>
      <c r="K884" s="26"/>
      <c r="L884" s="26"/>
      <c r="M884" s="26"/>
      <c r="N884" s="26"/>
      <c r="O884" s="26"/>
      <c r="P884" s="26"/>
      <c r="Q884" s="26"/>
      <c r="R884" s="26"/>
    </row>
    <row r="885" spans="1:18">
      <c r="A885" s="27"/>
      <c r="B885" s="27"/>
      <c r="C885" s="27"/>
      <c r="D885" s="27"/>
      <c r="E885" s="27"/>
      <c r="F885" s="27"/>
      <c r="G885" s="26"/>
      <c r="H885" s="25"/>
      <c r="I885" s="27"/>
      <c r="J885" s="26"/>
      <c r="K885" s="26"/>
      <c r="L885" s="26"/>
      <c r="M885" s="26"/>
      <c r="N885" s="26"/>
      <c r="O885" s="26"/>
      <c r="P885" s="26"/>
      <c r="Q885" s="26"/>
      <c r="R885" s="26"/>
    </row>
    <row r="886" spans="1:18">
      <c r="A886" s="27"/>
      <c r="B886" s="27"/>
      <c r="C886" s="27"/>
      <c r="D886" s="27"/>
      <c r="E886" s="27"/>
      <c r="F886" s="27"/>
      <c r="G886" s="26"/>
      <c r="H886" s="25"/>
      <c r="I886" s="27"/>
      <c r="J886" s="26"/>
      <c r="K886" s="26"/>
      <c r="L886" s="26"/>
      <c r="M886" s="26"/>
      <c r="N886" s="26"/>
      <c r="O886" s="26"/>
      <c r="P886" s="26"/>
      <c r="Q886" s="26"/>
      <c r="R886" s="26"/>
    </row>
    <row r="887" spans="1:18">
      <c r="A887" s="27"/>
      <c r="B887" s="27"/>
      <c r="C887" s="27"/>
      <c r="D887" s="27"/>
      <c r="E887" s="27"/>
      <c r="F887" s="27"/>
      <c r="G887" s="26"/>
      <c r="H887" s="25"/>
      <c r="I887" s="27"/>
      <c r="J887" s="26"/>
      <c r="K887" s="26"/>
      <c r="L887" s="26"/>
      <c r="M887" s="26"/>
      <c r="N887" s="26"/>
      <c r="O887" s="26"/>
      <c r="P887" s="26"/>
      <c r="Q887" s="26"/>
      <c r="R887" s="26"/>
    </row>
    <row r="888" spans="1:18">
      <c r="A888" s="27"/>
      <c r="B888" s="27"/>
      <c r="C888" s="27"/>
      <c r="D888" s="27"/>
      <c r="E888" s="27"/>
      <c r="F888" s="27"/>
      <c r="G888" s="26"/>
      <c r="H888" s="25"/>
      <c r="I888" s="27"/>
      <c r="J888" s="26"/>
      <c r="K888" s="26"/>
      <c r="L888" s="26"/>
      <c r="M888" s="26"/>
      <c r="N888" s="26"/>
      <c r="O888" s="26"/>
      <c r="P888" s="26"/>
      <c r="Q888" s="26"/>
      <c r="R888" s="26"/>
    </row>
    <row r="889" spans="1:18">
      <c r="A889" s="27"/>
      <c r="B889" s="27"/>
      <c r="C889" s="27"/>
      <c r="D889" s="27"/>
      <c r="E889" s="27"/>
      <c r="F889" s="27"/>
      <c r="G889" s="26"/>
      <c r="H889" s="25"/>
      <c r="I889" s="27"/>
      <c r="J889" s="26"/>
      <c r="K889" s="26"/>
      <c r="L889" s="26"/>
      <c r="M889" s="26"/>
      <c r="N889" s="26"/>
      <c r="O889" s="26"/>
      <c r="P889" s="26"/>
      <c r="Q889" s="26"/>
      <c r="R889" s="26"/>
    </row>
    <row r="890" spans="1:18">
      <c r="A890" s="27"/>
      <c r="B890" s="27"/>
      <c r="C890" s="27"/>
      <c r="D890" s="27"/>
      <c r="E890" s="27"/>
      <c r="F890" s="27"/>
      <c r="G890" s="26"/>
      <c r="H890" s="25"/>
      <c r="I890" s="27"/>
      <c r="J890" s="26"/>
      <c r="K890" s="26"/>
      <c r="L890" s="26"/>
      <c r="M890" s="26"/>
      <c r="N890" s="26"/>
      <c r="O890" s="26"/>
      <c r="P890" s="26"/>
      <c r="Q890" s="26"/>
      <c r="R890" s="26"/>
    </row>
    <row r="891" spans="1:18">
      <c r="A891" s="27"/>
      <c r="B891" s="27"/>
      <c r="C891" s="27"/>
      <c r="D891" s="27"/>
      <c r="E891" s="27"/>
      <c r="F891" s="27"/>
      <c r="G891" s="26"/>
      <c r="H891" s="25"/>
      <c r="I891" s="27"/>
      <c r="J891" s="26"/>
      <c r="K891" s="26"/>
      <c r="L891" s="26"/>
      <c r="M891" s="26"/>
      <c r="N891" s="26"/>
      <c r="O891" s="26"/>
      <c r="P891" s="26"/>
      <c r="Q891" s="26"/>
      <c r="R891" s="26"/>
    </row>
    <row r="892" spans="1:18">
      <c r="A892" s="27"/>
      <c r="B892" s="27"/>
      <c r="C892" s="27"/>
      <c r="D892" s="27"/>
      <c r="E892" s="27"/>
      <c r="F892" s="27"/>
      <c r="G892" s="26"/>
      <c r="H892" s="25"/>
      <c r="I892" s="27"/>
      <c r="J892" s="26"/>
      <c r="K892" s="26"/>
      <c r="L892" s="26"/>
      <c r="M892" s="26"/>
      <c r="N892" s="26"/>
      <c r="O892" s="26"/>
      <c r="P892" s="26"/>
      <c r="Q892" s="26"/>
      <c r="R892" s="26"/>
    </row>
    <row r="893" spans="1:18">
      <c r="A893" s="27"/>
      <c r="B893" s="27"/>
      <c r="C893" s="27"/>
      <c r="D893" s="27"/>
      <c r="E893" s="27"/>
      <c r="F893" s="27"/>
      <c r="G893" s="26"/>
      <c r="H893" s="25"/>
      <c r="I893" s="27"/>
      <c r="J893" s="26"/>
      <c r="K893" s="26"/>
      <c r="L893" s="26"/>
      <c r="M893" s="26"/>
      <c r="N893" s="26"/>
      <c r="O893" s="26"/>
      <c r="P893" s="26"/>
      <c r="Q893" s="26"/>
      <c r="R893" s="26"/>
    </row>
    <row r="894" spans="1:18">
      <c r="A894" s="27"/>
      <c r="B894" s="27"/>
      <c r="C894" s="27"/>
      <c r="D894" s="27"/>
      <c r="E894" s="27"/>
      <c r="F894" s="27"/>
      <c r="G894" s="26"/>
      <c r="H894" s="25"/>
      <c r="I894" s="27"/>
      <c r="J894" s="26"/>
      <c r="K894" s="26"/>
      <c r="L894" s="26"/>
      <c r="M894" s="26"/>
      <c r="N894" s="26"/>
      <c r="O894" s="26"/>
      <c r="P894" s="26"/>
      <c r="Q894" s="26"/>
      <c r="R894" s="26"/>
    </row>
    <row r="895" spans="1:18">
      <c r="A895" s="27"/>
      <c r="B895" s="27"/>
      <c r="C895" s="27"/>
      <c r="D895" s="27"/>
      <c r="E895" s="27"/>
      <c r="F895" s="27"/>
      <c r="G895" s="26"/>
      <c r="H895" s="25"/>
      <c r="I895" s="27"/>
      <c r="J895" s="26"/>
      <c r="K895" s="26"/>
      <c r="L895" s="26"/>
      <c r="M895" s="26"/>
      <c r="N895" s="26"/>
      <c r="O895" s="26"/>
      <c r="P895" s="26"/>
      <c r="Q895" s="26"/>
      <c r="R895" s="26"/>
    </row>
    <row r="896" spans="1:18">
      <c r="A896" s="27"/>
      <c r="B896" s="27"/>
      <c r="C896" s="27"/>
      <c r="D896" s="27"/>
      <c r="E896" s="27"/>
      <c r="F896" s="27"/>
      <c r="G896" s="26"/>
      <c r="H896" s="25"/>
      <c r="I896" s="27"/>
      <c r="J896" s="26"/>
      <c r="K896" s="26"/>
      <c r="L896" s="26"/>
      <c r="M896" s="26"/>
      <c r="N896" s="26"/>
      <c r="O896" s="26"/>
      <c r="P896" s="26"/>
      <c r="Q896" s="26"/>
      <c r="R896" s="26"/>
    </row>
    <row r="897" spans="1:18">
      <c r="A897" s="27"/>
      <c r="B897" s="27"/>
      <c r="C897" s="27"/>
      <c r="D897" s="27"/>
      <c r="E897" s="27"/>
      <c r="F897" s="27"/>
      <c r="G897" s="26"/>
      <c r="H897" s="25"/>
      <c r="I897" s="27"/>
      <c r="J897" s="26"/>
      <c r="K897" s="26"/>
      <c r="L897" s="26"/>
      <c r="M897" s="26"/>
      <c r="N897" s="26"/>
      <c r="O897" s="26"/>
      <c r="P897" s="26"/>
      <c r="Q897" s="26"/>
      <c r="R897" s="26"/>
    </row>
    <row r="898" spans="1:18">
      <c r="A898" s="27"/>
      <c r="B898" s="27"/>
      <c r="C898" s="27"/>
      <c r="D898" s="27"/>
      <c r="E898" s="27"/>
      <c r="F898" s="27"/>
      <c r="G898" s="26"/>
      <c r="H898" s="25"/>
      <c r="I898" s="27"/>
      <c r="J898" s="26"/>
      <c r="K898" s="26"/>
      <c r="L898" s="26"/>
      <c r="M898" s="26"/>
      <c r="N898" s="26"/>
      <c r="O898" s="26"/>
      <c r="P898" s="26"/>
      <c r="Q898" s="26"/>
      <c r="R898" s="26"/>
    </row>
    <row r="899" spans="1:18">
      <c r="A899" s="27"/>
      <c r="B899" s="27"/>
      <c r="C899" s="27"/>
      <c r="D899" s="27"/>
      <c r="E899" s="27"/>
      <c r="F899" s="27"/>
      <c r="G899" s="26"/>
      <c r="H899" s="25"/>
      <c r="I899" s="27"/>
      <c r="J899" s="26"/>
      <c r="K899" s="26"/>
      <c r="L899" s="26"/>
      <c r="M899" s="26"/>
      <c r="N899" s="26"/>
      <c r="O899" s="26"/>
      <c r="P899" s="26"/>
      <c r="Q899" s="26"/>
      <c r="R899" s="26"/>
    </row>
    <row r="900" spans="1:18">
      <c r="A900" s="27"/>
      <c r="B900" s="27"/>
      <c r="C900" s="27"/>
      <c r="D900" s="27"/>
      <c r="E900" s="27"/>
      <c r="F900" s="27"/>
      <c r="G900" s="26"/>
      <c r="H900" s="25"/>
      <c r="I900" s="27"/>
      <c r="J900" s="26"/>
      <c r="K900" s="26"/>
      <c r="L900" s="26"/>
      <c r="M900" s="26"/>
      <c r="N900" s="26"/>
      <c r="O900" s="26"/>
      <c r="P900" s="26"/>
      <c r="Q900" s="26"/>
      <c r="R900" s="26"/>
    </row>
    <row r="901" spans="1:18">
      <c r="A901" s="27"/>
      <c r="B901" s="27"/>
      <c r="C901" s="27"/>
      <c r="D901" s="27"/>
      <c r="E901" s="27"/>
      <c r="F901" s="27"/>
      <c r="G901" s="26"/>
      <c r="H901" s="25"/>
      <c r="I901" s="27"/>
      <c r="J901" s="26"/>
      <c r="K901" s="26"/>
      <c r="L901" s="26"/>
      <c r="M901" s="26"/>
      <c r="N901" s="26"/>
      <c r="O901" s="26"/>
      <c r="P901" s="26"/>
      <c r="Q901" s="26"/>
      <c r="R901" s="26"/>
    </row>
    <row r="902" spans="1:18">
      <c r="A902" s="27"/>
      <c r="B902" s="27"/>
      <c r="C902" s="27"/>
      <c r="D902" s="27"/>
      <c r="E902" s="27"/>
      <c r="F902" s="27"/>
      <c r="G902" s="26"/>
      <c r="H902" s="25"/>
      <c r="I902" s="27"/>
      <c r="J902" s="26"/>
      <c r="K902" s="26"/>
      <c r="L902" s="26"/>
      <c r="M902" s="26"/>
      <c r="N902" s="26"/>
      <c r="O902" s="26"/>
      <c r="P902" s="26"/>
      <c r="Q902" s="26"/>
      <c r="R902" s="26"/>
    </row>
    <row r="903" spans="1:18">
      <c r="A903" s="27"/>
      <c r="B903" s="27"/>
      <c r="C903" s="27"/>
      <c r="D903" s="27"/>
      <c r="E903" s="27"/>
      <c r="F903" s="27"/>
      <c r="G903" s="26"/>
      <c r="H903" s="25"/>
      <c r="I903" s="27"/>
      <c r="J903" s="26"/>
      <c r="K903" s="26"/>
      <c r="L903" s="26"/>
      <c r="M903" s="26"/>
      <c r="N903" s="26"/>
      <c r="O903" s="26"/>
      <c r="P903" s="26"/>
      <c r="Q903" s="26"/>
      <c r="R903" s="26"/>
    </row>
    <row r="904" spans="1:18">
      <c r="A904" s="27"/>
      <c r="B904" s="27"/>
      <c r="C904" s="27"/>
      <c r="D904" s="27"/>
      <c r="E904" s="27"/>
      <c r="F904" s="27"/>
      <c r="G904" s="26"/>
      <c r="H904" s="25"/>
      <c r="I904" s="27"/>
      <c r="J904" s="26"/>
      <c r="K904" s="26"/>
      <c r="L904" s="26"/>
      <c r="M904" s="26"/>
      <c r="N904" s="26"/>
      <c r="O904" s="26"/>
      <c r="P904" s="26"/>
      <c r="Q904" s="26"/>
      <c r="R904" s="26"/>
    </row>
    <row r="905" spans="1:18">
      <c r="A905" s="27"/>
      <c r="B905" s="27"/>
      <c r="C905" s="27"/>
      <c r="D905" s="27"/>
      <c r="E905" s="27"/>
      <c r="F905" s="27"/>
      <c r="G905" s="26"/>
      <c r="H905" s="25"/>
      <c r="I905" s="27"/>
      <c r="J905" s="26"/>
      <c r="K905" s="26"/>
      <c r="L905" s="26"/>
      <c r="M905" s="26"/>
      <c r="N905" s="26"/>
      <c r="O905" s="26"/>
      <c r="P905" s="26"/>
      <c r="Q905" s="26"/>
      <c r="R905" s="26"/>
    </row>
    <row r="906" spans="1:18">
      <c r="A906" s="27"/>
      <c r="B906" s="27"/>
      <c r="C906" s="27"/>
      <c r="D906" s="27"/>
      <c r="E906" s="27"/>
      <c r="F906" s="27"/>
      <c r="G906" s="26"/>
      <c r="H906" s="25"/>
      <c r="I906" s="27"/>
      <c r="J906" s="26"/>
      <c r="K906" s="26"/>
      <c r="L906" s="26"/>
      <c r="M906" s="26"/>
      <c r="N906" s="26"/>
      <c r="O906" s="26"/>
      <c r="P906" s="26"/>
      <c r="Q906" s="26"/>
      <c r="R906" s="26"/>
    </row>
    <row r="907" spans="1:18">
      <c r="A907" s="27"/>
      <c r="B907" s="27"/>
      <c r="C907" s="27"/>
      <c r="D907" s="27"/>
      <c r="E907" s="27"/>
      <c r="F907" s="27"/>
      <c r="G907" s="26"/>
      <c r="H907" s="25"/>
      <c r="I907" s="27"/>
      <c r="J907" s="26"/>
      <c r="K907" s="26"/>
      <c r="L907" s="26"/>
      <c r="M907" s="26"/>
      <c r="N907" s="26"/>
      <c r="O907" s="26"/>
      <c r="P907" s="26"/>
      <c r="Q907" s="26"/>
      <c r="R907" s="26"/>
    </row>
    <row r="908" spans="1:18">
      <c r="A908" s="27"/>
      <c r="B908" s="27"/>
      <c r="C908" s="27"/>
      <c r="D908" s="27"/>
      <c r="E908" s="27"/>
      <c r="F908" s="27"/>
      <c r="G908" s="26"/>
      <c r="H908" s="25"/>
      <c r="I908" s="27"/>
      <c r="J908" s="26"/>
      <c r="K908" s="26"/>
      <c r="L908" s="26"/>
      <c r="M908" s="26"/>
      <c r="N908" s="26"/>
      <c r="O908" s="26"/>
      <c r="P908" s="26"/>
      <c r="Q908" s="26"/>
      <c r="R908" s="26"/>
    </row>
    <row r="909" spans="1:18">
      <c r="A909" s="27"/>
      <c r="B909" s="27"/>
      <c r="C909" s="27"/>
      <c r="D909" s="27"/>
      <c r="E909" s="27"/>
      <c r="F909" s="27"/>
      <c r="G909" s="26"/>
      <c r="H909" s="25"/>
      <c r="I909" s="27"/>
      <c r="J909" s="26"/>
      <c r="K909" s="26"/>
      <c r="L909" s="26"/>
      <c r="M909" s="26"/>
      <c r="N909" s="26"/>
      <c r="O909" s="26"/>
      <c r="P909" s="26"/>
      <c r="Q909" s="26"/>
      <c r="R909" s="26"/>
    </row>
    <row r="910" spans="1:18">
      <c r="A910" s="27"/>
      <c r="B910" s="27"/>
      <c r="C910" s="27"/>
      <c r="D910" s="27"/>
      <c r="E910" s="27"/>
      <c r="F910" s="27"/>
      <c r="G910" s="26"/>
      <c r="H910" s="25"/>
      <c r="I910" s="27"/>
      <c r="J910" s="26"/>
      <c r="K910" s="26"/>
      <c r="L910" s="26"/>
      <c r="M910" s="26"/>
      <c r="N910" s="26"/>
      <c r="O910" s="26"/>
      <c r="P910" s="26"/>
      <c r="Q910" s="26"/>
      <c r="R910" s="26"/>
    </row>
    <row r="911" spans="1:18">
      <c r="A911" s="27"/>
      <c r="B911" s="27"/>
      <c r="C911" s="27"/>
      <c r="D911" s="27"/>
      <c r="E911" s="27"/>
      <c r="F911" s="27"/>
      <c r="G911" s="26"/>
      <c r="H911" s="25"/>
      <c r="I911" s="27"/>
      <c r="J911" s="26"/>
      <c r="K911" s="26"/>
      <c r="L911" s="26"/>
      <c r="M911" s="26"/>
      <c r="N911" s="26"/>
      <c r="O911" s="26"/>
      <c r="P911" s="26"/>
      <c r="Q911" s="26"/>
      <c r="R911" s="26"/>
    </row>
    <row r="912" spans="1:18">
      <c r="A912" s="27"/>
      <c r="B912" s="27"/>
      <c r="C912" s="27"/>
      <c r="D912" s="27"/>
      <c r="E912" s="27"/>
      <c r="F912" s="27"/>
      <c r="G912" s="26"/>
      <c r="H912" s="25"/>
      <c r="I912" s="27"/>
      <c r="J912" s="26"/>
      <c r="K912" s="26"/>
      <c r="L912" s="26"/>
      <c r="M912" s="26"/>
      <c r="N912" s="26"/>
      <c r="O912" s="26"/>
      <c r="P912" s="26"/>
      <c r="Q912" s="26"/>
      <c r="R912" s="26"/>
    </row>
    <row r="913" spans="1:18">
      <c r="A913" s="27"/>
      <c r="B913" s="27"/>
      <c r="C913" s="27"/>
      <c r="D913" s="27"/>
      <c r="E913" s="27"/>
      <c r="F913" s="27"/>
      <c r="G913" s="26"/>
      <c r="H913" s="25"/>
      <c r="I913" s="27"/>
      <c r="J913" s="26"/>
      <c r="K913" s="26"/>
      <c r="L913" s="26"/>
      <c r="M913" s="26"/>
      <c r="N913" s="26"/>
      <c r="O913" s="26"/>
      <c r="P913" s="26"/>
      <c r="Q913" s="26"/>
      <c r="R913" s="26"/>
    </row>
    <row r="914" spans="1:18">
      <c r="A914" s="27"/>
      <c r="B914" s="27"/>
      <c r="C914" s="27"/>
      <c r="D914" s="27"/>
      <c r="E914" s="27"/>
      <c r="F914" s="27"/>
      <c r="G914" s="26"/>
      <c r="H914" s="25"/>
      <c r="I914" s="27"/>
      <c r="J914" s="26"/>
      <c r="K914" s="26"/>
      <c r="L914" s="26"/>
      <c r="M914" s="26"/>
      <c r="N914" s="26"/>
      <c r="O914" s="26"/>
      <c r="P914" s="26"/>
      <c r="Q914" s="26"/>
      <c r="R914" s="26"/>
    </row>
    <row r="915" spans="1:18">
      <c r="A915" s="27"/>
      <c r="B915" s="27"/>
      <c r="C915" s="27"/>
      <c r="D915" s="27"/>
      <c r="E915" s="27"/>
      <c r="F915" s="27"/>
      <c r="G915" s="26"/>
      <c r="H915" s="25"/>
      <c r="I915" s="27"/>
      <c r="J915" s="26"/>
      <c r="K915" s="26"/>
      <c r="L915" s="26"/>
      <c r="M915" s="26"/>
      <c r="N915" s="26"/>
      <c r="O915" s="26"/>
      <c r="P915" s="26"/>
      <c r="Q915" s="26"/>
      <c r="R915" s="26"/>
    </row>
    <row r="916" spans="1:18">
      <c r="A916" s="27"/>
      <c r="B916" s="27"/>
      <c r="C916" s="27"/>
      <c r="D916" s="27"/>
      <c r="E916" s="27"/>
      <c r="F916" s="27"/>
      <c r="G916" s="26"/>
      <c r="H916" s="25"/>
      <c r="I916" s="27"/>
      <c r="J916" s="26"/>
      <c r="K916" s="26"/>
      <c r="L916" s="26"/>
      <c r="M916" s="26"/>
      <c r="N916" s="26"/>
      <c r="O916" s="26"/>
      <c r="P916" s="26"/>
      <c r="Q916" s="26"/>
      <c r="R916" s="26"/>
    </row>
    <row r="917" spans="1:18">
      <c r="A917" s="27"/>
      <c r="B917" s="27"/>
      <c r="C917" s="27"/>
      <c r="D917" s="27"/>
      <c r="E917" s="27"/>
      <c r="F917" s="27"/>
      <c r="G917" s="26"/>
      <c r="H917" s="25"/>
      <c r="I917" s="27"/>
      <c r="J917" s="26"/>
      <c r="K917" s="26"/>
      <c r="L917" s="26"/>
      <c r="M917" s="26"/>
      <c r="N917" s="26"/>
      <c r="O917" s="26"/>
      <c r="P917" s="26"/>
      <c r="Q917" s="26"/>
      <c r="R917" s="26"/>
    </row>
    <row r="918" spans="1:18">
      <c r="A918" s="27"/>
      <c r="B918" s="27"/>
      <c r="C918" s="27"/>
      <c r="D918" s="27"/>
      <c r="E918" s="27"/>
      <c r="F918" s="27"/>
      <c r="G918" s="26"/>
      <c r="H918" s="25"/>
      <c r="I918" s="27"/>
      <c r="J918" s="26"/>
      <c r="K918" s="26"/>
      <c r="L918" s="26"/>
      <c r="M918" s="26"/>
      <c r="N918" s="26"/>
      <c r="O918" s="26"/>
      <c r="P918" s="26"/>
      <c r="Q918" s="26"/>
      <c r="R918" s="26"/>
    </row>
    <row r="919" spans="1:18">
      <c r="A919" s="27"/>
      <c r="B919" s="27"/>
      <c r="C919" s="27"/>
      <c r="D919" s="27"/>
      <c r="E919" s="27"/>
      <c r="F919" s="27"/>
      <c r="G919" s="26"/>
      <c r="H919" s="25"/>
      <c r="I919" s="27"/>
      <c r="J919" s="26"/>
      <c r="K919" s="26"/>
      <c r="L919" s="26"/>
      <c r="M919" s="26"/>
      <c r="N919" s="26"/>
      <c r="O919" s="26"/>
      <c r="P919" s="26"/>
      <c r="Q919" s="26"/>
      <c r="R919" s="26"/>
    </row>
    <row r="920" spans="1:18">
      <c r="A920" s="27"/>
      <c r="B920" s="27"/>
      <c r="C920" s="27"/>
      <c r="D920" s="27"/>
      <c r="E920" s="27"/>
      <c r="F920" s="27"/>
      <c r="G920" s="26"/>
      <c r="H920" s="25"/>
      <c r="I920" s="27"/>
      <c r="J920" s="26"/>
      <c r="K920" s="26"/>
      <c r="L920" s="26"/>
      <c r="M920" s="26"/>
      <c r="N920" s="26"/>
      <c r="O920" s="26"/>
      <c r="P920" s="26"/>
      <c r="Q920" s="26"/>
      <c r="R920" s="26"/>
    </row>
    <row r="921" spans="1:18">
      <c r="A921" s="27"/>
      <c r="B921" s="27"/>
      <c r="C921" s="27"/>
      <c r="D921" s="27"/>
      <c r="E921" s="27"/>
      <c r="F921" s="27"/>
      <c r="G921" s="26"/>
      <c r="H921" s="25"/>
      <c r="I921" s="27"/>
      <c r="J921" s="26"/>
      <c r="K921" s="26"/>
      <c r="L921" s="26"/>
      <c r="M921" s="26"/>
      <c r="N921" s="26"/>
      <c r="O921" s="26"/>
      <c r="P921" s="26"/>
      <c r="Q921" s="26"/>
      <c r="R921" s="26"/>
    </row>
    <row r="922" spans="1:18">
      <c r="A922" s="27"/>
      <c r="B922" s="27"/>
      <c r="C922" s="27"/>
      <c r="D922" s="27"/>
      <c r="E922" s="27"/>
      <c r="F922" s="27"/>
      <c r="G922" s="26"/>
      <c r="H922" s="25"/>
      <c r="I922" s="27"/>
      <c r="J922" s="26"/>
      <c r="K922" s="26"/>
      <c r="L922" s="26"/>
      <c r="M922" s="26"/>
      <c r="N922" s="26"/>
      <c r="O922" s="26"/>
      <c r="P922" s="26"/>
      <c r="Q922" s="26"/>
      <c r="R922" s="26"/>
    </row>
    <row r="923" spans="1:18">
      <c r="A923" s="27"/>
      <c r="B923" s="27"/>
      <c r="C923" s="27"/>
      <c r="D923" s="27"/>
      <c r="E923" s="27"/>
      <c r="F923" s="27"/>
      <c r="G923" s="26"/>
      <c r="H923" s="25"/>
      <c r="I923" s="27"/>
      <c r="J923" s="26"/>
      <c r="K923" s="26"/>
      <c r="L923" s="26"/>
      <c r="M923" s="26"/>
      <c r="N923" s="26"/>
      <c r="O923" s="26"/>
      <c r="P923" s="26"/>
      <c r="Q923" s="26"/>
      <c r="R923" s="26"/>
    </row>
    <row r="924" spans="1:18">
      <c r="A924" s="27"/>
      <c r="B924" s="27"/>
      <c r="C924" s="27"/>
      <c r="D924" s="27"/>
      <c r="E924" s="27"/>
      <c r="F924" s="27"/>
      <c r="G924" s="26"/>
      <c r="H924" s="25"/>
      <c r="I924" s="27"/>
      <c r="J924" s="26"/>
      <c r="K924" s="26"/>
      <c r="L924" s="26"/>
      <c r="M924" s="26"/>
      <c r="N924" s="26"/>
      <c r="O924" s="26"/>
      <c r="P924" s="26"/>
      <c r="Q924" s="26"/>
      <c r="R924" s="26"/>
    </row>
    <row r="925" spans="1:18">
      <c r="A925" s="27"/>
      <c r="B925" s="27"/>
      <c r="C925" s="27"/>
      <c r="D925" s="27"/>
      <c r="E925" s="27"/>
      <c r="F925" s="27"/>
      <c r="G925" s="26"/>
      <c r="H925" s="25"/>
      <c r="I925" s="27"/>
      <c r="J925" s="26"/>
      <c r="K925" s="26"/>
      <c r="L925" s="26"/>
      <c r="M925" s="26"/>
      <c r="N925" s="26"/>
      <c r="O925" s="26"/>
      <c r="P925" s="26"/>
      <c r="Q925" s="26"/>
      <c r="R925" s="26"/>
    </row>
    <row r="926" spans="1:18">
      <c r="A926" s="27"/>
      <c r="B926" s="27"/>
      <c r="C926" s="27"/>
      <c r="D926" s="27"/>
      <c r="E926" s="27"/>
      <c r="F926" s="27"/>
      <c r="G926" s="26"/>
      <c r="H926" s="25"/>
      <c r="I926" s="27"/>
      <c r="J926" s="26"/>
      <c r="K926" s="26"/>
      <c r="L926" s="26"/>
      <c r="M926" s="26"/>
      <c r="N926" s="26"/>
      <c r="O926" s="26"/>
      <c r="P926" s="26"/>
      <c r="Q926" s="26"/>
      <c r="R926" s="26"/>
    </row>
    <row r="927" spans="1:18">
      <c r="A927" s="27"/>
      <c r="B927" s="27"/>
      <c r="C927" s="27"/>
      <c r="D927" s="27"/>
      <c r="E927" s="27"/>
      <c r="F927" s="27"/>
      <c r="G927" s="26"/>
      <c r="H927" s="25"/>
      <c r="I927" s="27"/>
      <c r="J927" s="26"/>
      <c r="K927" s="26"/>
      <c r="L927" s="26"/>
      <c r="M927" s="26"/>
      <c r="N927" s="26"/>
      <c r="O927" s="26"/>
      <c r="P927" s="26"/>
      <c r="Q927" s="26"/>
      <c r="R927" s="26"/>
    </row>
    <row r="928" spans="1:18">
      <c r="A928" s="27"/>
      <c r="B928" s="27"/>
      <c r="C928" s="27"/>
      <c r="D928" s="27"/>
      <c r="E928" s="27"/>
      <c r="F928" s="27"/>
      <c r="G928" s="26"/>
      <c r="H928" s="25"/>
      <c r="I928" s="27"/>
      <c r="J928" s="26"/>
      <c r="K928" s="26"/>
      <c r="L928" s="26"/>
      <c r="M928" s="26"/>
      <c r="N928" s="26"/>
      <c r="O928" s="26"/>
      <c r="P928" s="26"/>
      <c r="Q928" s="26"/>
      <c r="R928" s="26"/>
    </row>
    <row r="929" spans="1:18">
      <c r="A929" s="27"/>
      <c r="B929" s="27"/>
      <c r="C929" s="27"/>
      <c r="D929" s="27"/>
      <c r="E929" s="27"/>
      <c r="F929" s="27"/>
      <c r="G929" s="26"/>
      <c r="H929" s="25"/>
      <c r="I929" s="27"/>
      <c r="J929" s="26"/>
      <c r="K929" s="26"/>
      <c r="L929" s="26"/>
      <c r="M929" s="26"/>
      <c r="N929" s="26"/>
      <c r="O929" s="26"/>
      <c r="P929" s="26"/>
      <c r="Q929" s="26"/>
      <c r="R929" s="26"/>
    </row>
    <row r="930" spans="1:18">
      <c r="A930" s="27"/>
      <c r="B930" s="27"/>
      <c r="C930" s="27"/>
      <c r="D930" s="27"/>
      <c r="E930" s="27"/>
      <c r="F930" s="27"/>
      <c r="G930" s="26"/>
      <c r="H930" s="25"/>
      <c r="I930" s="27"/>
      <c r="J930" s="26"/>
      <c r="K930" s="26"/>
      <c r="L930" s="26"/>
      <c r="M930" s="26"/>
      <c r="N930" s="26"/>
      <c r="O930" s="26"/>
      <c r="P930" s="26"/>
      <c r="Q930" s="26"/>
      <c r="R930" s="26"/>
    </row>
    <row r="931" spans="1:18">
      <c r="A931" s="27"/>
      <c r="B931" s="27"/>
      <c r="C931" s="27"/>
      <c r="D931" s="27"/>
      <c r="E931" s="27"/>
      <c r="F931" s="27"/>
      <c r="G931" s="26"/>
      <c r="H931" s="25"/>
      <c r="I931" s="27"/>
      <c r="J931" s="26"/>
      <c r="K931" s="26"/>
      <c r="L931" s="26"/>
      <c r="M931" s="26"/>
      <c r="N931" s="26"/>
      <c r="O931" s="26"/>
      <c r="P931" s="26"/>
      <c r="Q931" s="26"/>
      <c r="R931" s="26"/>
    </row>
    <row r="932" spans="1:18">
      <c r="A932" s="27"/>
      <c r="B932" s="27"/>
      <c r="C932" s="27"/>
      <c r="D932" s="27"/>
      <c r="E932" s="27"/>
      <c r="F932" s="27"/>
      <c r="G932" s="26"/>
      <c r="H932" s="25"/>
      <c r="I932" s="27"/>
      <c r="J932" s="26"/>
      <c r="K932" s="26"/>
      <c r="L932" s="26"/>
      <c r="M932" s="26"/>
      <c r="N932" s="26"/>
      <c r="O932" s="26"/>
      <c r="P932" s="26"/>
      <c r="Q932" s="26"/>
      <c r="R932" s="26"/>
    </row>
    <row r="933" spans="1:18">
      <c r="A933" s="27"/>
      <c r="B933" s="27"/>
      <c r="C933" s="27"/>
      <c r="D933" s="27"/>
      <c r="E933" s="27"/>
      <c r="F933" s="27"/>
      <c r="G933" s="26"/>
      <c r="H933" s="25"/>
      <c r="I933" s="27"/>
      <c r="J933" s="26"/>
      <c r="K933" s="26"/>
      <c r="L933" s="26"/>
      <c r="M933" s="26"/>
      <c r="N933" s="26"/>
      <c r="O933" s="26"/>
      <c r="P933" s="26"/>
      <c r="Q933" s="26"/>
      <c r="R933" s="26"/>
    </row>
    <row r="934" spans="1:18">
      <c r="A934" s="27"/>
      <c r="B934" s="27"/>
      <c r="C934" s="27"/>
      <c r="D934" s="27"/>
      <c r="E934" s="27"/>
      <c r="F934" s="27"/>
      <c r="G934" s="26"/>
      <c r="H934" s="25"/>
      <c r="I934" s="27"/>
      <c r="J934" s="26"/>
      <c r="K934" s="26"/>
      <c r="L934" s="26"/>
      <c r="M934" s="26"/>
      <c r="N934" s="26"/>
      <c r="O934" s="26"/>
      <c r="P934" s="26"/>
      <c r="Q934" s="26"/>
      <c r="R934" s="26"/>
    </row>
    <row r="935" spans="1:18">
      <c r="A935" s="27"/>
      <c r="B935" s="27"/>
      <c r="C935" s="27"/>
      <c r="D935" s="27"/>
      <c r="E935" s="27"/>
      <c r="F935" s="27"/>
      <c r="G935" s="26"/>
      <c r="H935" s="25"/>
      <c r="I935" s="27"/>
      <c r="J935" s="26"/>
      <c r="K935" s="26"/>
      <c r="L935" s="26"/>
      <c r="M935" s="26"/>
      <c r="N935" s="26"/>
      <c r="O935" s="26"/>
      <c r="P935" s="26"/>
      <c r="Q935" s="26"/>
      <c r="R935" s="26"/>
    </row>
    <row r="936" spans="1:18">
      <c r="A936" s="27"/>
      <c r="B936" s="27"/>
      <c r="C936" s="27"/>
      <c r="D936" s="27"/>
      <c r="E936" s="27"/>
      <c r="F936" s="27"/>
      <c r="G936" s="26"/>
      <c r="H936" s="25"/>
      <c r="I936" s="27"/>
      <c r="J936" s="26"/>
      <c r="K936" s="26"/>
      <c r="L936" s="26"/>
      <c r="M936" s="26"/>
      <c r="N936" s="26"/>
      <c r="O936" s="26"/>
      <c r="P936" s="26"/>
      <c r="Q936" s="26"/>
      <c r="R936" s="26"/>
    </row>
    <row r="937" spans="1:18">
      <c r="A937" s="27"/>
      <c r="B937" s="27"/>
      <c r="C937" s="27"/>
      <c r="D937" s="27"/>
      <c r="E937" s="27"/>
      <c r="F937" s="27"/>
      <c r="G937" s="26"/>
      <c r="H937" s="25"/>
      <c r="I937" s="27"/>
      <c r="J937" s="26"/>
      <c r="K937" s="26"/>
      <c r="L937" s="26"/>
      <c r="M937" s="26"/>
      <c r="N937" s="26"/>
      <c r="O937" s="26"/>
      <c r="P937" s="26"/>
      <c r="Q937" s="26"/>
      <c r="R937" s="26"/>
    </row>
    <row r="938" spans="1:18">
      <c r="A938" s="27"/>
      <c r="B938" s="27"/>
      <c r="C938" s="27"/>
      <c r="D938" s="27"/>
      <c r="E938" s="27"/>
      <c r="F938" s="27"/>
      <c r="G938" s="26"/>
      <c r="H938" s="25"/>
      <c r="I938" s="27"/>
      <c r="J938" s="26"/>
      <c r="K938" s="26"/>
      <c r="L938" s="26"/>
      <c r="M938" s="26"/>
      <c r="N938" s="26"/>
      <c r="O938" s="26"/>
      <c r="P938" s="26"/>
      <c r="Q938" s="26"/>
      <c r="R938" s="26"/>
    </row>
    <row r="939" spans="1:18">
      <c r="A939" s="27"/>
      <c r="B939" s="27"/>
      <c r="C939" s="27"/>
      <c r="D939" s="27"/>
      <c r="E939" s="27"/>
      <c r="F939" s="27"/>
      <c r="G939" s="26"/>
      <c r="H939" s="25"/>
      <c r="I939" s="27"/>
      <c r="J939" s="26"/>
      <c r="K939" s="26"/>
      <c r="L939" s="26"/>
      <c r="M939" s="26"/>
      <c r="N939" s="26"/>
      <c r="O939" s="26"/>
      <c r="P939" s="26"/>
      <c r="Q939" s="26"/>
      <c r="R939" s="26"/>
    </row>
    <row r="940" spans="1:18">
      <c r="A940" s="27"/>
      <c r="B940" s="27"/>
      <c r="C940" s="27"/>
      <c r="D940" s="27"/>
      <c r="E940" s="27"/>
      <c r="F940" s="27"/>
      <c r="G940" s="26"/>
      <c r="H940" s="25"/>
      <c r="I940" s="27"/>
      <c r="J940" s="26"/>
      <c r="K940" s="26"/>
      <c r="L940" s="26"/>
      <c r="M940" s="26"/>
      <c r="N940" s="26"/>
      <c r="O940" s="26"/>
      <c r="P940" s="26"/>
      <c r="Q940" s="26"/>
      <c r="R940" s="26"/>
    </row>
    <row r="941" spans="1:18">
      <c r="A941" s="27"/>
      <c r="B941" s="27"/>
      <c r="C941" s="27"/>
      <c r="D941" s="27"/>
      <c r="E941" s="27"/>
      <c r="F941" s="27"/>
      <c r="G941" s="26"/>
      <c r="H941" s="25"/>
      <c r="I941" s="27"/>
      <c r="J941" s="26"/>
      <c r="K941" s="26"/>
      <c r="L941" s="26"/>
      <c r="M941" s="26"/>
      <c r="N941" s="26"/>
      <c r="O941" s="26"/>
      <c r="P941" s="26"/>
      <c r="Q941" s="26"/>
      <c r="R941" s="26"/>
    </row>
    <row r="942" spans="1:18">
      <c r="A942" s="27"/>
      <c r="B942" s="27"/>
      <c r="C942" s="27"/>
      <c r="D942" s="27"/>
      <c r="E942" s="27"/>
      <c r="F942" s="27"/>
      <c r="G942" s="26"/>
      <c r="H942" s="25"/>
      <c r="I942" s="27"/>
      <c r="J942" s="26"/>
      <c r="K942" s="26"/>
      <c r="L942" s="26"/>
      <c r="M942" s="26"/>
      <c r="N942" s="26"/>
      <c r="O942" s="26"/>
      <c r="P942" s="26"/>
      <c r="Q942" s="26"/>
      <c r="R942" s="26"/>
    </row>
    <row r="943" spans="1:18">
      <c r="A943" s="27"/>
      <c r="B943" s="27"/>
      <c r="C943" s="27"/>
      <c r="D943" s="27"/>
      <c r="E943" s="27"/>
      <c r="F943" s="27"/>
      <c r="G943" s="26"/>
      <c r="H943" s="25"/>
      <c r="I943" s="27"/>
      <c r="J943" s="26"/>
      <c r="K943" s="26"/>
      <c r="L943" s="26"/>
      <c r="M943" s="26"/>
      <c r="N943" s="26"/>
      <c r="O943" s="26"/>
      <c r="P943" s="26"/>
      <c r="Q943" s="26"/>
      <c r="R943" s="26"/>
    </row>
    <row r="944" spans="1:18">
      <c r="A944" s="27"/>
      <c r="B944" s="27"/>
      <c r="C944" s="27"/>
      <c r="D944" s="27"/>
      <c r="E944" s="27"/>
      <c r="F944" s="27"/>
      <c r="G944" s="26"/>
      <c r="H944" s="25"/>
      <c r="I944" s="27"/>
      <c r="J944" s="26"/>
      <c r="K944" s="26"/>
      <c r="L944" s="26"/>
      <c r="M944" s="26"/>
      <c r="N944" s="26"/>
      <c r="O944" s="26"/>
      <c r="P944" s="26"/>
      <c r="Q944" s="26"/>
      <c r="R944" s="26"/>
    </row>
    <row r="945" spans="1:18">
      <c r="A945" s="27"/>
      <c r="B945" s="27"/>
      <c r="C945" s="27"/>
      <c r="D945" s="27"/>
      <c r="E945" s="27"/>
      <c r="F945" s="27"/>
      <c r="G945" s="26"/>
      <c r="H945" s="25"/>
      <c r="I945" s="27"/>
      <c r="J945" s="26"/>
      <c r="K945" s="26"/>
      <c r="L945" s="26"/>
      <c r="M945" s="26"/>
      <c r="N945" s="26"/>
      <c r="O945" s="26"/>
      <c r="P945" s="26"/>
      <c r="Q945" s="26"/>
      <c r="R945" s="26"/>
    </row>
    <row r="946" spans="1:18">
      <c r="A946" s="27"/>
      <c r="B946" s="27"/>
      <c r="C946" s="27"/>
      <c r="D946" s="27"/>
      <c r="E946" s="27"/>
      <c r="F946" s="27"/>
      <c r="G946" s="26"/>
      <c r="H946" s="25"/>
      <c r="I946" s="27"/>
      <c r="J946" s="26"/>
      <c r="K946" s="26"/>
      <c r="L946" s="26"/>
      <c r="M946" s="26"/>
      <c r="N946" s="26"/>
      <c r="O946" s="26"/>
      <c r="P946" s="26"/>
      <c r="Q946" s="26"/>
      <c r="R946" s="26"/>
    </row>
    <row r="947" spans="1:18">
      <c r="A947" s="27"/>
      <c r="B947" s="27"/>
      <c r="C947" s="27"/>
      <c r="D947" s="27"/>
      <c r="E947" s="27"/>
      <c r="F947" s="27"/>
      <c r="G947" s="26"/>
      <c r="H947" s="25"/>
      <c r="I947" s="27"/>
      <c r="J947" s="26"/>
      <c r="K947" s="26"/>
      <c r="L947" s="26"/>
      <c r="M947" s="26"/>
      <c r="N947" s="26"/>
      <c r="O947" s="26"/>
      <c r="P947" s="26"/>
      <c r="Q947" s="26"/>
      <c r="R947" s="26"/>
    </row>
    <row r="948" spans="1:18">
      <c r="A948" s="27"/>
      <c r="B948" s="27"/>
      <c r="C948" s="27"/>
      <c r="D948" s="27"/>
      <c r="E948" s="27"/>
      <c r="F948" s="27"/>
      <c r="G948" s="26"/>
      <c r="H948" s="25"/>
      <c r="I948" s="27"/>
      <c r="J948" s="26"/>
      <c r="K948" s="26"/>
      <c r="L948" s="26"/>
      <c r="M948" s="26"/>
      <c r="N948" s="26"/>
      <c r="O948" s="26"/>
      <c r="P948" s="26"/>
      <c r="Q948" s="26"/>
      <c r="R948" s="26"/>
    </row>
    <row r="949" spans="1:18">
      <c r="A949" s="27"/>
      <c r="B949" s="27"/>
      <c r="C949" s="27"/>
      <c r="D949" s="27"/>
      <c r="E949" s="27"/>
      <c r="F949" s="27"/>
      <c r="G949" s="26"/>
      <c r="H949" s="25"/>
      <c r="I949" s="27"/>
      <c r="J949" s="26"/>
      <c r="K949" s="26"/>
      <c r="L949" s="26"/>
      <c r="M949" s="26"/>
      <c r="N949" s="26"/>
      <c r="O949" s="26"/>
      <c r="P949" s="26"/>
      <c r="Q949" s="26"/>
      <c r="R949" s="26"/>
    </row>
    <row r="950" spans="1:18">
      <c r="A950" s="27"/>
      <c r="B950" s="27"/>
      <c r="C950" s="27"/>
      <c r="D950" s="27"/>
      <c r="E950" s="27"/>
      <c r="F950" s="27"/>
      <c r="G950" s="26"/>
      <c r="H950" s="25"/>
      <c r="I950" s="27"/>
      <c r="J950" s="26"/>
      <c r="K950" s="26"/>
      <c r="L950" s="26"/>
      <c r="M950" s="26"/>
      <c r="N950" s="26"/>
      <c r="O950" s="26"/>
      <c r="P950" s="26"/>
      <c r="Q950" s="26"/>
      <c r="R950" s="26"/>
    </row>
    <row r="951" spans="1:18">
      <c r="A951" s="27"/>
      <c r="B951" s="27"/>
      <c r="C951" s="27"/>
      <c r="D951" s="27"/>
      <c r="E951" s="27"/>
      <c r="F951" s="27"/>
      <c r="G951" s="26"/>
      <c r="H951" s="25"/>
      <c r="I951" s="27"/>
      <c r="J951" s="26"/>
      <c r="K951" s="26"/>
      <c r="L951" s="26"/>
      <c r="M951" s="26"/>
      <c r="N951" s="26"/>
      <c r="O951" s="26"/>
      <c r="P951" s="26"/>
      <c r="Q951" s="26"/>
      <c r="R951" s="26"/>
    </row>
    <row r="952" spans="1:18">
      <c r="A952" s="27"/>
      <c r="B952" s="27"/>
      <c r="C952" s="27"/>
      <c r="D952" s="27"/>
      <c r="E952" s="27"/>
      <c r="F952" s="27"/>
      <c r="G952" s="26"/>
      <c r="H952" s="25"/>
      <c r="I952" s="27"/>
      <c r="J952" s="26"/>
      <c r="K952" s="26"/>
      <c r="L952" s="26"/>
      <c r="M952" s="26"/>
      <c r="N952" s="26"/>
      <c r="O952" s="26"/>
      <c r="P952" s="26"/>
      <c r="Q952" s="26"/>
      <c r="R952" s="26"/>
    </row>
    <row r="953" spans="1:18">
      <c r="A953" s="27"/>
      <c r="B953" s="27"/>
      <c r="C953" s="27"/>
      <c r="D953" s="27"/>
      <c r="E953" s="27"/>
      <c r="F953" s="27"/>
      <c r="G953" s="26"/>
      <c r="H953" s="25"/>
      <c r="I953" s="27"/>
      <c r="J953" s="26"/>
      <c r="K953" s="26"/>
      <c r="L953" s="26"/>
      <c r="M953" s="26"/>
      <c r="N953" s="26"/>
      <c r="O953" s="26"/>
      <c r="P953" s="26"/>
      <c r="Q953" s="26"/>
      <c r="R953" s="26"/>
    </row>
    <row r="954" spans="1:18">
      <c r="A954" s="27"/>
      <c r="B954" s="27"/>
      <c r="C954" s="27"/>
      <c r="D954" s="27"/>
      <c r="E954" s="27"/>
      <c r="F954" s="27"/>
      <c r="G954" s="26"/>
      <c r="H954" s="25"/>
      <c r="I954" s="27"/>
      <c r="J954" s="26"/>
      <c r="K954" s="26"/>
      <c r="L954" s="26"/>
      <c r="M954" s="26"/>
      <c r="N954" s="26"/>
      <c r="O954" s="26"/>
      <c r="P954" s="26"/>
      <c r="Q954" s="26"/>
      <c r="R954" s="26"/>
    </row>
    <row r="955" spans="1:18">
      <c r="A955" s="27"/>
      <c r="B955" s="27"/>
      <c r="C955" s="27"/>
      <c r="D955" s="27"/>
      <c r="E955" s="27"/>
      <c r="F955" s="27"/>
      <c r="G955" s="26"/>
      <c r="H955" s="25"/>
      <c r="I955" s="27"/>
      <c r="J955" s="26"/>
      <c r="K955" s="26"/>
      <c r="L955" s="26"/>
      <c r="M955" s="26"/>
      <c r="N955" s="26"/>
      <c r="O955" s="26"/>
      <c r="P955" s="26"/>
      <c r="Q955" s="26"/>
      <c r="R955" s="26"/>
    </row>
    <row r="956" spans="1:18">
      <c r="A956" s="27"/>
      <c r="B956" s="27"/>
      <c r="C956" s="27"/>
      <c r="D956" s="27"/>
      <c r="E956" s="27"/>
      <c r="F956" s="27"/>
      <c r="G956" s="26"/>
      <c r="H956" s="25"/>
      <c r="I956" s="27"/>
      <c r="J956" s="26"/>
      <c r="K956" s="26"/>
      <c r="L956" s="26"/>
      <c r="M956" s="26"/>
      <c r="N956" s="26"/>
      <c r="O956" s="26"/>
      <c r="P956" s="26"/>
      <c r="Q956" s="26"/>
      <c r="R956" s="26"/>
    </row>
    <row r="957" spans="1:18">
      <c r="A957" s="27"/>
      <c r="B957" s="27"/>
      <c r="C957" s="27"/>
      <c r="D957" s="27"/>
      <c r="E957" s="27"/>
      <c r="F957" s="27"/>
      <c r="G957" s="26"/>
      <c r="H957" s="25"/>
      <c r="I957" s="27"/>
      <c r="J957" s="26"/>
      <c r="K957" s="26"/>
      <c r="L957" s="26"/>
      <c r="M957" s="26"/>
      <c r="N957" s="26"/>
      <c r="O957" s="26"/>
      <c r="P957" s="26"/>
      <c r="Q957" s="26"/>
      <c r="R957" s="26"/>
    </row>
    <row r="958" spans="1:18">
      <c r="A958" s="27"/>
      <c r="B958" s="27"/>
      <c r="C958" s="27"/>
      <c r="D958" s="27"/>
      <c r="E958" s="27"/>
      <c r="F958" s="27"/>
      <c r="G958" s="26"/>
      <c r="H958" s="25"/>
      <c r="I958" s="27"/>
      <c r="J958" s="26"/>
      <c r="K958" s="26"/>
      <c r="L958" s="26"/>
      <c r="M958" s="26"/>
      <c r="N958" s="26"/>
      <c r="O958" s="26"/>
      <c r="P958" s="26"/>
      <c r="Q958" s="26"/>
      <c r="R958" s="26"/>
    </row>
    <row r="959" spans="1:18">
      <c r="A959" s="27"/>
      <c r="B959" s="27"/>
      <c r="C959" s="27"/>
      <c r="D959" s="27"/>
      <c r="E959" s="27"/>
      <c r="F959" s="27"/>
      <c r="G959" s="26"/>
      <c r="H959" s="25"/>
      <c r="I959" s="27"/>
      <c r="J959" s="26"/>
      <c r="K959" s="26"/>
      <c r="L959" s="26"/>
      <c r="M959" s="26"/>
      <c r="N959" s="26"/>
      <c r="O959" s="26"/>
      <c r="P959" s="26"/>
      <c r="Q959" s="26"/>
      <c r="R959" s="26"/>
    </row>
    <row r="960" spans="1:18">
      <c r="A960" s="27"/>
      <c r="B960" s="27"/>
      <c r="C960" s="27"/>
      <c r="D960" s="27"/>
      <c r="E960" s="27"/>
      <c r="F960" s="27"/>
      <c r="G960" s="26"/>
      <c r="H960" s="25"/>
      <c r="I960" s="27"/>
      <c r="J960" s="26"/>
      <c r="K960" s="26"/>
      <c r="L960" s="26"/>
      <c r="M960" s="26"/>
      <c r="N960" s="26"/>
      <c r="O960" s="26"/>
      <c r="P960" s="26"/>
      <c r="Q960" s="26"/>
      <c r="R960" s="26"/>
    </row>
    <row r="961" spans="1:18">
      <c r="A961" s="27"/>
      <c r="B961" s="27"/>
      <c r="C961" s="27"/>
      <c r="D961" s="27"/>
      <c r="E961" s="27"/>
      <c r="F961" s="27"/>
      <c r="G961" s="26"/>
      <c r="H961" s="25"/>
      <c r="I961" s="27"/>
      <c r="J961" s="26"/>
      <c r="K961" s="26"/>
      <c r="L961" s="26"/>
      <c r="M961" s="26"/>
      <c r="N961" s="26"/>
      <c r="O961" s="26"/>
      <c r="P961" s="26"/>
      <c r="Q961" s="26"/>
      <c r="R961" s="26"/>
    </row>
    <row r="962" spans="1:18">
      <c r="A962" s="27"/>
      <c r="B962" s="27"/>
      <c r="C962" s="27"/>
      <c r="D962" s="27"/>
      <c r="E962" s="27"/>
      <c r="F962" s="27"/>
      <c r="G962" s="26"/>
      <c r="H962" s="25"/>
      <c r="I962" s="27"/>
      <c r="J962" s="26"/>
      <c r="K962" s="26"/>
      <c r="L962" s="26"/>
      <c r="M962" s="26"/>
      <c r="N962" s="26"/>
      <c r="O962" s="26"/>
      <c r="P962" s="26"/>
      <c r="Q962" s="26"/>
      <c r="R962" s="26"/>
    </row>
    <row r="963" spans="1:18">
      <c r="A963" s="27"/>
      <c r="B963" s="27"/>
      <c r="C963" s="27"/>
      <c r="D963" s="27"/>
      <c r="E963" s="27"/>
      <c r="F963" s="27"/>
      <c r="G963" s="26"/>
      <c r="H963" s="25"/>
      <c r="I963" s="27"/>
      <c r="J963" s="26"/>
      <c r="K963" s="26"/>
      <c r="L963" s="26"/>
      <c r="M963" s="26"/>
      <c r="N963" s="26"/>
      <c r="O963" s="26"/>
      <c r="P963" s="26"/>
      <c r="Q963" s="26"/>
      <c r="R963" s="26"/>
    </row>
    <row r="964" spans="1:18">
      <c r="A964" s="27"/>
      <c r="B964" s="27"/>
      <c r="C964" s="27"/>
      <c r="D964" s="27"/>
      <c r="E964" s="27"/>
      <c r="F964" s="27"/>
      <c r="G964" s="26"/>
      <c r="H964" s="25"/>
      <c r="I964" s="27"/>
      <c r="J964" s="26"/>
      <c r="K964" s="26"/>
      <c r="L964" s="26"/>
      <c r="M964" s="26"/>
      <c r="N964" s="26"/>
      <c r="O964" s="26"/>
      <c r="P964" s="26"/>
      <c r="Q964" s="26"/>
      <c r="R964" s="26"/>
    </row>
    <row r="965" spans="1:18">
      <c r="A965" s="27"/>
      <c r="B965" s="27"/>
      <c r="C965" s="27"/>
      <c r="D965" s="27"/>
      <c r="E965" s="27"/>
      <c r="F965" s="27"/>
      <c r="G965" s="26"/>
      <c r="H965" s="25"/>
      <c r="I965" s="27"/>
      <c r="J965" s="26"/>
      <c r="K965" s="26"/>
      <c r="L965" s="26"/>
      <c r="M965" s="26"/>
      <c r="N965" s="26"/>
      <c r="O965" s="26"/>
      <c r="P965" s="26"/>
      <c r="Q965" s="26"/>
      <c r="R965" s="26"/>
    </row>
    <row r="966" spans="1:18">
      <c r="A966" s="27"/>
      <c r="B966" s="27"/>
      <c r="C966" s="27"/>
      <c r="D966" s="27"/>
      <c r="E966" s="27"/>
      <c r="F966" s="27"/>
      <c r="G966" s="26"/>
      <c r="H966" s="25"/>
      <c r="I966" s="27"/>
      <c r="J966" s="26"/>
      <c r="K966" s="26"/>
      <c r="L966" s="26"/>
      <c r="M966" s="26"/>
      <c r="N966" s="26"/>
      <c r="O966" s="26"/>
      <c r="P966" s="26"/>
      <c r="Q966" s="26"/>
      <c r="R966" s="26"/>
    </row>
    <row r="967" spans="1:18">
      <c r="A967" s="27"/>
      <c r="B967" s="27"/>
      <c r="C967" s="27"/>
      <c r="D967" s="27"/>
      <c r="E967" s="27"/>
      <c r="F967" s="27"/>
      <c r="G967" s="26"/>
      <c r="H967" s="25"/>
      <c r="I967" s="27"/>
      <c r="J967" s="26"/>
      <c r="K967" s="26"/>
      <c r="L967" s="26"/>
      <c r="M967" s="26"/>
      <c r="N967" s="26"/>
      <c r="O967" s="26"/>
      <c r="P967" s="26"/>
      <c r="Q967" s="26"/>
      <c r="R967" s="26"/>
    </row>
    <row r="968" spans="1:18">
      <c r="A968" s="27"/>
      <c r="B968" s="27"/>
      <c r="C968" s="27"/>
      <c r="D968" s="27"/>
      <c r="E968" s="27"/>
      <c r="F968" s="27"/>
      <c r="G968" s="26"/>
      <c r="H968" s="25"/>
      <c r="I968" s="27"/>
      <c r="J968" s="26"/>
      <c r="K968" s="26"/>
      <c r="L968" s="26"/>
      <c r="M968" s="26"/>
      <c r="N968" s="26"/>
      <c r="O968" s="26"/>
      <c r="P968" s="26"/>
      <c r="Q968" s="26"/>
      <c r="R968" s="26"/>
    </row>
    <row r="969" spans="1:18">
      <c r="A969" s="27"/>
      <c r="B969" s="27"/>
      <c r="C969" s="27"/>
      <c r="D969" s="27"/>
      <c r="E969" s="27"/>
      <c r="F969" s="27"/>
      <c r="G969" s="26"/>
      <c r="H969" s="25"/>
      <c r="I969" s="27"/>
      <c r="J969" s="26"/>
      <c r="K969" s="26"/>
      <c r="L969" s="26"/>
      <c r="M969" s="26"/>
      <c r="N969" s="26"/>
      <c r="O969" s="26"/>
      <c r="P969" s="26"/>
      <c r="Q969" s="26"/>
      <c r="R969" s="26"/>
    </row>
    <row r="970" spans="1:18">
      <c r="A970" s="27"/>
      <c r="B970" s="27"/>
      <c r="C970" s="27"/>
      <c r="D970" s="27"/>
      <c r="E970" s="27"/>
      <c r="F970" s="27"/>
      <c r="G970" s="26"/>
      <c r="H970" s="25"/>
      <c r="I970" s="27"/>
      <c r="J970" s="26"/>
      <c r="K970" s="26"/>
      <c r="L970" s="26"/>
      <c r="M970" s="26"/>
      <c r="N970" s="26"/>
      <c r="O970" s="26"/>
      <c r="P970" s="26"/>
      <c r="Q970" s="26"/>
      <c r="R970" s="26"/>
    </row>
    <row r="971" spans="1:18">
      <c r="A971" s="27"/>
      <c r="B971" s="27"/>
      <c r="C971" s="27"/>
      <c r="D971" s="27"/>
      <c r="E971" s="27"/>
      <c r="F971" s="27"/>
      <c r="G971" s="26"/>
      <c r="H971" s="25"/>
      <c r="I971" s="27"/>
      <c r="J971" s="26"/>
      <c r="K971" s="26"/>
      <c r="L971" s="26"/>
      <c r="M971" s="26"/>
      <c r="N971" s="26"/>
      <c r="O971" s="26"/>
      <c r="P971" s="26"/>
      <c r="Q971" s="26"/>
      <c r="R971" s="26"/>
    </row>
    <row r="972" spans="1:18">
      <c r="A972" s="27"/>
      <c r="B972" s="27"/>
      <c r="C972" s="27"/>
      <c r="D972" s="27"/>
      <c r="E972" s="27"/>
      <c r="F972" s="27"/>
      <c r="G972" s="26"/>
      <c r="H972" s="25"/>
      <c r="I972" s="27"/>
      <c r="J972" s="26"/>
      <c r="K972" s="26"/>
      <c r="L972" s="26"/>
      <c r="M972" s="26"/>
      <c r="N972" s="26"/>
      <c r="O972" s="26"/>
      <c r="P972" s="26"/>
      <c r="Q972" s="26"/>
      <c r="R972" s="26"/>
    </row>
    <row r="973" spans="1:18">
      <c r="A973" s="27"/>
      <c r="B973" s="27"/>
      <c r="C973" s="27"/>
      <c r="D973" s="27"/>
      <c r="E973" s="27"/>
      <c r="F973" s="27"/>
      <c r="G973" s="26"/>
      <c r="H973" s="25"/>
      <c r="I973" s="27"/>
      <c r="J973" s="26"/>
      <c r="K973" s="26"/>
      <c r="L973" s="26"/>
      <c r="M973" s="26"/>
      <c r="N973" s="26"/>
      <c r="O973" s="26"/>
      <c r="P973" s="26"/>
      <c r="Q973" s="26"/>
      <c r="R973" s="26"/>
    </row>
    <row r="974" spans="1:18">
      <c r="A974" s="27"/>
      <c r="B974" s="27"/>
      <c r="C974" s="27"/>
      <c r="D974" s="27"/>
      <c r="E974" s="27"/>
      <c r="F974" s="27"/>
      <c r="G974" s="26"/>
      <c r="H974" s="25"/>
      <c r="I974" s="27"/>
      <c r="J974" s="26"/>
      <c r="K974" s="26"/>
      <c r="L974" s="26"/>
      <c r="M974" s="26"/>
      <c r="N974" s="26"/>
      <c r="O974" s="26"/>
      <c r="P974" s="26"/>
      <c r="Q974" s="26"/>
      <c r="R974" s="26"/>
    </row>
    <row r="975" spans="1:18">
      <c r="A975" s="27"/>
      <c r="B975" s="27"/>
      <c r="C975" s="27"/>
      <c r="D975" s="27"/>
      <c r="E975" s="27"/>
      <c r="F975" s="27"/>
      <c r="G975" s="26"/>
      <c r="H975" s="25"/>
      <c r="I975" s="27"/>
      <c r="J975" s="26"/>
      <c r="K975" s="26"/>
      <c r="L975" s="26"/>
      <c r="M975" s="26"/>
      <c r="N975" s="26"/>
      <c r="O975" s="26"/>
      <c r="P975" s="26"/>
      <c r="Q975" s="26"/>
      <c r="R975" s="26"/>
    </row>
    <row r="976" spans="1:18">
      <c r="A976" s="27"/>
      <c r="B976" s="27"/>
      <c r="C976" s="27"/>
      <c r="D976" s="27"/>
      <c r="E976" s="27"/>
      <c r="F976" s="27"/>
      <c r="G976" s="26"/>
      <c r="H976" s="25"/>
      <c r="I976" s="27"/>
      <c r="J976" s="26"/>
      <c r="K976" s="26"/>
      <c r="L976" s="26"/>
      <c r="M976" s="26"/>
      <c r="N976" s="26"/>
      <c r="O976" s="26"/>
      <c r="P976" s="26"/>
      <c r="Q976" s="26"/>
      <c r="R976" s="26"/>
    </row>
    <row r="977" spans="1:18">
      <c r="A977" s="27"/>
      <c r="B977" s="27"/>
      <c r="C977" s="27"/>
      <c r="D977" s="27"/>
      <c r="E977" s="27"/>
      <c r="F977" s="27"/>
      <c r="G977" s="26"/>
      <c r="H977" s="25"/>
      <c r="I977" s="27"/>
      <c r="J977" s="26"/>
      <c r="K977" s="26"/>
      <c r="L977" s="26"/>
      <c r="M977" s="26"/>
      <c r="N977" s="26"/>
      <c r="O977" s="26"/>
      <c r="P977" s="26"/>
      <c r="Q977" s="26"/>
      <c r="R977" s="26"/>
    </row>
    <row r="978" spans="1:18">
      <c r="A978" s="27"/>
      <c r="B978" s="27"/>
      <c r="C978" s="27"/>
      <c r="D978" s="27"/>
      <c r="E978" s="27"/>
      <c r="F978" s="27"/>
      <c r="G978" s="26"/>
      <c r="H978" s="25"/>
      <c r="I978" s="27"/>
      <c r="J978" s="26"/>
      <c r="K978" s="26"/>
      <c r="L978" s="26"/>
      <c r="M978" s="26"/>
      <c r="N978" s="26"/>
      <c r="O978" s="26"/>
      <c r="P978" s="26"/>
      <c r="Q978" s="26"/>
      <c r="R978" s="26"/>
    </row>
    <row r="979" spans="1:18">
      <c r="A979" s="27"/>
      <c r="B979" s="27"/>
      <c r="C979" s="27"/>
      <c r="D979" s="27"/>
      <c r="E979" s="27"/>
      <c r="F979" s="27"/>
      <c r="G979" s="26"/>
      <c r="H979" s="25"/>
      <c r="I979" s="27"/>
      <c r="J979" s="26"/>
      <c r="K979" s="26"/>
      <c r="L979" s="26"/>
      <c r="M979" s="26"/>
      <c r="N979" s="26"/>
      <c r="O979" s="26"/>
      <c r="P979" s="26"/>
      <c r="Q979" s="26"/>
      <c r="R979" s="26"/>
    </row>
    <row r="980" spans="1:18">
      <c r="A980" s="27"/>
      <c r="B980" s="27"/>
      <c r="C980" s="27"/>
      <c r="D980" s="27"/>
      <c r="E980" s="27"/>
      <c r="F980" s="27"/>
      <c r="G980" s="26"/>
      <c r="H980" s="25"/>
      <c r="I980" s="27"/>
      <c r="J980" s="26"/>
      <c r="K980" s="26"/>
      <c r="L980" s="26"/>
      <c r="M980" s="26"/>
      <c r="N980" s="26"/>
      <c r="O980" s="26"/>
      <c r="P980" s="26"/>
      <c r="Q980" s="26"/>
      <c r="R980" s="26"/>
    </row>
    <row r="981" spans="1:18">
      <c r="A981" s="27"/>
      <c r="B981" s="27"/>
      <c r="C981" s="27"/>
      <c r="D981" s="27"/>
      <c r="E981" s="27"/>
      <c r="F981" s="27"/>
      <c r="G981" s="26"/>
      <c r="H981" s="25"/>
      <c r="I981" s="27"/>
      <c r="J981" s="26"/>
      <c r="K981" s="26"/>
      <c r="L981" s="26"/>
      <c r="M981" s="26"/>
      <c r="N981" s="26"/>
      <c r="O981" s="26"/>
      <c r="P981" s="26"/>
      <c r="Q981" s="26"/>
      <c r="R981" s="26"/>
    </row>
    <row r="982" spans="1:18">
      <c r="A982" s="27"/>
      <c r="B982" s="27"/>
      <c r="C982" s="27"/>
      <c r="D982" s="27"/>
      <c r="E982" s="27"/>
      <c r="F982" s="27"/>
      <c r="G982" s="26"/>
      <c r="H982" s="25"/>
      <c r="I982" s="27"/>
      <c r="J982" s="26"/>
      <c r="K982" s="26"/>
      <c r="L982" s="26"/>
      <c r="M982" s="26"/>
      <c r="N982" s="26"/>
      <c r="O982" s="26"/>
      <c r="P982" s="26"/>
      <c r="Q982" s="26"/>
      <c r="R982" s="26"/>
    </row>
    <row r="983" spans="1:18">
      <c r="A983" s="27"/>
      <c r="B983" s="27"/>
      <c r="C983" s="27"/>
      <c r="D983" s="27"/>
      <c r="E983" s="27"/>
      <c r="F983" s="27"/>
      <c r="G983" s="26"/>
      <c r="H983" s="25"/>
      <c r="I983" s="27"/>
      <c r="J983" s="26"/>
      <c r="K983" s="26"/>
      <c r="L983" s="26"/>
      <c r="M983" s="26"/>
      <c r="N983" s="26"/>
      <c r="O983" s="26"/>
      <c r="P983" s="26"/>
      <c r="Q983" s="26"/>
      <c r="R983" s="26"/>
    </row>
    <row r="984" spans="1:18">
      <c r="A984" s="27"/>
      <c r="B984" s="27"/>
      <c r="C984" s="27"/>
      <c r="D984" s="27"/>
      <c r="E984" s="27"/>
      <c r="F984" s="27"/>
      <c r="G984" s="26"/>
      <c r="H984" s="25"/>
      <c r="I984" s="27"/>
      <c r="J984" s="26"/>
      <c r="K984" s="26"/>
      <c r="L984" s="26"/>
      <c r="M984" s="26"/>
      <c r="N984" s="26"/>
      <c r="O984" s="26"/>
      <c r="P984" s="26"/>
      <c r="Q984" s="26"/>
      <c r="R984" s="26"/>
    </row>
    <row r="985" spans="1:18">
      <c r="A985" s="27"/>
      <c r="B985" s="27"/>
      <c r="C985" s="27"/>
      <c r="D985" s="27"/>
      <c r="E985" s="27"/>
      <c r="F985" s="27"/>
      <c r="G985" s="26"/>
      <c r="H985" s="25"/>
      <c r="I985" s="27"/>
      <c r="J985" s="26"/>
      <c r="K985" s="26"/>
      <c r="L985" s="26"/>
      <c r="M985" s="26"/>
      <c r="N985" s="26"/>
      <c r="O985" s="26"/>
      <c r="P985" s="26"/>
      <c r="Q985" s="26"/>
      <c r="R985" s="26"/>
    </row>
    <row r="986" spans="1:18">
      <c r="A986" s="27"/>
      <c r="B986" s="27"/>
      <c r="C986" s="27"/>
      <c r="D986" s="27"/>
      <c r="E986" s="27"/>
      <c r="F986" s="27"/>
      <c r="G986" s="26"/>
      <c r="H986" s="25"/>
      <c r="I986" s="27"/>
      <c r="J986" s="26"/>
      <c r="K986" s="26"/>
      <c r="L986" s="26"/>
      <c r="M986" s="26"/>
      <c r="N986" s="26"/>
      <c r="O986" s="26"/>
      <c r="P986" s="26"/>
      <c r="Q986" s="26"/>
      <c r="R986" s="26"/>
    </row>
    <row r="987" spans="1:18">
      <c r="A987" s="27"/>
      <c r="B987" s="27"/>
      <c r="C987" s="27"/>
      <c r="D987" s="27"/>
      <c r="E987" s="27"/>
      <c r="F987" s="27"/>
      <c r="G987" s="26"/>
      <c r="H987" s="25"/>
      <c r="I987" s="27"/>
      <c r="J987" s="26"/>
      <c r="K987" s="26"/>
      <c r="L987" s="26"/>
      <c r="M987" s="26"/>
      <c r="N987" s="26"/>
      <c r="O987" s="26"/>
      <c r="P987" s="26"/>
      <c r="Q987" s="26"/>
      <c r="R987" s="26"/>
    </row>
    <row r="988" spans="1:18">
      <c r="A988" s="27"/>
      <c r="B988" s="27"/>
      <c r="C988" s="27"/>
      <c r="D988" s="27"/>
      <c r="E988" s="27"/>
      <c r="F988" s="27"/>
      <c r="G988" s="26"/>
      <c r="H988" s="25"/>
      <c r="I988" s="27"/>
      <c r="J988" s="26"/>
      <c r="K988" s="26"/>
      <c r="L988" s="26"/>
      <c r="M988" s="26"/>
      <c r="N988" s="26"/>
      <c r="O988" s="26"/>
      <c r="P988" s="26"/>
      <c r="Q988" s="26"/>
      <c r="R988" s="26"/>
    </row>
    <row r="989" spans="1:18">
      <c r="A989" s="27"/>
      <c r="B989" s="27"/>
      <c r="C989" s="27"/>
      <c r="D989" s="27"/>
      <c r="E989" s="27"/>
      <c r="F989" s="27"/>
      <c r="G989" s="26"/>
      <c r="H989" s="25"/>
      <c r="I989" s="27"/>
      <c r="J989" s="26"/>
      <c r="K989" s="26"/>
      <c r="L989" s="26"/>
      <c r="M989" s="26"/>
      <c r="N989" s="26"/>
      <c r="O989" s="26"/>
      <c r="P989" s="26"/>
      <c r="Q989" s="26"/>
      <c r="R989" s="26"/>
    </row>
    <row r="990" spans="1:18">
      <c r="A990" s="27"/>
      <c r="B990" s="27"/>
      <c r="C990" s="27"/>
      <c r="D990" s="27"/>
      <c r="E990" s="27"/>
      <c r="F990" s="27"/>
      <c r="G990" s="26"/>
      <c r="H990" s="25"/>
      <c r="I990" s="27"/>
      <c r="J990" s="26"/>
      <c r="K990" s="26"/>
      <c r="L990" s="26"/>
      <c r="M990" s="26"/>
      <c r="N990" s="26"/>
      <c r="O990" s="26"/>
      <c r="P990" s="26"/>
      <c r="Q990" s="26"/>
      <c r="R990" s="26"/>
    </row>
    <row r="991" spans="1:18">
      <c r="A991" s="27"/>
      <c r="B991" s="27"/>
      <c r="C991" s="27"/>
      <c r="D991" s="27"/>
      <c r="E991" s="27"/>
      <c r="F991" s="27"/>
      <c r="G991" s="26"/>
      <c r="H991" s="25"/>
      <c r="I991" s="27"/>
      <c r="J991" s="26"/>
      <c r="K991" s="26"/>
      <c r="L991" s="26"/>
      <c r="M991" s="26"/>
      <c r="N991" s="26"/>
      <c r="O991" s="26"/>
      <c r="P991" s="26"/>
      <c r="Q991" s="26"/>
      <c r="R991" s="26"/>
    </row>
    <row r="992" spans="1:18">
      <c r="A992" s="27"/>
      <c r="B992" s="27"/>
      <c r="C992" s="27"/>
      <c r="D992" s="27"/>
      <c r="E992" s="27"/>
      <c r="F992" s="27"/>
      <c r="G992" s="26"/>
      <c r="H992" s="25"/>
      <c r="I992" s="27"/>
      <c r="J992" s="26"/>
      <c r="K992" s="26"/>
      <c r="L992" s="26"/>
      <c r="M992" s="26"/>
      <c r="N992" s="26"/>
      <c r="O992" s="26"/>
      <c r="P992" s="26"/>
      <c r="Q992" s="26"/>
      <c r="R992" s="26"/>
    </row>
    <row r="993" spans="1:18">
      <c r="A993" s="27"/>
      <c r="B993" s="27"/>
      <c r="C993" s="27"/>
      <c r="D993" s="27"/>
      <c r="E993" s="27"/>
      <c r="F993" s="27"/>
      <c r="G993" s="26"/>
      <c r="H993" s="25"/>
      <c r="I993" s="27"/>
      <c r="J993" s="26"/>
      <c r="K993" s="26"/>
      <c r="L993" s="26"/>
      <c r="M993" s="26"/>
      <c r="N993" s="26"/>
      <c r="O993" s="26"/>
      <c r="P993" s="26"/>
      <c r="Q993" s="26"/>
      <c r="R993" s="26"/>
    </row>
    <row r="994" spans="1:18">
      <c r="A994" s="27"/>
      <c r="B994" s="27"/>
      <c r="C994" s="27"/>
      <c r="D994" s="27"/>
      <c r="E994" s="27"/>
      <c r="F994" s="27"/>
      <c r="G994" s="26"/>
      <c r="H994" s="25"/>
      <c r="I994" s="27"/>
      <c r="J994" s="26"/>
      <c r="K994" s="26"/>
      <c r="L994" s="26"/>
      <c r="M994" s="26"/>
      <c r="N994" s="26"/>
      <c r="O994" s="26"/>
      <c r="P994" s="26"/>
      <c r="Q994" s="26"/>
      <c r="R994" s="26"/>
    </row>
    <row r="995" spans="1:18">
      <c r="A995" s="27"/>
      <c r="B995" s="27"/>
      <c r="C995" s="27"/>
      <c r="D995" s="27"/>
      <c r="E995" s="27"/>
      <c r="F995" s="27"/>
      <c r="G995" s="26"/>
      <c r="H995" s="25"/>
      <c r="I995" s="27"/>
      <c r="J995" s="26"/>
      <c r="K995" s="26"/>
      <c r="L995" s="26"/>
      <c r="M995" s="26"/>
      <c r="N995" s="26"/>
      <c r="O995" s="26"/>
      <c r="P995" s="26"/>
      <c r="Q995" s="26"/>
      <c r="R995" s="26"/>
    </row>
    <row r="996" spans="1:18">
      <c r="A996" s="27"/>
      <c r="B996" s="27"/>
      <c r="C996" s="27"/>
      <c r="D996" s="27"/>
      <c r="E996" s="27"/>
      <c r="F996" s="27"/>
      <c r="G996" s="26"/>
      <c r="H996" s="25"/>
      <c r="I996" s="27"/>
      <c r="J996" s="26"/>
      <c r="K996" s="26"/>
      <c r="L996" s="26"/>
      <c r="M996" s="26"/>
      <c r="N996" s="26"/>
      <c r="O996" s="26"/>
      <c r="P996" s="26"/>
      <c r="Q996" s="26"/>
      <c r="R996" s="26"/>
    </row>
    <row r="997" spans="1:18">
      <c r="A997" s="27"/>
      <c r="B997" s="27"/>
      <c r="C997" s="27"/>
      <c r="D997" s="27"/>
      <c r="E997" s="27"/>
      <c r="F997" s="27"/>
      <c r="G997" s="26"/>
      <c r="H997" s="25"/>
      <c r="I997" s="27"/>
      <c r="J997" s="26"/>
      <c r="K997" s="26"/>
      <c r="L997" s="26"/>
      <c r="M997" s="26"/>
      <c r="N997" s="26"/>
      <c r="O997" s="26"/>
      <c r="P997" s="26"/>
      <c r="Q997" s="26"/>
      <c r="R997" s="26"/>
    </row>
    <row r="998" spans="1:18">
      <c r="A998" s="27"/>
      <c r="B998" s="27"/>
      <c r="C998" s="27"/>
      <c r="D998" s="27"/>
      <c r="E998" s="27"/>
      <c r="F998" s="27"/>
      <c r="G998" s="26"/>
      <c r="H998" s="25"/>
      <c r="I998" s="27"/>
      <c r="J998" s="26"/>
      <c r="K998" s="26"/>
      <c r="L998" s="26"/>
      <c r="M998" s="26"/>
      <c r="N998" s="26"/>
      <c r="O998" s="26"/>
      <c r="P998" s="26"/>
      <c r="Q998" s="26"/>
      <c r="R998" s="26"/>
    </row>
    <row r="999" spans="1:18">
      <c r="A999" s="27"/>
      <c r="B999" s="27"/>
      <c r="C999" s="27"/>
      <c r="D999" s="27"/>
      <c r="E999" s="27"/>
      <c r="F999" s="27"/>
      <c r="G999" s="26"/>
      <c r="H999" s="25"/>
      <c r="I999" s="27"/>
      <c r="J999" s="26"/>
      <c r="K999" s="26"/>
      <c r="L999" s="26"/>
      <c r="M999" s="26"/>
      <c r="N999" s="26"/>
      <c r="O999" s="26"/>
      <c r="P999" s="26"/>
      <c r="Q999" s="26"/>
      <c r="R999" s="26"/>
    </row>
    <row r="1000" spans="1:18">
      <c r="A1000" s="27"/>
      <c r="B1000" s="27"/>
      <c r="C1000" s="27"/>
      <c r="D1000" s="27"/>
      <c r="E1000" s="27"/>
      <c r="F1000" s="27"/>
      <c r="G1000" s="26"/>
      <c r="H1000" s="25"/>
      <c r="I1000" s="27"/>
      <c r="J1000" s="26"/>
      <c r="K1000" s="26"/>
      <c r="L1000" s="26"/>
      <c r="M1000" s="26"/>
      <c r="N1000" s="26"/>
      <c r="O1000" s="26"/>
      <c r="P1000" s="26"/>
      <c r="Q1000" s="26"/>
      <c r="R1000" s="26"/>
    </row>
    <row r="1001" spans="1:18">
      <c r="A1001" s="27"/>
      <c r="B1001" s="27"/>
      <c r="C1001" s="27"/>
      <c r="D1001" s="27"/>
      <c r="E1001" s="27"/>
      <c r="F1001" s="27"/>
      <c r="G1001" s="26"/>
      <c r="H1001" s="25"/>
      <c r="I1001" s="27"/>
      <c r="J1001" s="26"/>
      <c r="K1001" s="26"/>
      <c r="L1001" s="26"/>
      <c r="M1001" s="26"/>
      <c r="N1001" s="26"/>
      <c r="O1001" s="26"/>
      <c r="P1001" s="26"/>
      <c r="Q1001" s="26"/>
      <c r="R1001" s="26"/>
    </row>
    <row r="1002" spans="1:18">
      <c r="A1002" s="27"/>
      <c r="B1002" s="27"/>
      <c r="C1002" s="27"/>
      <c r="D1002" s="27"/>
      <c r="E1002" s="27"/>
      <c r="F1002" s="27"/>
      <c r="G1002" s="26"/>
      <c r="H1002" s="25"/>
      <c r="I1002" s="27"/>
      <c r="J1002" s="26"/>
      <c r="K1002" s="26"/>
      <c r="L1002" s="26"/>
      <c r="M1002" s="26"/>
      <c r="N1002" s="26"/>
      <c r="O1002" s="26"/>
      <c r="P1002" s="26"/>
      <c r="Q1002" s="26"/>
      <c r="R1002" s="26"/>
    </row>
    <row r="1003" spans="1:18">
      <c r="A1003" s="27"/>
      <c r="B1003" s="27"/>
      <c r="C1003" s="27"/>
      <c r="D1003" s="27"/>
      <c r="E1003" s="27"/>
      <c r="F1003" s="27"/>
      <c r="G1003" s="26"/>
      <c r="H1003" s="25"/>
      <c r="I1003" s="27"/>
      <c r="J1003" s="26"/>
      <c r="K1003" s="26"/>
      <c r="L1003" s="26"/>
      <c r="M1003" s="26"/>
      <c r="N1003" s="26"/>
      <c r="O1003" s="26"/>
      <c r="P1003" s="26"/>
      <c r="Q1003" s="26"/>
      <c r="R1003" s="26"/>
    </row>
    <row r="1004" spans="1:18">
      <c r="A1004" s="27"/>
      <c r="B1004" s="27"/>
      <c r="C1004" s="27"/>
      <c r="D1004" s="27"/>
      <c r="E1004" s="27"/>
      <c r="F1004" s="27"/>
      <c r="G1004" s="26"/>
      <c r="H1004" s="25"/>
      <c r="I1004" s="27"/>
      <c r="J1004" s="26"/>
      <c r="K1004" s="26"/>
      <c r="L1004" s="26"/>
      <c r="M1004" s="26"/>
      <c r="N1004" s="26"/>
      <c r="O1004" s="26"/>
      <c r="P1004" s="26"/>
      <c r="Q1004" s="26"/>
      <c r="R1004" s="26"/>
    </row>
    <row r="1005" spans="1:18">
      <c r="A1005" s="27"/>
      <c r="B1005" s="27"/>
      <c r="C1005" s="27"/>
      <c r="D1005" s="27"/>
      <c r="E1005" s="27"/>
      <c r="F1005" s="27"/>
      <c r="G1005" s="26"/>
      <c r="H1005" s="25"/>
      <c r="I1005" s="27"/>
      <c r="J1005" s="26"/>
      <c r="K1005" s="26"/>
      <c r="L1005" s="26"/>
      <c r="M1005" s="26"/>
      <c r="N1005" s="26"/>
      <c r="O1005" s="26"/>
      <c r="P1005" s="26"/>
      <c r="Q1005" s="26"/>
      <c r="R1005" s="26"/>
    </row>
    <row r="1006" spans="1:18">
      <c r="A1006" s="27"/>
      <c r="B1006" s="27"/>
      <c r="C1006" s="27"/>
      <c r="D1006" s="27"/>
      <c r="E1006" s="27"/>
      <c r="F1006" s="27"/>
      <c r="G1006" s="26"/>
      <c r="H1006" s="25"/>
      <c r="I1006" s="27"/>
      <c r="J1006" s="26"/>
      <c r="K1006" s="26"/>
      <c r="L1006" s="26"/>
      <c r="M1006" s="26"/>
      <c r="N1006" s="26"/>
      <c r="O1006" s="26"/>
      <c r="P1006" s="26"/>
      <c r="Q1006" s="26"/>
      <c r="R1006" s="26"/>
    </row>
    <row r="1007" spans="1:18">
      <c r="A1007" s="27"/>
      <c r="B1007" s="27"/>
      <c r="C1007" s="27"/>
      <c r="D1007" s="27"/>
      <c r="E1007" s="27"/>
      <c r="F1007" s="27"/>
      <c r="G1007" s="26"/>
      <c r="H1007" s="25"/>
      <c r="I1007" s="27"/>
      <c r="J1007" s="26"/>
      <c r="K1007" s="26"/>
      <c r="L1007" s="26"/>
      <c r="M1007" s="26"/>
      <c r="N1007" s="26"/>
      <c r="O1007" s="26"/>
      <c r="P1007" s="26"/>
      <c r="Q1007" s="26"/>
      <c r="R1007" s="26"/>
    </row>
    <row r="1008" spans="1:18">
      <c r="A1008" s="27"/>
      <c r="B1008" s="27"/>
      <c r="C1008" s="27"/>
      <c r="D1008" s="27"/>
      <c r="E1008" s="27"/>
      <c r="F1008" s="27"/>
      <c r="G1008" s="26"/>
      <c r="H1008" s="25"/>
      <c r="I1008" s="27"/>
      <c r="J1008" s="26"/>
      <c r="K1008" s="26"/>
      <c r="L1008" s="26"/>
      <c r="M1008" s="26"/>
      <c r="N1008" s="26"/>
      <c r="O1008" s="26"/>
      <c r="P1008" s="26"/>
      <c r="Q1008" s="26"/>
      <c r="R1008" s="26"/>
    </row>
    <row r="1009" spans="1:18">
      <c r="A1009" s="27"/>
      <c r="B1009" s="27"/>
      <c r="C1009" s="27"/>
      <c r="D1009" s="27"/>
      <c r="E1009" s="27"/>
      <c r="F1009" s="27"/>
      <c r="G1009" s="26"/>
      <c r="H1009" s="25"/>
      <c r="I1009" s="27"/>
      <c r="J1009" s="26"/>
      <c r="K1009" s="26"/>
      <c r="L1009" s="26"/>
      <c r="M1009" s="26"/>
      <c r="N1009" s="26"/>
      <c r="O1009" s="26"/>
      <c r="P1009" s="26"/>
      <c r="Q1009" s="26"/>
      <c r="R1009" s="26"/>
    </row>
    <row r="1010" spans="1:18">
      <c r="A1010" s="27"/>
      <c r="B1010" s="27"/>
      <c r="C1010" s="27"/>
      <c r="D1010" s="27"/>
      <c r="E1010" s="27"/>
      <c r="F1010" s="27"/>
      <c r="G1010" s="26"/>
      <c r="H1010" s="25"/>
      <c r="I1010" s="27"/>
      <c r="J1010" s="26"/>
      <c r="K1010" s="26"/>
      <c r="L1010" s="26"/>
      <c r="M1010" s="26"/>
      <c r="N1010" s="26"/>
      <c r="O1010" s="26"/>
      <c r="P1010" s="26"/>
      <c r="Q1010" s="26"/>
      <c r="R1010" s="26"/>
    </row>
    <row r="1011" spans="1:18">
      <c r="A1011" s="27"/>
      <c r="B1011" s="27"/>
      <c r="C1011" s="27"/>
      <c r="D1011" s="27"/>
      <c r="E1011" s="27"/>
      <c r="F1011" s="27"/>
      <c r="G1011" s="26"/>
      <c r="H1011" s="25"/>
      <c r="I1011" s="27"/>
      <c r="J1011" s="26"/>
      <c r="K1011" s="26"/>
      <c r="L1011" s="26"/>
      <c r="M1011" s="26"/>
      <c r="N1011" s="26"/>
      <c r="O1011" s="26"/>
      <c r="P1011" s="26"/>
      <c r="Q1011" s="26"/>
      <c r="R1011" s="26"/>
    </row>
    <row r="1012" spans="1:18">
      <c r="A1012" s="27"/>
      <c r="B1012" s="27"/>
      <c r="C1012" s="27"/>
      <c r="D1012" s="27"/>
      <c r="E1012" s="27"/>
      <c r="F1012" s="27"/>
      <c r="G1012" s="26"/>
      <c r="H1012" s="25"/>
      <c r="I1012" s="27"/>
      <c r="J1012" s="26"/>
      <c r="K1012" s="26"/>
      <c r="L1012" s="26"/>
      <c r="M1012" s="26"/>
      <c r="N1012" s="26"/>
      <c r="O1012" s="26"/>
      <c r="P1012" s="26"/>
      <c r="Q1012" s="26"/>
      <c r="R1012" s="26"/>
    </row>
    <row r="1013" spans="1:18">
      <c r="A1013" s="27"/>
      <c r="B1013" s="27"/>
      <c r="C1013" s="27"/>
      <c r="D1013" s="27"/>
      <c r="E1013" s="27"/>
      <c r="F1013" s="27"/>
      <c r="G1013" s="26"/>
      <c r="H1013" s="25"/>
      <c r="I1013" s="27"/>
      <c r="J1013" s="26"/>
      <c r="K1013" s="26"/>
      <c r="L1013" s="26"/>
      <c r="M1013" s="26"/>
      <c r="N1013" s="26"/>
      <c r="O1013" s="26"/>
      <c r="P1013" s="26"/>
      <c r="Q1013" s="26"/>
      <c r="R1013" s="26"/>
    </row>
    <row r="1014" spans="1:18">
      <c r="A1014" s="27"/>
      <c r="B1014" s="27"/>
      <c r="C1014" s="27"/>
      <c r="D1014" s="27"/>
      <c r="E1014" s="27"/>
      <c r="F1014" s="27"/>
      <c r="G1014" s="26"/>
      <c r="H1014" s="25"/>
      <c r="I1014" s="27"/>
      <c r="J1014" s="26"/>
      <c r="K1014" s="26"/>
      <c r="L1014" s="26"/>
      <c r="M1014" s="26"/>
      <c r="N1014" s="26"/>
      <c r="O1014" s="26"/>
      <c r="P1014" s="26"/>
      <c r="Q1014" s="26"/>
      <c r="R1014" s="26"/>
    </row>
    <row r="1015" spans="1:18">
      <c r="A1015" s="27"/>
      <c r="B1015" s="27"/>
      <c r="C1015" s="27"/>
      <c r="D1015" s="27"/>
      <c r="E1015" s="27"/>
      <c r="F1015" s="27"/>
      <c r="G1015" s="26"/>
      <c r="H1015" s="25"/>
      <c r="I1015" s="27"/>
      <c r="J1015" s="26"/>
      <c r="K1015" s="26"/>
      <c r="L1015" s="26"/>
      <c r="M1015" s="26"/>
      <c r="N1015" s="26"/>
      <c r="O1015" s="26"/>
      <c r="P1015" s="26"/>
      <c r="Q1015" s="26"/>
      <c r="R1015" s="26"/>
    </row>
    <row r="1016" spans="1:18">
      <c r="A1016" s="27"/>
      <c r="B1016" s="27"/>
      <c r="C1016" s="27"/>
      <c r="D1016" s="27"/>
      <c r="E1016" s="27"/>
      <c r="F1016" s="27"/>
      <c r="G1016" s="26"/>
      <c r="H1016" s="25"/>
      <c r="I1016" s="27"/>
      <c r="J1016" s="26"/>
      <c r="K1016" s="26"/>
      <c r="L1016" s="26"/>
      <c r="M1016" s="26"/>
      <c r="N1016" s="26"/>
      <c r="O1016" s="26"/>
      <c r="P1016" s="26"/>
      <c r="Q1016" s="26"/>
      <c r="R1016" s="26"/>
    </row>
    <row r="1017" spans="1:18">
      <c r="A1017" s="27"/>
      <c r="B1017" s="27"/>
      <c r="C1017" s="27"/>
      <c r="D1017" s="27"/>
      <c r="E1017" s="27"/>
      <c r="F1017" s="27"/>
      <c r="G1017" s="26"/>
      <c r="H1017" s="25"/>
      <c r="I1017" s="27"/>
      <c r="J1017" s="26"/>
      <c r="K1017" s="26"/>
      <c r="L1017" s="26"/>
      <c r="M1017" s="26"/>
      <c r="N1017" s="26"/>
      <c r="O1017" s="26"/>
      <c r="P1017" s="26"/>
      <c r="Q1017" s="26"/>
      <c r="R1017" s="26"/>
    </row>
    <row r="1018" spans="1:18">
      <c r="A1018" s="27"/>
      <c r="B1018" s="27"/>
      <c r="C1018" s="27"/>
      <c r="D1018" s="27"/>
      <c r="E1018" s="27"/>
      <c r="F1018" s="27"/>
      <c r="G1018" s="26"/>
      <c r="H1018" s="25"/>
      <c r="I1018" s="27"/>
      <c r="J1018" s="26"/>
      <c r="K1018" s="26"/>
      <c r="L1018" s="26"/>
      <c r="M1018" s="26"/>
      <c r="N1018" s="26"/>
      <c r="O1018" s="26"/>
      <c r="P1018" s="26"/>
      <c r="Q1018" s="26"/>
      <c r="R1018" s="26"/>
    </row>
    <row r="1019" spans="1:18">
      <c r="A1019" s="27"/>
      <c r="B1019" s="27"/>
      <c r="C1019" s="27"/>
      <c r="D1019" s="27"/>
      <c r="E1019" s="27"/>
      <c r="F1019" s="27"/>
      <c r="G1019" s="26"/>
      <c r="H1019" s="25"/>
      <c r="I1019" s="27"/>
      <c r="J1019" s="26"/>
      <c r="K1019" s="26"/>
      <c r="L1019" s="26"/>
      <c r="M1019" s="26"/>
      <c r="N1019" s="26"/>
      <c r="O1019" s="26"/>
      <c r="P1019" s="26"/>
      <c r="Q1019" s="26"/>
      <c r="R1019" s="26"/>
    </row>
    <row r="1020" spans="1:18">
      <c r="A1020" s="27"/>
      <c r="B1020" s="27"/>
      <c r="C1020" s="27"/>
      <c r="D1020" s="27"/>
      <c r="E1020" s="27"/>
      <c r="F1020" s="27"/>
      <c r="G1020" s="26"/>
      <c r="H1020" s="25"/>
      <c r="I1020" s="27"/>
      <c r="J1020" s="26"/>
      <c r="K1020" s="26"/>
      <c r="L1020" s="26"/>
      <c r="M1020" s="26"/>
      <c r="N1020" s="26"/>
      <c r="O1020" s="26"/>
      <c r="P1020" s="26"/>
      <c r="Q1020" s="26"/>
      <c r="R1020" s="26"/>
    </row>
    <row r="1021" spans="1:18">
      <c r="A1021" s="27"/>
      <c r="B1021" s="27"/>
      <c r="C1021" s="27"/>
      <c r="D1021" s="27"/>
      <c r="E1021" s="27"/>
      <c r="F1021" s="27"/>
      <c r="G1021" s="26"/>
      <c r="H1021" s="25"/>
      <c r="I1021" s="27"/>
      <c r="J1021" s="26"/>
      <c r="K1021" s="26"/>
      <c r="L1021" s="26"/>
      <c r="M1021" s="26"/>
      <c r="N1021" s="26"/>
      <c r="O1021" s="26"/>
      <c r="P1021" s="26"/>
      <c r="Q1021" s="26"/>
      <c r="R1021" s="26"/>
    </row>
    <row r="1022" spans="1:18">
      <c r="A1022" s="27"/>
      <c r="B1022" s="27"/>
      <c r="C1022" s="27"/>
      <c r="D1022" s="27"/>
      <c r="E1022" s="27"/>
      <c r="F1022" s="27"/>
      <c r="G1022" s="26"/>
      <c r="H1022" s="25"/>
      <c r="I1022" s="27"/>
      <c r="J1022" s="26"/>
      <c r="K1022" s="26"/>
      <c r="L1022" s="26"/>
      <c r="M1022" s="26"/>
      <c r="N1022" s="26"/>
      <c r="O1022" s="26"/>
      <c r="P1022" s="26"/>
      <c r="Q1022" s="26"/>
      <c r="R1022" s="26"/>
    </row>
    <row r="1023" spans="1:18">
      <c r="A1023" s="27"/>
      <c r="B1023" s="27"/>
      <c r="C1023" s="27"/>
      <c r="D1023" s="27"/>
      <c r="E1023" s="27"/>
      <c r="F1023" s="27"/>
      <c r="G1023" s="26"/>
      <c r="H1023" s="25"/>
      <c r="I1023" s="27"/>
      <c r="J1023" s="26"/>
      <c r="K1023" s="26"/>
      <c r="L1023" s="26"/>
      <c r="M1023" s="26"/>
      <c r="N1023" s="26"/>
      <c r="O1023" s="26"/>
      <c r="P1023" s="26"/>
      <c r="Q1023" s="26"/>
      <c r="R1023" s="26"/>
    </row>
    <row r="1024" spans="1:18">
      <c r="A1024" s="27"/>
      <c r="B1024" s="27"/>
      <c r="C1024" s="27"/>
      <c r="D1024" s="27"/>
      <c r="E1024" s="27"/>
      <c r="F1024" s="27"/>
      <c r="G1024" s="26"/>
      <c r="H1024" s="25"/>
      <c r="I1024" s="27"/>
      <c r="J1024" s="26"/>
      <c r="K1024" s="26"/>
      <c r="L1024" s="26"/>
      <c r="M1024" s="26"/>
      <c r="N1024" s="26"/>
      <c r="O1024" s="26"/>
      <c r="P1024" s="26"/>
      <c r="Q1024" s="26"/>
      <c r="R1024" s="26"/>
    </row>
    <row r="1025" spans="1:18">
      <c r="A1025" s="27"/>
      <c r="B1025" s="27"/>
      <c r="C1025" s="27"/>
      <c r="D1025" s="27"/>
      <c r="E1025" s="27"/>
      <c r="F1025" s="27"/>
      <c r="G1025" s="26"/>
      <c r="H1025" s="25"/>
      <c r="I1025" s="27"/>
      <c r="J1025" s="26"/>
      <c r="K1025" s="26"/>
      <c r="L1025" s="26"/>
      <c r="M1025" s="26"/>
      <c r="N1025" s="26"/>
      <c r="O1025" s="26"/>
      <c r="P1025" s="26"/>
      <c r="Q1025" s="26"/>
      <c r="R1025" s="26"/>
    </row>
    <row r="1026" spans="1:18">
      <c r="A1026" s="27"/>
      <c r="B1026" s="27"/>
      <c r="C1026" s="27"/>
      <c r="D1026" s="27"/>
      <c r="E1026" s="27"/>
      <c r="F1026" s="27"/>
      <c r="G1026" s="26"/>
      <c r="H1026" s="25"/>
      <c r="I1026" s="27"/>
      <c r="J1026" s="26"/>
      <c r="K1026" s="26"/>
      <c r="L1026" s="26"/>
      <c r="M1026" s="26"/>
      <c r="N1026" s="26"/>
      <c r="O1026" s="26"/>
      <c r="P1026" s="26"/>
      <c r="Q1026" s="26"/>
      <c r="R1026" s="26"/>
    </row>
    <row r="1027" spans="1:18">
      <c r="A1027" s="27"/>
      <c r="B1027" s="27"/>
      <c r="C1027" s="27"/>
      <c r="D1027" s="27"/>
      <c r="E1027" s="27"/>
      <c r="F1027" s="27"/>
      <c r="G1027" s="26"/>
      <c r="H1027" s="25"/>
      <c r="I1027" s="27"/>
      <c r="J1027" s="26"/>
      <c r="K1027" s="26"/>
      <c r="L1027" s="26"/>
      <c r="M1027" s="26"/>
      <c r="N1027" s="26"/>
      <c r="O1027" s="26"/>
      <c r="P1027" s="26"/>
      <c r="Q1027" s="26"/>
      <c r="R1027" s="26"/>
    </row>
    <row r="1028" spans="1:18">
      <c r="A1028" s="27"/>
      <c r="B1028" s="27"/>
      <c r="C1028" s="27"/>
      <c r="D1028" s="27"/>
      <c r="E1028" s="27"/>
      <c r="F1028" s="27"/>
      <c r="G1028" s="26"/>
      <c r="H1028" s="25"/>
      <c r="I1028" s="27"/>
      <c r="J1028" s="26"/>
      <c r="K1028" s="26"/>
      <c r="L1028" s="26"/>
      <c r="M1028" s="26"/>
      <c r="N1028" s="26"/>
      <c r="O1028" s="26"/>
      <c r="P1028" s="26"/>
      <c r="Q1028" s="26"/>
      <c r="R1028" s="26"/>
    </row>
    <row r="1029" spans="1:18">
      <c r="A1029" s="27"/>
      <c r="B1029" s="27"/>
      <c r="C1029" s="27"/>
      <c r="D1029" s="27"/>
      <c r="E1029" s="27"/>
      <c r="F1029" s="27"/>
      <c r="G1029" s="26"/>
      <c r="H1029" s="25"/>
      <c r="I1029" s="27"/>
      <c r="J1029" s="26"/>
      <c r="K1029" s="26"/>
      <c r="L1029" s="26"/>
      <c r="M1029" s="26"/>
      <c r="N1029" s="26"/>
      <c r="O1029" s="26"/>
      <c r="P1029" s="26"/>
      <c r="Q1029" s="26"/>
      <c r="R1029" s="26"/>
    </row>
    <row r="1030" spans="1:18">
      <c r="A1030" s="27"/>
      <c r="B1030" s="27"/>
      <c r="C1030" s="27"/>
      <c r="D1030" s="27"/>
      <c r="E1030" s="27"/>
      <c r="F1030" s="27"/>
      <c r="G1030" s="26"/>
      <c r="H1030" s="25"/>
      <c r="I1030" s="27"/>
      <c r="J1030" s="26"/>
      <c r="K1030" s="26"/>
      <c r="L1030" s="26"/>
      <c r="M1030" s="26"/>
      <c r="N1030" s="26"/>
      <c r="O1030" s="26"/>
      <c r="P1030" s="26"/>
      <c r="Q1030" s="26"/>
      <c r="R1030" s="26"/>
    </row>
    <row r="1031" spans="1:18">
      <c r="A1031" s="27"/>
      <c r="B1031" s="27"/>
      <c r="C1031" s="27"/>
      <c r="D1031" s="27"/>
      <c r="E1031" s="27"/>
      <c r="F1031" s="27"/>
      <c r="G1031" s="26"/>
      <c r="H1031" s="25"/>
      <c r="I1031" s="27"/>
      <c r="J1031" s="26"/>
      <c r="K1031" s="26"/>
      <c r="L1031" s="26"/>
      <c r="M1031" s="26"/>
      <c r="N1031" s="26"/>
      <c r="O1031" s="26"/>
      <c r="P1031" s="26"/>
      <c r="Q1031" s="26"/>
      <c r="R1031" s="26"/>
    </row>
    <row r="1032" spans="1:18">
      <c r="A1032" s="27"/>
      <c r="B1032" s="27"/>
      <c r="C1032" s="27"/>
      <c r="D1032" s="27"/>
      <c r="E1032" s="27"/>
      <c r="F1032" s="27"/>
      <c r="G1032" s="26"/>
      <c r="H1032" s="25"/>
      <c r="I1032" s="27"/>
      <c r="J1032" s="26"/>
      <c r="K1032" s="26"/>
      <c r="L1032" s="26"/>
      <c r="M1032" s="26"/>
      <c r="N1032" s="26"/>
      <c r="O1032" s="26"/>
      <c r="P1032" s="26"/>
      <c r="Q1032" s="26"/>
      <c r="R1032" s="26"/>
    </row>
    <row r="1033" spans="1:18">
      <c r="A1033" s="27"/>
      <c r="B1033" s="27"/>
      <c r="C1033" s="27"/>
      <c r="D1033" s="27"/>
      <c r="E1033" s="27"/>
      <c r="F1033" s="27"/>
      <c r="G1033" s="26"/>
      <c r="H1033" s="25"/>
      <c r="I1033" s="27"/>
      <c r="J1033" s="26"/>
      <c r="K1033" s="26"/>
      <c r="L1033" s="26"/>
      <c r="M1033" s="26"/>
      <c r="N1033" s="26"/>
      <c r="O1033" s="26"/>
      <c r="P1033" s="26"/>
      <c r="Q1033" s="26"/>
      <c r="R1033" s="26"/>
    </row>
    <row r="1034" spans="1:18">
      <c r="A1034" s="27"/>
      <c r="B1034" s="27"/>
      <c r="C1034" s="27"/>
      <c r="D1034" s="27"/>
      <c r="E1034" s="27"/>
      <c r="F1034" s="27"/>
      <c r="G1034" s="26"/>
      <c r="H1034" s="25"/>
      <c r="I1034" s="27"/>
      <c r="J1034" s="26"/>
      <c r="K1034" s="26"/>
      <c r="L1034" s="26"/>
      <c r="M1034" s="26"/>
      <c r="N1034" s="26"/>
      <c r="O1034" s="26"/>
      <c r="P1034" s="26"/>
      <c r="Q1034" s="26"/>
      <c r="R1034" s="26"/>
    </row>
    <row r="1035" spans="1:18">
      <c r="A1035" s="27"/>
      <c r="B1035" s="27"/>
      <c r="C1035" s="27"/>
      <c r="D1035" s="27"/>
      <c r="E1035" s="27"/>
      <c r="F1035" s="27"/>
      <c r="G1035" s="26"/>
      <c r="H1035" s="25"/>
      <c r="I1035" s="27"/>
      <c r="J1035" s="26"/>
      <c r="K1035" s="26"/>
      <c r="L1035" s="26"/>
      <c r="M1035" s="26"/>
      <c r="N1035" s="26"/>
      <c r="O1035" s="26"/>
      <c r="P1035" s="26"/>
      <c r="Q1035" s="26"/>
      <c r="R1035" s="26"/>
    </row>
    <row r="1036" spans="1:18">
      <c r="A1036" s="27"/>
      <c r="B1036" s="27"/>
      <c r="C1036" s="27"/>
      <c r="D1036" s="27"/>
      <c r="E1036" s="27"/>
      <c r="F1036" s="27"/>
      <c r="G1036" s="26"/>
      <c r="H1036" s="25"/>
      <c r="I1036" s="27"/>
      <c r="J1036" s="26"/>
      <c r="K1036" s="26"/>
      <c r="L1036" s="26"/>
      <c r="M1036" s="26"/>
      <c r="N1036" s="26"/>
      <c r="O1036" s="26"/>
      <c r="P1036" s="26"/>
      <c r="Q1036" s="26"/>
      <c r="R1036" s="26"/>
    </row>
    <row r="1037" spans="1:18">
      <c r="A1037" s="27"/>
      <c r="B1037" s="27"/>
      <c r="C1037" s="27"/>
      <c r="D1037" s="27"/>
      <c r="E1037" s="27"/>
      <c r="F1037" s="27"/>
      <c r="G1037" s="26"/>
      <c r="H1037" s="25"/>
      <c r="I1037" s="27"/>
      <c r="J1037" s="26"/>
      <c r="K1037" s="26"/>
      <c r="L1037" s="26"/>
      <c r="M1037" s="26"/>
      <c r="N1037" s="26"/>
      <c r="O1037" s="26"/>
      <c r="P1037" s="26"/>
      <c r="Q1037" s="26"/>
      <c r="R1037" s="26"/>
    </row>
    <row r="1038" spans="1:18">
      <c r="A1038" s="27"/>
      <c r="B1038" s="27"/>
      <c r="C1038" s="27"/>
      <c r="D1038" s="27"/>
      <c r="E1038" s="27"/>
      <c r="F1038" s="27"/>
      <c r="G1038" s="26"/>
      <c r="H1038" s="25"/>
      <c r="I1038" s="27"/>
      <c r="J1038" s="26"/>
      <c r="K1038" s="26"/>
      <c r="L1038" s="26"/>
      <c r="M1038" s="26"/>
      <c r="N1038" s="26"/>
      <c r="O1038" s="26"/>
      <c r="P1038" s="26"/>
      <c r="Q1038" s="26"/>
      <c r="R1038" s="26"/>
    </row>
    <row r="1039" spans="1:18">
      <c r="A1039" s="27"/>
      <c r="B1039" s="27"/>
      <c r="C1039" s="27"/>
      <c r="D1039" s="27"/>
      <c r="E1039" s="27"/>
      <c r="F1039" s="27"/>
      <c r="G1039" s="26"/>
      <c r="H1039" s="25"/>
      <c r="I1039" s="27"/>
      <c r="J1039" s="26"/>
      <c r="K1039" s="26"/>
      <c r="L1039" s="26"/>
      <c r="M1039" s="26"/>
      <c r="N1039" s="26"/>
      <c r="O1039" s="26"/>
      <c r="P1039" s="26"/>
      <c r="Q1039" s="26"/>
      <c r="R1039" s="26"/>
    </row>
    <row r="1040" spans="1:18">
      <c r="A1040" s="27"/>
      <c r="B1040" s="27"/>
      <c r="C1040" s="27"/>
      <c r="D1040" s="27"/>
      <c r="E1040" s="27"/>
      <c r="F1040" s="27"/>
      <c r="G1040" s="26"/>
      <c r="H1040" s="25"/>
      <c r="I1040" s="27"/>
      <c r="J1040" s="26"/>
      <c r="K1040" s="26"/>
      <c r="L1040" s="26"/>
      <c r="M1040" s="26"/>
      <c r="N1040" s="26"/>
      <c r="O1040" s="26"/>
      <c r="P1040" s="26"/>
      <c r="Q1040" s="26"/>
      <c r="R1040" s="26"/>
    </row>
    <row r="1041" spans="1:18">
      <c r="A1041" s="27"/>
      <c r="B1041" s="27"/>
      <c r="C1041" s="27"/>
      <c r="D1041" s="27"/>
      <c r="E1041" s="27"/>
      <c r="F1041" s="27"/>
      <c r="G1041" s="26"/>
      <c r="H1041" s="25"/>
      <c r="I1041" s="27"/>
      <c r="J1041" s="26"/>
      <c r="K1041" s="26"/>
      <c r="L1041" s="26"/>
      <c r="M1041" s="26"/>
      <c r="N1041" s="26"/>
      <c r="O1041" s="26"/>
      <c r="P1041" s="26"/>
      <c r="Q1041" s="26"/>
      <c r="R1041" s="26"/>
    </row>
    <row r="1042" spans="1:18">
      <c r="A1042" s="27"/>
      <c r="B1042" s="27"/>
      <c r="C1042" s="27"/>
      <c r="D1042" s="27"/>
      <c r="E1042" s="27"/>
      <c r="F1042" s="27"/>
      <c r="G1042" s="26"/>
      <c r="H1042" s="25"/>
      <c r="I1042" s="27"/>
      <c r="J1042" s="26"/>
      <c r="K1042" s="26"/>
      <c r="L1042" s="26"/>
      <c r="M1042" s="26"/>
      <c r="N1042" s="26"/>
      <c r="O1042" s="26"/>
      <c r="P1042" s="26"/>
      <c r="Q1042" s="26"/>
      <c r="R1042" s="26"/>
    </row>
    <row r="1043" spans="1:18">
      <c r="A1043" s="27"/>
      <c r="B1043" s="27"/>
      <c r="C1043" s="27"/>
      <c r="D1043" s="27"/>
      <c r="E1043" s="27"/>
      <c r="F1043" s="27"/>
      <c r="G1043" s="26"/>
      <c r="H1043" s="25"/>
      <c r="I1043" s="27"/>
      <c r="J1043" s="26"/>
      <c r="K1043" s="26"/>
      <c r="L1043" s="26"/>
      <c r="M1043" s="26"/>
      <c r="N1043" s="26"/>
      <c r="O1043" s="26"/>
      <c r="P1043" s="26"/>
      <c r="Q1043" s="26"/>
      <c r="R1043" s="26"/>
    </row>
    <row r="1044" spans="1:18">
      <c r="A1044" s="27"/>
      <c r="B1044" s="27"/>
      <c r="C1044" s="27"/>
      <c r="D1044" s="27"/>
      <c r="E1044" s="27"/>
      <c r="F1044" s="27"/>
      <c r="G1044" s="26"/>
      <c r="H1044" s="25"/>
      <c r="I1044" s="27"/>
      <c r="J1044" s="26"/>
      <c r="K1044" s="26"/>
      <c r="L1044" s="26"/>
      <c r="M1044" s="26"/>
      <c r="N1044" s="26"/>
      <c r="O1044" s="26"/>
      <c r="P1044" s="26"/>
      <c r="Q1044" s="26"/>
      <c r="R1044" s="26"/>
    </row>
    <row r="1045" spans="1:18">
      <c r="A1045" s="27"/>
      <c r="B1045" s="27"/>
      <c r="C1045" s="27"/>
      <c r="D1045" s="27"/>
      <c r="E1045" s="27"/>
      <c r="F1045" s="27"/>
      <c r="G1045" s="26"/>
      <c r="H1045" s="25"/>
      <c r="I1045" s="27"/>
      <c r="J1045" s="26"/>
      <c r="K1045" s="26"/>
      <c r="L1045" s="26"/>
      <c r="M1045" s="26"/>
      <c r="N1045" s="26"/>
      <c r="O1045" s="26"/>
      <c r="P1045" s="26"/>
      <c r="Q1045" s="26"/>
      <c r="R1045" s="26"/>
    </row>
    <row r="1046" spans="1:18">
      <c r="A1046" s="27"/>
      <c r="B1046" s="27"/>
      <c r="C1046" s="27"/>
      <c r="D1046" s="27"/>
      <c r="E1046" s="27"/>
      <c r="F1046" s="27"/>
      <c r="G1046" s="26"/>
      <c r="H1046" s="25"/>
      <c r="I1046" s="27"/>
      <c r="J1046" s="26"/>
      <c r="K1046" s="26"/>
      <c r="L1046" s="26"/>
      <c r="M1046" s="26"/>
      <c r="N1046" s="26"/>
      <c r="O1046" s="26"/>
      <c r="P1046" s="26"/>
      <c r="Q1046" s="26"/>
      <c r="R1046" s="26"/>
    </row>
    <row r="1047" spans="1:18">
      <c r="A1047" s="27"/>
      <c r="B1047" s="27"/>
      <c r="C1047" s="27"/>
      <c r="D1047" s="27"/>
      <c r="E1047" s="27"/>
      <c r="F1047" s="27"/>
      <c r="G1047" s="26"/>
      <c r="H1047" s="25"/>
      <c r="I1047" s="27"/>
      <c r="J1047" s="26"/>
      <c r="K1047" s="26"/>
      <c r="L1047" s="26"/>
      <c r="M1047" s="26"/>
      <c r="N1047" s="26"/>
      <c r="O1047" s="26"/>
      <c r="P1047" s="26"/>
      <c r="Q1047" s="26"/>
      <c r="R1047" s="26"/>
    </row>
    <row r="1048" spans="1:18">
      <c r="A1048" s="27"/>
      <c r="B1048" s="27"/>
      <c r="C1048" s="27"/>
      <c r="D1048" s="27"/>
      <c r="E1048" s="27"/>
      <c r="F1048" s="27"/>
      <c r="G1048" s="26"/>
      <c r="H1048" s="25"/>
      <c r="I1048" s="27"/>
      <c r="J1048" s="26"/>
      <c r="K1048" s="26"/>
      <c r="L1048" s="26"/>
      <c r="M1048" s="26"/>
      <c r="N1048" s="26"/>
      <c r="O1048" s="26"/>
      <c r="P1048" s="26"/>
      <c r="Q1048" s="26"/>
      <c r="R1048" s="26"/>
    </row>
    <row r="1049" spans="1:18">
      <c r="A1049" s="27"/>
      <c r="B1049" s="27"/>
      <c r="C1049" s="27"/>
      <c r="D1049" s="27"/>
      <c r="E1049" s="27"/>
      <c r="F1049" s="27"/>
      <c r="G1049" s="26"/>
      <c r="H1049" s="25"/>
      <c r="I1049" s="27"/>
      <c r="J1049" s="26"/>
      <c r="K1049" s="26"/>
      <c r="L1049" s="26"/>
      <c r="M1049" s="26"/>
      <c r="N1049" s="26"/>
      <c r="O1049" s="26"/>
      <c r="P1049" s="26"/>
      <c r="Q1049" s="26"/>
      <c r="R1049" s="26"/>
    </row>
    <row r="1050" spans="1:18">
      <c r="A1050" s="27"/>
      <c r="B1050" s="27"/>
      <c r="C1050" s="27"/>
      <c r="D1050" s="27"/>
      <c r="E1050" s="27"/>
      <c r="F1050" s="27"/>
      <c r="G1050" s="26"/>
      <c r="H1050" s="25"/>
      <c r="I1050" s="27"/>
      <c r="J1050" s="26"/>
      <c r="K1050" s="26"/>
      <c r="L1050" s="26"/>
      <c r="M1050" s="26"/>
      <c r="N1050" s="26"/>
      <c r="O1050" s="26"/>
      <c r="P1050" s="26"/>
      <c r="Q1050" s="26"/>
      <c r="R1050" s="26"/>
    </row>
    <row r="1051" spans="1:18">
      <c r="A1051" s="27"/>
      <c r="B1051" s="27"/>
      <c r="C1051" s="27"/>
      <c r="D1051" s="27"/>
      <c r="E1051" s="27"/>
      <c r="F1051" s="27"/>
      <c r="G1051" s="26"/>
      <c r="H1051" s="25"/>
      <c r="I1051" s="27"/>
      <c r="J1051" s="26"/>
      <c r="K1051" s="26"/>
      <c r="L1051" s="26"/>
      <c r="M1051" s="26"/>
      <c r="N1051" s="26"/>
      <c r="O1051" s="26"/>
      <c r="P1051" s="26"/>
      <c r="Q1051" s="26"/>
      <c r="R1051" s="26"/>
    </row>
    <row r="1052" spans="1:18">
      <c r="A1052" s="27"/>
      <c r="B1052" s="27"/>
      <c r="C1052" s="27"/>
      <c r="D1052" s="27"/>
      <c r="E1052" s="27"/>
      <c r="F1052" s="27"/>
      <c r="G1052" s="26"/>
      <c r="H1052" s="25"/>
      <c r="I1052" s="27"/>
      <c r="J1052" s="26"/>
      <c r="K1052" s="26"/>
      <c r="L1052" s="26"/>
      <c r="M1052" s="26"/>
      <c r="N1052" s="26"/>
      <c r="O1052" s="26"/>
      <c r="P1052" s="26"/>
      <c r="Q1052" s="26"/>
      <c r="R1052" s="26"/>
    </row>
    <row r="1053" spans="1:18">
      <c r="A1053" s="27"/>
      <c r="B1053" s="27"/>
      <c r="C1053" s="27"/>
      <c r="D1053" s="27"/>
      <c r="E1053" s="27"/>
      <c r="F1053" s="27"/>
      <c r="G1053" s="26"/>
      <c r="H1053" s="25"/>
      <c r="I1053" s="27"/>
      <c r="J1053" s="26"/>
      <c r="K1053" s="26"/>
      <c r="L1053" s="26"/>
      <c r="M1053" s="26"/>
      <c r="N1053" s="26"/>
      <c r="O1053" s="26"/>
      <c r="P1053" s="26"/>
      <c r="Q1053" s="26"/>
      <c r="R1053" s="26"/>
    </row>
    <row r="1054" spans="1:18">
      <c r="A1054" s="27"/>
      <c r="B1054" s="27"/>
      <c r="C1054" s="27"/>
      <c r="D1054" s="27"/>
      <c r="E1054" s="27"/>
      <c r="F1054" s="27"/>
      <c r="G1054" s="26"/>
      <c r="H1054" s="25"/>
      <c r="I1054" s="27"/>
      <c r="J1054" s="26"/>
      <c r="K1054" s="26"/>
      <c r="L1054" s="26"/>
      <c r="M1054" s="26"/>
      <c r="N1054" s="26"/>
      <c r="O1054" s="26"/>
      <c r="P1054" s="26"/>
      <c r="Q1054" s="26"/>
      <c r="R1054" s="26"/>
    </row>
    <row r="1055" spans="1:18">
      <c r="A1055" s="27"/>
      <c r="B1055" s="27"/>
      <c r="C1055" s="27"/>
      <c r="D1055" s="27"/>
      <c r="E1055" s="27"/>
      <c r="F1055" s="27"/>
      <c r="G1055" s="26"/>
      <c r="H1055" s="25"/>
      <c r="I1055" s="27"/>
      <c r="J1055" s="26"/>
      <c r="K1055" s="26"/>
      <c r="L1055" s="26"/>
      <c r="M1055" s="26"/>
      <c r="N1055" s="26"/>
      <c r="O1055" s="26"/>
      <c r="P1055" s="26"/>
      <c r="Q1055" s="26"/>
      <c r="R1055" s="26"/>
    </row>
    <row r="1056" spans="1:18">
      <c r="A1056" s="27"/>
      <c r="B1056" s="27"/>
      <c r="C1056" s="27"/>
      <c r="D1056" s="27"/>
      <c r="E1056" s="27"/>
      <c r="F1056" s="27"/>
      <c r="G1056" s="26"/>
      <c r="H1056" s="25"/>
      <c r="I1056" s="27"/>
      <c r="J1056" s="26"/>
      <c r="K1056" s="26"/>
      <c r="L1056" s="26"/>
      <c r="M1056" s="26"/>
      <c r="N1056" s="26"/>
      <c r="O1056" s="26"/>
      <c r="P1056" s="26"/>
      <c r="Q1056" s="26"/>
      <c r="R1056" s="26"/>
    </row>
    <row r="1057" spans="1:18">
      <c r="A1057" s="27"/>
      <c r="B1057" s="27"/>
      <c r="C1057" s="27"/>
      <c r="D1057" s="27"/>
      <c r="E1057" s="27"/>
      <c r="F1057" s="27"/>
      <c r="G1057" s="26"/>
      <c r="H1057" s="25"/>
      <c r="I1057" s="27"/>
      <c r="J1057" s="26"/>
      <c r="K1057" s="26"/>
      <c r="L1057" s="26"/>
      <c r="M1057" s="26"/>
      <c r="N1057" s="26"/>
      <c r="O1057" s="26"/>
      <c r="P1057" s="26"/>
      <c r="Q1057" s="26"/>
      <c r="R1057" s="26"/>
    </row>
    <row r="1058" spans="1:18">
      <c r="A1058" s="27"/>
      <c r="B1058" s="27"/>
      <c r="C1058" s="27"/>
      <c r="D1058" s="27"/>
      <c r="E1058" s="27"/>
      <c r="F1058" s="27"/>
      <c r="G1058" s="26"/>
      <c r="H1058" s="25"/>
      <c r="I1058" s="27"/>
      <c r="J1058" s="26"/>
      <c r="K1058" s="26"/>
      <c r="L1058" s="26"/>
      <c r="M1058" s="26"/>
      <c r="N1058" s="26"/>
      <c r="O1058" s="26"/>
      <c r="P1058" s="26"/>
      <c r="Q1058" s="26"/>
      <c r="R1058" s="26"/>
    </row>
    <row r="1059" spans="1:18">
      <c r="A1059" s="27"/>
      <c r="B1059" s="27"/>
      <c r="C1059" s="27"/>
      <c r="D1059" s="27"/>
      <c r="E1059" s="27"/>
      <c r="F1059" s="27"/>
      <c r="G1059" s="26"/>
      <c r="H1059" s="25"/>
      <c r="I1059" s="27"/>
      <c r="J1059" s="26"/>
      <c r="K1059" s="26"/>
      <c r="L1059" s="26"/>
      <c r="M1059" s="26"/>
      <c r="N1059" s="26"/>
      <c r="O1059" s="26"/>
      <c r="P1059" s="26"/>
      <c r="Q1059" s="26"/>
      <c r="R1059" s="26"/>
    </row>
    <row r="1060" spans="1:18">
      <c r="A1060" s="27"/>
      <c r="B1060" s="27"/>
      <c r="C1060" s="27"/>
      <c r="D1060" s="27"/>
      <c r="E1060" s="27"/>
      <c r="F1060" s="27"/>
      <c r="G1060" s="26"/>
      <c r="H1060" s="25"/>
      <c r="I1060" s="27"/>
      <c r="J1060" s="26"/>
      <c r="K1060" s="26"/>
      <c r="L1060" s="26"/>
      <c r="M1060" s="26"/>
      <c r="N1060" s="26"/>
      <c r="O1060" s="26"/>
      <c r="P1060" s="26"/>
      <c r="Q1060" s="26"/>
      <c r="R1060" s="26"/>
    </row>
    <row r="1061" spans="1:18">
      <c r="A1061" s="27"/>
      <c r="B1061" s="27"/>
      <c r="C1061" s="27"/>
      <c r="D1061" s="27"/>
      <c r="E1061" s="27"/>
      <c r="F1061" s="27"/>
      <c r="G1061" s="26"/>
      <c r="H1061" s="25"/>
      <c r="I1061" s="27"/>
      <c r="J1061" s="26"/>
      <c r="K1061" s="26"/>
      <c r="L1061" s="26"/>
      <c r="M1061" s="26"/>
      <c r="N1061" s="26"/>
      <c r="O1061" s="26"/>
      <c r="P1061" s="26"/>
      <c r="Q1061" s="26"/>
      <c r="R1061" s="26"/>
    </row>
    <row r="1062" spans="1:18">
      <c r="A1062" s="27"/>
      <c r="B1062" s="27"/>
      <c r="C1062" s="27"/>
      <c r="D1062" s="27"/>
      <c r="E1062" s="27"/>
      <c r="F1062" s="27"/>
      <c r="G1062" s="26"/>
      <c r="H1062" s="25"/>
      <c r="I1062" s="27"/>
      <c r="J1062" s="26"/>
      <c r="K1062" s="26"/>
      <c r="L1062" s="26"/>
      <c r="M1062" s="26"/>
      <c r="N1062" s="26"/>
      <c r="O1062" s="26"/>
      <c r="P1062" s="26"/>
      <c r="Q1062" s="26"/>
      <c r="R1062" s="26"/>
    </row>
    <row r="1063" spans="1:18">
      <c r="A1063" s="27"/>
      <c r="B1063" s="27"/>
      <c r="C1063" s="27"/>
      <c r="D1063" s="27"/>
      <c r="E1063" s="27"/>
      <c r="F1063" s="27"/>
      <c r="G1063" s="26"/>
      <c r="H1063" s="25"/>
      <c r="I1063" s="27"/>
      <c r="J1063" s="26"/>
      <c r="K1063" s="26"/>
      <c r="L1063" s="26"/>
      <c r="M1063" s="26"/>
      <c r="N1063" s="26"/>
      <c r="O1063" s="26"/>
      <c r="P1063" s="26"/>
      <c r="Q1063" s="26"/>
      <c r="R1063" s="26"/>
    </row>
    <row r="1064" spans="1:18">
      <c r="A1064" s="27"/>
      <c r="B1064" s="27"/>
      <c r="C1064" s="27"/>
      <c r="D1064" s="27"/>
      <c r="E1064" s="27"/>
      <c r="F1064" s="27"/>
      <c r="G1064" s="26"/>
      <c r="H1064" s="25"/>
      <c r="I1064" s="27"/>
      <c r="J1064" s="26"/>
      <c r="K1064" s="26"/>
      <c r="L1064" s="26"/>
      <c r="M1064" s="26"/>
      <c r="N1064" s="26"/>
      <c r="O1064" s="26"/>
      <c r="P1064" s="26"/>
      <c r="Q1064" s="26"/>
      <c r="R1064" s="26"/>
    </row>
    <row r="1065" spans="1:18">
      <c r="A1065" s="27"/>
      <c r="B1065" s="27"/>
      <c r="C1065" s="27"/>
      <c r="D1065" s="27"/>
      <c r="E1065" s="27"/>
      <c r="F1065" s="27"/>
      <c r="G1065" s="26"/>
      <c r="H1065" s="25"/>
      <c r="I1065" s="27"/>
      <c r="J1065" s="26"/>
      <c r="K1065" s="26"/>
      <c r="L1065" s="26"/>
      <c r="M1065" s="26"/>
      <c r="N1065" s="26"/>
      <c r="O1065" s="26"/>
      <c r="P1065" s="26"/>
      <c r="Q1065" s="26"/>
      <c r="R1065" s="26"/>
    </row>
    <row r="1066" spans="1:18">
      <c r="A1066" s="27"/>
      <c r="B1066" s="27"/>
      <c r="C1066" s="27"/>
      <c r="D1066" s="27"/>
      <c r="E1066" s="27"/>
      <c r="F1066" s="27"/>
      <c r="G1066" s="26"/>
      <c r="H1066" s="25"/>
      <c r="I1066" s="27"/>
      <c r="J1066" s="26"/>
      <c r="K1066" s="26"/>
      <c r="L1066" s="26"/>
      <c r="M1066" s="26"/>
      <c r="N1066" s="26"/>
      <c r="O1066" s="26"/>
      <c r="P1066" s="26"/>
      <c r="Q1066" s="26"/>
      <c r="R1066" s="26"/>
    </row>
    <row r="1067" spans="1:18">
      <c r="A1067" s="27"/>
      <c r="B1067" s="27"/>
      <c r="C1067" s="27"/>
      <c r="D1067" s="27"/>
      <c r="E1067" s="27"/>
      <c r="F1067" s="27"/>
      <c r="G1067" s="26"/>
      <c r="H1067" s="25"/>
      <c r="I1067" s="27"/>
      <c r="J1067" s="26"/>
      <c r="K1067" s="26"/>
      <c r="L1067" s="26"/>
      <c r="M1067" s="26"/>
      <c r="N1067" s="26"/>
      <c r="O1067" s="26"/>
      <c r="P1067" s="26"/>
      <c r="Q1067" s="26"/>
      <c r="R1067" s="26"/>
    </row>
    <row r="1068" spans="1:18">
      <c r="A1068" s="27"/>
      <c r="B1068" s="27"/>
      <c r="C1068" s="27"/>
      <c r="D1068" s="27"/>
      <c r="E1068" s="27"/>
      <c r="F1068" s="27"/>
      <c r="G1068" s="26"/>
      <c r="H1068" s="25"/>
      <c r="I1068" s="27"/>
      <c r="J1068" s="26"/>
      <c r="K1068" s="26"/>
      <c r="L1068" s="26"/>
      <c r="M1068" s="26"/>
      <c r="N1068" s="26"/>
      <c r="O1068" s="26"/>
      <c r="P1068" s="26"/>
      <c r="Q1068" s="26"/>
      <c r="R1068" s="26"/>
    </row>
    <row r="1069" spans="1:18">
      <c r="A1069" s="27"/>
      <c r="B1069" s="27"/>
      <c r="C1069" s="27"/>
      <c r="D1069" s="27"/>
      <c r="E1069" s="27"/>
      <c r="F1069" s="27"/>
      <c r="G1069" s="26"/>
      <c r="H1069" s="25"/>
      <c r="I1069" s="27"/>
      <c r="J1069" s="26"/>
      <c r="K1069" s="26"/>
      <c r="L1069" s="26"/>
      <c r="M1069" s="26"/>
      <c r="N1069" s="26"/>
      <c r="O1069" s="26"/>
      <c r="P1069" s="26"/>
      <c r="Q1069" s="26"/>
      <c r="R1069" s="26"/>
    </row>
    <row r="1070" spans="1:18">
      <c r="A1070" s="27"/>
      <c r="B1070" s="27"/>
      <c r="C1070" s="27"/>
      <c r="D1070" s="27"/>
      <c r="E1070" s="27"/>
      <c r="F1070" s="27"/>
      <c r="G1070" s="26"/>
      <c r="H1070" s="25"/>
      <c r="I1070" s="27"/>
      <c r="J1070" s="26"/>
      <c r="K1070" s="26"/>
      <c r="L1070" s="26"/>
      <c r="M1070" s="26"/>
      <c r="N1070" s="26"/>
      <c r="O1070" s="26"/>
      <c r="P1070" s="26"/>
      <c r="Q1070" s="26"/>
      <c r="R1070" s="26"/>
    </row>
    <row r="1071" spans="1:18">
      <c r="A1071" s="27"/>
      <c r="B1071" s="27"/>
      <c r="C1071" s="27"/>
      <c r="D1071" s="27"/>
      <c r="E1071" s="27"/>
      <c r="F1071" s="27"/>
      <c r="G1071" s="26"/>
      <c r="H1071" s="25"/>
      <c r="I1071" s="27"/>
      <c r="J1071" s="26"/>
      <c r="K1071" s="26"/>
      <c r="L1071" s="26"/>
      <c r="M1071" s="26"/>
      <c r="N1071" s="26"/>
      <c r="O1071" s="26"/>
      <c r="P1071" s="26"/>
      <c r="Q1071" s="26"/>
      <c r="R1071" s="26"/>
    </row>
    <row r="1072" spans="1:18">
      <c r="A1072" s="27"/>
      <c r="B1072" s="27"/>
      <c r="C1072" s="27"/>
      <c r="D1072" s="27"/>
      <c r="E1072" s="27"/>
      <c r="F1072" s="27"/>
      <c r="G1072" s="26"/>
      <c r="H1072" s="25"/>
      <c r="I1072" s="27"/>
      <c r="J1072" s="26"/>
      <c r="K1072" s="26"/>
      <c r="L1072" s="26"/>
      <c r="M1072" s="26"/>
      <c r="N1072" s="26"/>
      <c r="O1072" s="26"/>
      <c r="P1072" s="26"/>
      <c r="Q1072" s="26"/>
      <c r="R1072" s="26"/>
    </row>
    <row r="1073" spans="1:18">
      <c r="A1073" s="27"/>
      <c r="B1073" s="27"/>
      <c r="C1073" s="27"/>
      <c r="D1073" s="27"/>
      <c r="E1073" s="27"/>
      <c r="F1073" s="27"/>
      <c r="G1073" s="26"/>
      <c r="H1073" s="25"/>
      <c r="I1073" s="27"/>
      <c r="J1073" s="26"/>
      <c r="K1073" s="26"/>
      <c r="L1073" s="26"/>
      <c r="M1073" s="26"/>
      <c r="N1073" s="26"/>
      <c r="O1073" s="26"/>
      <c r="P1073" s="26"/>
      <c r="Q1073" s="26"/>
      <c r="R1073" s="26"/>
    </row>
    <row r="1074" spans="1:18">
      <c r="A1074" s="27"/>
      <c r="B1074" s="27"/>
      <c r="C1074" s="27"/>
      <c r="D1074" s="27"/>
      <c r="E1074" s="27"/>
      <c r="F1074" s="27"/>
      <c r="G1074" s="26"/>
      <c r="H1074" s="25"/>
      <c r="I1074" s="27"/>
      <c r="J1074" s="26"/>
      <c r="K1074" s="26"/>
      <c r="L1074" s="26"/>
      <c r="M1074" s="26"/>
      <c r="N1074" s="26"/>
      <c r="O1074" s="26"/>
      <c r="P1074" s="26"/>
      <c r="Q1074" s="26"/>
      <c r="R1074" s="26"/>
    </row>
    <row r="1075" spans="1:18">
      <c r="A1075" s="27"/>
      <c r="B1075" s="27"/>
      <c r="C1075" s="27"/>
      <c r="D1075" s="27"/>
      <c r="E1075" s="27"/>
      <c r="F1075" s="27"/>
      <c r="G1075" s="26"/>
      <c r="H1075" s="25"/>
      <c r="I1075" s="27"/>
      <c r="J1075" s="26"/>
      <c r="K1075" s="26"/>
      <c r="L1075" s="26"/>
      <c r="M1075" s="26"/>
      <c r="N1075" s="26"/>
      <c r="O1075" s="26"/>
      <c r="P1075" s="26"/>
      <c r="Q1075" s="26"/>
      <c r="R1075" s="26"/>
    </row>
    <row r="1076" spans="1:18">
      <c r="A1076" s="27"/>
      <c r="B1076" s="27"/>
      <c r="C1076" s="27"/>
      <c r="D1076" s="27"/>
      <c r="E1076" s="27"/>
      <c r="F1076" s="27"/>
      <c r="G1076" s="26"/>
      <c r="H1076" s="25"/>
      <c r="I1076" s="27"/>
      <c r="J1076" s="26"/>
      <c r="K1076" s="26"/>
      <c r="L1076" s="26"/>
      <c r="M1076" s="26"/>
      <c r="N1076" s="26"/>
      <c r="O1076" s="26"/>
      <c r="P1076" s="26"/>
      <c r="Q1076" s="26"/>
      <c r="R1076" s="26"/>
    </row>
    <row r="1077" spans="1:18">
      <c r="A1077" s="27"/>
      <c r="B1077" s="27"/>
      <c r="C1077" s="27"/>
      <c r="D1077" s="27"/>
      <c r="E1077" s="27"/>
      <c r="F1077" s="27"/>
      <c r="G1077" s="26"/>
      <c r="H1077" s="25"/>
      <c r="I1077" s="27"/>
      <c r="J1077" s="26"/>
      <c r="K1077" s="26"/>
      <c r="L1077" s="26"/>
      <c r="M1077" s="26"/>
      <c r="N1077" s="26"/>
      <c r="O1077" s="26"/>
      <c r="P1077" s="26"/>
      <c r="Q1077" s="26"/>
      <c r="R1077" s="26"/>
    </row>
    <row r="1078" spans="1:18">
      <c r="A1078" s="27"/>
      <c r="B1078" s="27"/>
      <c r="C1078" s="27"/>
      <c r="D1078" s="27"/>
      <c r="E1078" s="27"/>
      <c r="F1078" s="27"/>
      <c r="G1078" s="26"/>
      <c r="H1078" s="25"/>
      <c r="I1078" s="27"/>
      <c r="J1078" s="26"/>
      <c r="K1078" s="26"/>
      <c r="L1078" s="26"/>
      <c r="M1078" s="26"/>
      <c r="N1078" s="26"/>
      <c r="O1078" s="26"/>
      <c r="P1078" s="26"/>
      <c r="Q1078" s="26"/>
      <c r="R1078" s="26"/>
    </row>
    <row r="1079" spans="1:18">
      <c r="A1079" s="27"/>
      <c r="B1079" s="27"/>
      <c r="C1079" s="27"/>
      <c r="D1079" s="27"/>
      <c r="E1079" s="27"/>
      <c r="F1079" s="27"/>
      <c r="G1079" s="26"/>
      <c r="H1079" s="25"/>
      <c r="I1079" s="27"/>
      <c r="J1079" s="26"/>
      <c r="K1079" s="26"/>
      <c r="L1079" s="26"/>
      <c r="M1079" s="26"/>
      <c r="N1079" s="26"/>
      <c r="O1079" s="26"/>
      <c r="P1079" s="26"/>
      <c r="Q1079" s="26"/>
      <c r="R1079" s="26"/>
    </row>
    <row r="1080" spans="1:18">
      <c r="A1080" s="27"/>
      <c r="B1080" s="27"/>
      <c r="C1080" s="27"/>
      <c r="D1080" s="27"/>
      <c r="E1080" s="27"/>
      <c r="F1080" s="27"/>
      <c r="G1080" s="26"/>
      <c r="H1080" s="25"/>
      <c r="I1080" s="27"/>
      <c r="J1080" s="26"/>
      <c r="K1080" s="26"/>
      <c r="L1080" s="26"/>
      <c r="M1080" s="26"/>
      <c r="N1080" s="26"/>
      <c r="O1080" s="26"/>
      <c r="P1080" s="26"/>
      <c r="Q1080" s="26"/>
      <c r="R1080" s="26"/>
    </row>
    <row r="1081" spans="1:18">
      <c r="A1081" s="27"/>
      <c r="B1081" s="27"/>
      <c r="C1081" s="27"/>
      <c r="D1081" s="27"/>
      <c r="E1081" s="27"/>
      <c r="F1081" s="27"/>
      <c r="G1081" s="26"/>
      <c r="H1081" s="25"/>
      <c r="I1081" s="27"/>
      <c r="J1081" s="26"/>
      <c r="K1081" s="26"/>
      <c r="L1081" s="26"/>
      <c r="M1081" s="26"/>
      <c r="N1081" s="26"/>
      <c r="O1081" s="26"/>
      <c r="P1081" s="26"/>
      <c r="Q1081" s="26"/>
      <c r="R1081" s="26"/>
    </row>
    <row r="1082" spans="1:18">
      <c r="A1082" s="27"/>
      <c r="B1082" s="27"/>
      <c r="C1082" s="27"/>
      <c r="D1082" s="27"/>
      <c r="E1082" s="27"/>
      <c r="F1082" s="27"/>
      <c r="G1082" s="26"/>
      <c r="H1082" s="25"/>
      <c r="I1082" s="27"/>
      <c r="J1082" s="26"/>
      <c r="K1082" s="26"/>
      <c r="L1082" s="26"/>
      <c r="M1082" s="26"/>
      <c r="N1082" s="26"/>
      <c r="O1082" s="26"/>
      <c r="P1082" s="26"/>
      <c r="Q1082" s="26"/>
      <c r="R1082" s="26"/>
    </row>
    <row r="1083" spans="1:18">
      <c r="A1083" s="27"/>
      <c r="B1083" s="27"/>
      <c r="C1083" s="27"/>
      <c r="D1083" s="27"/>
      <c r="E1083" s="27"/>
      <c r="F1083" s="27"/>
      <c r="G1083" s="26"/>
      <c r="H1083" s="25"/>
      <c r="I1083" s="27"/>
      <c r="J1083" s="26"/>
      <c r="K1083" s="26"/>
      <c r="L1083" s="26"/>
      <c r="M1083" s="26"/>
      <c r="N1083" s="26"/>
      <c r="O1083" s="26"/>
      <c r="P1083" s="26"/>
      <c r="Q1083" s="26"/>
      <c r="R1083" s="26"/>
    </row>
    <row r="1084" spans="1:18">
      <c r="A1084" s="27"/>
      <c r="B1084" s="27"/>
      <c r="C1084" s="27"/>
      <c r="D1084" s="27"/>
      <c r="E1084" s="27"/>
      <c r="F1084" s="27"/>
      <c r="G1084" s="26"/>
      <c r="H1084" s="25"/>
      <c r="I1084" s="27"/>
      <c r="J1084" s="26"/>
      <c r="K1084" s="26"/>
      <c r="L1084" s="26"/>
      <c r="M1084" s="26"/>
      <c r="N1084" s="26"/>
      <c r="O1084" s="26"/>
      <c r="P1084" s="26"/>
      <c r="Q1084" s="26"/>
      <c r="R1084" s="26"/>
    </row>
    <row r="1085" spans="1:18">
      <c r="A1085" s="27"/>
      <c r="B1085" s="27"/>
      <c r="C1085" s="27"/>
      <c r="D1085" s="27"/>
      <c r="E1085" s="27"/>
      <c r="F1085" s="27"/>
      <c r="G1085" s="26"/>
      <c r="H1085" s="25"/>
      <c r="I1085" s="27"/>
      <c r="J1085" s="26"/>
      <c r="K1085" s="26"/>
      <c r="L1085" s="26"/>
      <c r="M1085" s="26"/>
      <c r="N1085" s="26"/>
      <c r="O1085" s="26"/>
      <c r="P1085" s="26"/>
      <c r="Q1085" s="26"/>
      <c r="R1085" s="26"/>
    </row>
    <row r="1086" spans="1:18">
      <c r="A1086" s="27"/>
      <c r="B1086" s="27"/>
      <c r="C1086" s="27"/>
      <c r="D1086" s="27"/>
      <c r="E1086" s="27"/>
      <c r="F1086" s="27"/>
      <c r="G1086" s="26"/>
      <c r="H1086" s="25"/>
      <c r="I1086" s="27"/>
      <c r="J1086" s="26"/>
      <c r="K1086" s="26"/>
      <c r="L1086" s="26"/>
      <c r="M1086" s="26"/>
      <c r="N1086" s="26"/>
      <c r="O1086" s="26"/>
      <c r="P1086" s="26"/>
      <c r="Q1086" s="26"/>
      <c r="R1086" s="26"/>
    </row>
    <row r="1087" spans="1:18">
      <c r="A1087" s="27"/>
      <c r="B1087" s="27"/>
      <c r="C1087" s="27"/>
      <c r="D1087" s="27"/>
      <c r="E1087" s="27"/>
      <c r="F1087" s="27"/>
      <c r="G1087" s="26"/>
      <c r="H1087" s="25"/>
      <c r="I1087" s="27"/>
      <c r="J1087" s="26"/>
      <c r="K1087" s="26"/>
      <c r="L1087" s="26"/>
      <c r="M1087" s="26"/>
      <c r="N1087" s="26"/>
      <c r="O1087" s="26"/>
      <c r="P1087" s="26"/>
      <c r="Q1087" s="26"/>
      <c r="R1087" s="26"/>
    </row>
    <row r="1088" spans="1:18">
      <c r="A1088" s="27"/>
      <c r="B1088" s="27"/>
      <c r="C1088" s="27"/>
      <c r="D1088" s="27"/>
      <c r="E1088" s="27"/>
      <c r="F1088" s="27"/>
      <c r="G1088" s="26"/>
      <c r="H1088" s="25"/>
      <c r="I1088" s="27"/>
      <c r="J1088" s="26"/>
      <c r="K1088" s="26"/>
      <c r="L1088" s="26"/>
      <c r="M1088" s="26"/>
      <c r="N1088" s="26"/>
      <c r="O1088" s="26"/>
      <c r="P1088" s="26"/>
      <c r="Q1088" s="26"/>
      <c r="R1088" s="26"/>
    </row>
    <row r="1089" spans="1:18">
      <c r="A1089" s="27"/>
      <c r="B1089" s="27"/>
      <c r="C1089" s="27"/>
      <c r="D1089" s="27"/>
      <c r="E1089" s="27"/>
      <c r="F1089" s="27"/>
      <c r="G1089" s="26"/>
      <c r="H1089" s="25"/>
      <c r="I1089" s="27"/>
      <c r="J1089" s="26"/>
      <c r="K1089" s="26"/>
      <c r="L1089" s="26"/>
      <c r="M1089" s="26"/>
      <c r="N1089" s="26"/>
      <c r="O1089" s="26"/>
      <c r="P1089" s="26"/>
      <c r="Q1089" s="26"/>
      <c r="R1089" s="26"/>
    </row>
    <row r="1090" spans="1:18">
      <c r="A1090" s="27"/>
      <c r="B1090" s="27"/>
      <c r="C1090" s="27"/>
      <c r="D1090" s="27"/>
      <c r="E1090" s="27"/>
      <c r="F1090" s="27"/>
      <c r="G1090" s="26"/>
      <c r="H1090" s="25"/>
      <c r="I1090" s="27"/>
      <c r="J1090" s="26"/>
      <c r="K1090" s="26"/>
      <c r="L1090" s="26"/>
      <c r="M1090" s="26"/>
      <c r="N1090" s="26"/>
      <c r="O1090" s="26"/>
      <c r="P1090" s="26"/>
      <c r="Q1090" s="26"/>
      <c r="R1090" s="26"/>
    </row>
    <row r="1091" spans="1:18">
      <c r="A1091" s="27"/>
      <c r="B1091" s="27"/>
      <c r="C1091" s="27"/>
      <c r="D1091" s="27"/>
      <c r="E1091" s="27"/>
      <c r="F1091" s="27"/>
      <c r="G1091" s="26"/>
      <c r="H1091" s="25"/>
      <c r="I1091" s="27"/>
      <c r="J1091" s="26"/>
      <c r="K1091" s="26"/>
      <c r="L1091" s="26"/>
      <c r="M1091" s="26"/>
      <c r="N1091" s="26"/>
      <c r="O1091" s="26"/>
      <c r="P1091" s="26"/>
      <c r="Q1091" s="26"/>
      <c r="R1091" s="26"/>
    </row>
    <row r="1092" spans="1:18">
      <c r="A1092" s="27"/>
      <c r="B1092" s="27"/>
      <c r="C1092" s="27"/>
      <c r="D1092" s="27"/>
      <c r="E1092" s="27"/>
      <c r="F1092" s="27"/>
      <c r="G1092" s="26"/>
      <c r="H1092" s="25"/>
      <c r="I1092" s="27"/>
      <c r="J1092" s="26"/>
      <c r="K1092" s="26"/>
      <c r="L1092" s="26"/>
      <c r="M1092" s="26"/>
      <c r="N1092" s="26"/>
      <c r="O1092" s="26"/>
      <c r="P1092" s="26"/>
      <c r="Q1092" s="26"/>
      <c r="R1092" s="26"/>
    </row>
    <row r="1093" spans="1:18">
      <c r="A1093" s="27"/>
      <c r="B1093" s="27"/>
      <c r="C1093" s="27"/>
      <c r="D1093" s="27"/>
      <c r="E1093" s="27"/>
      <c r="F1093" s="27"/>
      <c r="G1093" s="26"/>
      <c r="H1093" s="25"/>
      <c r="I1093" s="27"/>
      <c r="J1093" s="26"/>
      <c r="K1093" s="26"/>
      <c r="L1093" s="26"/>
      <c r="M1093" s="26"/>
      <c r="N1093" s="26"/>
      <c r="O1093" s="26"/>
      <c r="P1093" s="26"/>
      <c r="Q1093" s="26"/>
      <c r="R1093" s="26"/>
    </row>
    <row r="1094" spans="1:18">
      <c r="A1094" s="27"/>
      <c r="B1094" s="27"/>
      <c r="C1094" s="27"/>
      <c r="D1094" s="27"/>
      <c r="E1094" s="27"/>
      <c r="F1094" s="27"/>
      <c r="G1094" s="26"/>
      <c r="H1094" s="25"/>
      <c r="I1094" s="27"/>
      <c r="J1094" s="26"/>
      <c r="K1094" s="26"/>
      <c r="L1094" s="26"/>
      <c r="M1094" s="26"/>
      <c r="N1094" s="26"/>
      <c r="O1094" s="26"/>
      <c r="P1094" s="26"/>
      <c r="Q1094" s="26"/>
      <c r="R1094" s="26"/>
    </row>
    <row r="1095" spans="1:18">
      <c r="A1095" s="27"/>
      <c r="B1095" s="27"/>
      <c r="C1095" s="27"/>
      <c r="D1095" s="27"/>
      <c r="E1095" s="27"/>
      <c r="F1095" s="27"/>
      <c r="G1095" s="26"/>
      <c r="H1095" s="25"/>
      <c r="I1095" s="27"/>
      <c r="J1095" s="26"/>
      <c r="K1095" s="26"/>
      <c r="L1095" s="26"/>
      <c r="M1095" s="26"/>
      <c r="N1095" s="26"/>
      <c r="O1095" s="26"/>
      <c r="P1095" s="26"/>
      <c r="Q1095" s="26"/>
      <c r="R1095" s="26"/>
    </row>
    <row r="1096" spans="1:18">
      <c r="A1096" s="27"/>
      <c r="B1096" s="27"/>
      <c r="C1096" s="27"/>
      <c r="D1096" s="27"/>
      <c r="E1096" s="27"/>
      <c r="F1096" s="27"/>
      <c r="G1096" s="26"/>
      <c r="H1096" s="25"/>
      <c r="I1096" s="27"/>
      <c r="J1096" s="26"/>
      <c r="K1096" s="26"/>
      <c r="L1096" s="26"/>
      <c r="M1096" s="26"/>
      <c r="N1096" s="26"/>
      <c r="O1096" s="26"/>
      <c r="P1096" s="26"/>
      <c r="Q1096" s="26"/>
      <c r="R1096" s="26"/>
    </row>
    <row r="1097" spans="1:18">
      <c r="A1097" s="27"/>
      <c r="B1097" s="27"/>
      <c r="C1097" s="27"/>
      <c r="D1097" s="27"/>
      <c r="E1097" s="27"/>
      <c r="F1097" s="27"/>
      <c r="G1097" s="26"/>
      <c r="H1097" s="25"/>
      <c r="I1097" s="27"/>
      <c r="J1097" s="26"/>
      <c r="K1097" s="26"/>
      <c r="L1097" s="26"/>
      <c r="M1097" s="26"/>
      <c r="N1097" s="26"/>
      <c r="O1097" s="26"/>
      <c r="P1097" s="26"/>
      <c r="Q1097" s="26"/>
      <c r="R1097" s="26"/>
    </row>
    <row r="1098" spans="1:18">
      <c r="A1098" s="27"/>
      <c r="B1098" s="27"/>
      <c r="C1098" s="27"/>
      <c r="D1098" s="27"/>
      <c r="E1098" s="27"/>
      <c r="F1098" s="27"/>
      <c r="G1098" s="26"/>
      <c r="H1098" s="25"/>
      <c r="I1098" s="27"/>
      <c r="J1098" s="26"/>
      <c r="K1098" s="26"/>
      <c r="L1098" s="26"/>
      <c r="M1098" s="26"/>
      <c r="N1098" s="26"/>
      <c r="O1098" s="26"/>
      <c r="P1098" s="26"/>
      <c r="Q1098" s="26"/>
      <c r="R1098" s="26"/>
    </row>
    <row r="1099" spans="1:18">
      <c r="A1099" s="27"/>
      <c r="B1099" s="27"/>
      <c r="C1099" s="27"/>
      <c r="D1099" s="27"/>
      <c r="E1099" s="27"/>
      <c r="F1099" s="27"/>
      <c r="G1099" s="26"/>
      <c r="H1099" s="25"/>
      <c r="I1099" s="27"/>
      <c r="J1099" s="26"/>
      <c r="K1099" s="26"/>
      <c r="L1099" s="26"/>
      <c r="M1099" s="26"/>
      <c r="N1099" s="26"/>
      <c r="O1099" s="26"/>
      <c r="P1099" s="26"/>
      <c r="Q1099" s="26"/>
      <c r="R1099" s="26"/>
    </row>
    <row r="1100" spans="1:18">
      <c r="A1100" s="27"/>
      <c r="B1100" s="27"/>
      <c r="C1100" s="27"/>
      <c r="D1100" s="27"/>
      <c r="E1100" s="27"/>
      <c r="F1100" s="27"/>
      <c r="G1100" s="26"/>
      <c r="H1100" s="25"/>
      <c r="I1100" s="27"/>
      <c r="J1100" s="26"/>
      <c r="K1100" s="26"/>
      <c r="L1100" s="26"/>
      <c r="M1100" s="26"/>
      <c r="N1100" s="26"/>
      <c r="O1100" s="26"/>
      <c r="P1100" s="26"/>
      <c r="Q1100" s="26"/>
      <c r="R1100" s="26"/>
    </row>
    <row r="1101" spans="1:18">
      <c r="A1101" s="27"/>
      <c r="B1101" s="27"/>
      <c r="C1101" s="27"/>
      <c r="D1101" s="27"/>
      <c r="E1101" s="27"/>
      <c r="F1101" s="27"/>
      <c r="G1101" s="26"/>
      <c r="H1101" s="25"/>
      <c r="I1101" s="27"/>
      <c r="J1101" s="26"/>
      <c r="K1101" s="26"/>
      <c r="L1101" s="26"/>
      <c r="M1101" s="26"/>
      <c r="N1101" s="26"/>
      <c r="O1101" s="26"/>
      <c r="P1101" s="26"/>
      <c r="Q1101" s="26"/>
      <c r="R1101" s="26"/>
    </row>
    <row r="1102" spans="1:18">
      <c r="A1102" s="27"/>
      <c r="B1102" s="27"/>
      <c r="C1102" s="27"/>
      <c r="D1102" s="27"/>
      <c r="E1102" s="27"/>
      <c r="F1102" s="27"/>
      <c r="G1102" s="26"/>
      <c r="H1102" s="25"/>
      <c r="I1102" s="27"/>
      <c r="J1102" s="26"/>
      <c r="K1102" s="26"/>
      <c r="L1102" s="26"/>
      <c r="M1102" s="26"/>
      <c r="N1102" s="26"/>
      <c r="O1102" s="26"/>
      <c r="P1102" s="26"/>
      <c r="Q1102" s="26"/>
      <c r="R1102" s="26"/>
    </row>
    <row r="1103" spans="1:18">
      <c r="A1103" s="27"/>
      <c r="B1103" s="27"/>
      <c r="C1103" s="27"/>
      <c r="D1103" s="27"/>
      <c r="E1103" s="27"/>
      <c r="F1103" s="27"/>
      <c r="G1103" s="26"/>
      <c r="H1103" s="25"/>
      <c r="I1103" s="27"/>
      <c r="J1103" s="26"/>
      <c r="K1103" s="26"/>
      <c r="L1103" s="26"/>
      <c r="M1103" s="26"/>
      <c r="N1103" s="26"/>
      <c r="O1103" s="26"/>
      <c r="P1103" s="26"/>
      <c r="Q1103" s="26"/>
      <c r="R1103" s="26"/>
    </row>
    <row r="1104" spans="1:18">
      <c r="A1104" s="27"/>
      <c r="B1104" s="27"/>
      <c r="C1104" s="27"/>
      <c r="D1104" s="27"/>
      <c r="E1104" s="27"/>
      <c r="F1104" s="27"/>
      <c r="G1104" s="26"/>
      <c r="H1104" s="25"/>
      <c r="I1104" s="27"/>
      <c r="J1104" s="26"/>
      <c r="K1104" s="26"/>
      <c r="L1104" s="26"/>
      <c r="M1104" s="26"/>
      <c r="N1104" s="26"/>
      <c r="O1104" s="26"/>
      <c r="P1104" s="26"/>
      <c r="Q1104" s="26"/>
      <c r="R1104" s="26"/>
    </row>
    <row r="1105" spans="1:18">
      <c r="A1105" s="27"/>
      <c r="B1105" s="27"/>
      <c r="C1105" s="27"/>
      <c r="D1105" s="27"/>
      <c r="E1105" s="27"/>
      <c r="F1105" s="27"/>
      <c r="G1105" s="26"/>
      <c r="H1105" s="25"/>
      <c r="I1105" s="27"/>
      <c r="J1105" s="26"/>
      <c r="K1105" s="26"/>
      <c r="L1105" s="26"/>
      <c r="M1105" s="26"/>
      <c r="N1105" s="26"/>
      <c r="O1105" s="26"/>
      <c r="P1105" s="26"/>
      <c r="Q1105" s="26"/>
      <c r="R1105" s="26"/>
    </row>
    <row r="1106" spans="1:18">
      <c r="A1106" s="27"/>
      <c r="B1106" s="27"/>
      <c r="C1106" s="27"/>
      <c r="D1106" s="27"/>
      <c r="E1106" s="27"/>
      <c r="F1106" s="27"/>
      <c r="G1106" s="26"/>
      <c r="H1106" s="25"/>
      <c r="I1106" s="27"/>
      <c r="J1106" s="26"/>
      <c r="K1106" s="26"/>
      <c r="L1106" s="26"/>
      <c r="M1106" s="26"/>
      <c r="N1106" s="26"/>
      <c r="O1106" s="26"/>
      <c r="P1106" s="26"/>
      <c r="Q1106" s="26"/>
      <c r="R1106" s="26"/>
    </row>
    <row r="1107" spans="1:18">
      <c r="A1107" s="27"/>
      <c r="B1107" s="27"/>
      <c r="C1107" s="27"/>
      <c r="D1107" s="27"/>
      <c r="E1107" s="27"/>
      <c r="F1107" s="27"/>
      <c r="G1107" s="26"/>
      <c r="H1107" s="25"/>
      <c r="I1107" s="27"/>
      <c r="J1107" s="26"/>
      <c r="K1107" s="26"/>
      <c r="L1107" s="26"/>
      <c r="M1107" s="26"/>
      <c r="N1107" s="26"/>
      <c r="O1107" s="26"/>
      <c r="P1107" s="26"/>
      <c r="Q1107" s="26"/>
      <c r="R1107" s="26"/>
    </row>
    <row r="1108" spans="1:18">
      <c r="A1108" s="27"/>
      <c r="B1108" s="27"/>
      <c r="C1108" s="27"/>
      <c r="D1108" s="27"/>
      <c r="E1108" s="27"/>
      <c r="F1108" s="27"/>
      <c r="G1108" s="26"/>
      <c r="H1108" s="25"/>
      <c r="I1108" s="27"/>
      <c r="J1108" s="26"/>
      <c r="K1108" s="26"/>
      <c r="L1108" s="26"/>
      <c r="M1108" s="26"/>
      <c r="N1108" s="26"/>
      <c r="O1108" s="26"/>
      <c r="P1108" s="26"/>
      <c r="Q1108" s="26"/>
      <c r="R1108" s="26"/>
    </row>
    <row r="1109" spans="1:18">
      <c r="A1109" s="27"/>
      <c r="B1109" s="27"/>
      <c r="C1109" s="27"/>
      <c r="D1109" s="27"/>
      <c r="E1109" s="27"/>
      <c r="F1109" s="27"/>
      <c r="G1109" s="26"/>
      <c r="H1109" s="25"/>
      <c r="I1109" s="27"/>
      <c r="J1109" s="26"/>
      <c r="K1109" s="26"/>
      <c r="L1109" s="26"/>
      <c r="M1109" s="26"/>
      <c r="N1109" s="26"/>
      <c r="O1109" s="26"/>
      <c r="P1109" s="26"/>
      <c r="Q1109" s="26"/>
      <c r="R1109" s="26"/>
    </row>
    <row r="1110" spans="1:18">
      <c r="A1110" s="27"/>
      <c r="B1110" s="27"/>
      <c r="C1110" s="27"/>
      <c r="D1110" s="27"/>
      <c r="E1110" s="27"/>
      <c r="F1110" s="27"/>
      <c r="G1110" s="26"/>
      <c r="H1110" s="25"/>
      <c r="I1110" s="27"/>
      <c r="J1110" s="26"/>
      <c r="K1110" s="26"/>
      <c r="L1110" s="26"/>
      <c r="M1110" s="26"/>
      <c r="N1110" s="26"/>
      <c r="O1110" s="26"/>
      <c r="P1110" s="26"/>
      <c r="Q1110" s="26"/>
      <c r="R1110" s="26"/>
    </row>
    <row r="1111" spans="1:18">
      <c r="A1111" s="27"/>
      <c r="B1111" s="27"/>
      <c r="C1111" s="27"/>
      <c r="D1111" s="27"/>
      <c r="E1111" s="27"/>
      <c r="F1111" s="27"/>
      <c r="G1111" s="26"/>
      <c r="H1111" s="25"/>
      <c r="I1111" s="27"/>
      <c r="J1111" s="26"/>
      <c r="K1111" s="26"/>
      <c r="L1111" s="26"/>
      <c r="M1111" s="26"/>
      <c r="N1111" s="26"/>
      <c r="O1111" s="26"/>
      <c r="P1111" s="26"/>
      <c r="Q1111" s="26"/>
      <c r="R1111" s="26"/>
    </row>
    <row r="1112" spans="1:18">
      <c r="A1112" s="27"/>
      <c r="B1112" s="27"/>
      <c r="C1112" s="27"/>
      <c r="D1112" s="27"/>
      <c r="E1112" s="27"/>
      <c r="F1112" s="27"/>
      <c r="G1112" s="26"/>
      <c r="H1112" s="25"/>
      <c r="I1112" s="27"/>
      <c r="J1112" s="26"/>
      <c r="K1112" s="26"/>
      <c r="L1112" s="26"/>
      <c r="M1112" s="26"/>
      <c r="N1112" s="26"/>
      <c r="O1112" s="26"/>
      <c r="P1112" s="26"/>
      <c r="Q1112" s="26"/>
      <c r="R1112" s="26"/>
    </row>
    <row r="1113" spans="1:18">
      <c r="A1113" s="27"/>
      <c r="B1113" s="27"/>
      <c r="C1113" s="27"/>
      <c r="D1113" s="27"/>
      <c r="E1113" s="27"/>
      <c r="F1113" s="27"/>
      <c r="G1113" s="26"/>
      <c r="H1113" s="25"/>
      <c r="I1113" s="27"/>
      <c r="J1113" s="26"/>
      <c r="K1113" s="26"/>
      <c r="L1113" s="26"/>
      <c r="M1113" s="26"/>
      <c r="N1113" s="26"/>
      <c r="O1113" s="26"/>
      <c r="P1113" s="26"/>
      <c r="Q1113" s="26"/>
      <c r="R1113" s="26"/>
    </row>
    <row r="1114" spans="1:18">
      <c r="A1114" s="27"/>
      <c r="B1114" s="27"/>
      <c r="C1114" s="27"/>
      <c r="D1114" s="27"/>
      <c r="E1114" s="27"/>
      <c r="F1114" s="27"/>
      <c r="G1114" s="26"/>
      <c r="H1114" s="25"/>
      <c r="I1114" s="27"/>
      <c r="J1114" s="26"/>
      <c r="K1114" s="26"/>
      <c r="L1114" s="26"/>
      <c r="M1114" s="26"/>
      <c r="N1114" s="26"/>
      <c r="O1114" s="26"/>
      <c r="P1114" s="26"/>
      <c r="Q1114" s="26"/>
      <c r="R1114" s="26"/>
    </row>
    <row r="1115" spans="1:18">
      <c r="A1115" s="27"/>
      <c r="B1115" s="27"/>
      <c r="C1115" s="27"/>
      <c r="D1115" s="27"/>
      <c r="E1115" s="27"/>
      <c r="F1115" s="27"/>
      <c r="G1115" s="26"/>
      <c r="H1115" s="25"/>
      <c r="I1115" s="27"/>
      <c r="J1115" s="26"/>
      <c r="K1115" s="26"/>
      <c r="L1115" s="26"/>
      <c r="M1115" s="26"/>
      <c r="N1115" s="26"/>
      <c r="O1115" s="26"/>
      <c r="P1115" s="26"/>
      <c r="Q1115" s="26"/>
      <c r="R1115" s="26"/>
    </row>
    <row r="1116" spans="1:18">
      <c r="A1116" s="27"/>
      <c r="B1116" s="27"/>
      <c r="C1116" s="27"/>
      <c r="D1116" s="27"/>
      <c r="E1116" s="27"/>
      <c r="F1116" s="27"/>
      <c r="G1116" s="26"/>
      <c r="H1116" s="25"/>
      <c r="I1116" s="27"/>
      <c r="J1116" s="26"/>
      <c r="K1116" s="26"/>
      <c r="L1116" s="26"/>
      <c r="M1116" s="26"/>
      <c r="N1116" s="26"/>
      <c r="O1116" s="26"/>
      <c r="P1116" s="26"/>
      <c r="Q1116" s="26"/>
      <c r="R1116" s="26"/>
    </row>
    <row r="1117" spans="1:18">
      <c r="A1117" s="27"/>
      <c r="B1117" s="27"/>
      <c r="C1117" s="27"/>
      <c r="D1117" s="27"/>
      <c r="E1117" s="27"/>
      <c r="F1117" s="27"/>
      <c r="G1117" s="26"/>
      <c r="H1117" s="25"/>
      <c r="I1117" s="27"/>
      <c r="J1117" s="26"/>
      <c r="K1117" s="26"/>
      <c r="L1117" s="26"/>
      <c r="M1117" s="26"/>
      <c r="N1117" s="26"/>
      <c r="O1117" s="26"/>
      <c r="P1117" s="26"/>
      <c r="Q1117" s="26"/>
      <c r="R1117" s="26"/>
    </row>
    <row r="1118" spans="1:18">
      <c r="A1118" s="27"/>
      <c r="B1118" s="27"/>
      <c r="C1118" s="27"/>
      <c r="D1118" s="27"/>
      <c r="E1118" s="27"/>
      <c r="F1118" s="27"/>
      <c r="G1118" s="26"/>
      <c r="H1118" s="25"/>
      <c r="I1118" s="27"/>
      <c r="J1118" s="26"/>
      <c r="K1118" s="26"/>
      <c r="L1118" s="26"/>
      <c r="M1118" s="26"/>
      <c r="N1118" s="26"/>
      <c r="O1118" s="26"/>
      <c r="P1118" s="26"/>
      <c r="Q1118" s="26"/>
      <c r="R1118" s="26"/>
    </row>
    <row r="1119" spans="1:18">
      <c r="A1119" s="27"/>
      <c r="B1119" s="27"/>
      <c r="C1119" s="27"/>
      <c r="D1119" s="27"/>
      <c r="E1119" s="27"/>
      <c r="F1119" s="27"/>
      <c r="G1119" s="26"/>
      <c r="H1119" s="25"/>
      <c r="I1119" s="27"/>
      <c r="J1119" s="26"/>
      <c r="K1119" s="26"/>
      <c r="L1119" s="26"/>
      <c r="M1119" s="26"/>
      <c r="N1119" s="26"/>
      <c r="O1119" s="26"/>
      <c r="P1119" s="26"/>
      <c r="Q1119" s="26"/>
      <c r="R1119" s="26"/>
    </row>
    <row r="1120" spans="1:18">
      <c r="A1120" s="27"/>
      <c r="B1120" s="27"/>
      <c r="C1120" s="27"/>
      <c r="D1120" s="27"/>
      <c r="E1120" s="27"/>
      <c r="F1120" s="27"/>
      <c r="G1120" s="26"/>
      <c r="H1120" s="25"/>
      <c r="I1120" s="27"/>
      <c r="J1120" s="26"/>
      <c r="K1120" s="26"/>
      <c r="L1120" s="26"/>
      <c r="M1120" s="26"/>
      <c r="N1120" s="26"/>
      <c r="O1120" s="26"/>
      <c r="P1120" s="26"/>
      <c r="Q1120" s="26"/>
      <c r="R1120" s="26"/>
    </row>
    <row r="1121" spans="1:18">
      <c r="A1121" s="27"/>
      <c r="B1121" s="27"/>
      <c r="C1121" s="27"/>
      <c r="D1121" s="27"/>
      <c r="E1121" s="27"/>
      <c r="F1121" s="27"/>
      <c r="G1121" s="26"/>
      <c r="H1121" s="25"/>
      <c r="I1121" s="27"/>
      <c r="J1121" s="26"/>
      <c r="K1121" s="26"/>
      <c r="L1121" s="26"/>
      <c r="M1121" s="26"/>
      <c r="N1121" s="26"/>
      <c r="O1121" s="26"/>
      <c r="P1121" s="26"/>
      <c r="Q1121" s="26"/>
      <c r="R1121" s="26"/>
    </row>
    <row r="1122" spans="1:18">
      <c r="A1122" s="27"/>
      <c r="B1122" s="27"/>
      <c r="C1122" s="27"/>
      <c r="D1122" s="27"/>
      <c r="E1122" s="27"/>
      <c r="F1122" s="27"/>
      <c r="G1122" s="26"/>
      <c r="H1122" s="25"/>
      <c r="I1122" s="27"/>
      <c r="J1122" s="26"/>
      <c r="K1122" s="26"/>
      <c r="L1122" s="26"/>
      <c r="M1122" s="26"/>
      <c r="N1122" s="26"/>
      <c r="O1122" s="26"/>
      <c r="P1122" s="26"/>
      <c r="Q1122" s="26"/>
      <c r="R1122" s="26"/>
    </row>
    <row r="1123" spans="1:18">
      <c r="A1123" s="27"/>
      <c r="B1123" s="27"/>
      <c r="C1123" s="27"/>
      <c r="D1123" s="27"/>
      <c r="E1123" s="27"/>
      <c r="F1123" s="27"/>
      <c r="G1123" s="26"/>
      <c r="H1123" s="25"/>
      <c r="I1123" s="27"/>
      <c r="J1123" s="26"/>
      <c r="K1123" s="26"/>
      <c r="L1123" s="26"/>
      <c r="M1123" s="26"/>
      <c r="N1123" s="26"/>
      <c r="O1123" s="26"/>
      <c r="P1123" s="26"/>
      <c r="Q1123" s="26"/>
      <c r="R1123" s="26"/>
    </row>
    <row r="1124" spans="1:18">
      <c r="A1124" s="27"/>
      <c r="B1124" s="27"/>
      <c r="C1124" s="27"/>
      <c r="D1124" s="27"/>
      <c r="E1124" s="27"/>
      <c r="F1124" s="27"/>
      <c r="G1124" s="26"/>
      <c r="H1124" s="25"/>
      <c r="I1124" s="27"/>
      <c r="J1124" s="26"/>
      <c r="K1124" s="26"/>
      <c r="L1124" s="26"/>
      <c r="M1124" s="26"/>
      <c r="N1124" s="26"/>
      <c r="O1124" s="26"/>
      <c r="P1124" s="26"/>
      <c r="Q1124" s="26"/>
      <c r="R1124" s="26"/>
    </row>
    <row r="1125" spans="1:18">
      <c r="A1125" s="27"/>
      <c r="B1125" s="27"/>
      <c r="C1125" s="27"/>
      <c r="D1125" s="27"/>
      <c r="E1125" s="27"/>
      <c r="F1125" s="27"/>
      <c r="G1125" s="26"/>
      <c r="H1125" s="25"/>
      <c r="I1125" s="27"/>
      <c r="J1125" s="26"/>
      <c r="K1125" s="26"/>
      <c r="L1125" s="26"/>
      <c r="M1125" s="26"/>
      <c r="N1125" s="26"/>
      <c r="O1125" s="26"/>
      <c r="P1125" s="26"/>
      <c r="Q1125" s="26"/>
      <c r="R1125" s="26"/>
    </row>
    <row r="1126" spans="1:18">
      <c r="A1126" s="27"/>
      <c r="B1126" s="27"/>
      <c r="C1126" s="27"/>
      <c r="D1126" s="27"/>
      <c r="E1126" s="27"/>
      <c r="F1126" s="27"/>
      <c r="G1126" s="26"/>
      <c r="H1126" s="25"/>
      <c r="I1126" s="27"/>
      <c r="J1126" s="26"/>
      <c r="K1126" s="26"/>
      <c r="L1126" s="26"/>
      <c r="M1126" s="26"/>
      <c r="N1126" s="26"/>
      <c r="O1126" s="26"/>
      <c r="P1126" s="26"/>
      <c r="Q1126" s="26"/>
      <c r="R1126" s="26"/>
    </row>
    <row r="1127" spans="1:18">
      <c r="A1127" s="27"/>
      <c r="B1127" s="27"/>
      <c r="C1127" s="27"/>
      <c r="D1127" s="27"/>
      <c r="E1127" s="27"/>
      <c r="F1127" s="27"/>
      <c r="G1127" s="26"/>
      <c r="H1127" s="25"/>
      <c r="I1127" s="27"/>
      <c r="J1127" s="26"/>
      <c r="K1127" s="26"/>
      <c r="L1127" s="26"/>
      <c r="M1127" s="26"/>
      <c r="N1127" s="26"/>
      <c r="O1127" s="26"/>
      <c r="P1127" s="26"/>
      <c r="Q1127" s="26"/>
      <c r="R1127" s="26"/>
    </row>
    <row r="1128" spans="1:18">
      <c r="A1128" s="27"/>
      <c r="B1128" s="27"/>
      <c r="C1128" s="27"/>
      <c r="D1128" s="27"/>
      <c r="E1128" s="27"/>
      <c r="F1128" s="27"/>
      <c r="G1128" s="26"/>
      <c r="H1128" s="25"/>
      <c r="I1128" s="27"/>
      <c r="J1128" s="26"/>
      <c r="K1128" s="26"/>
      <c r="L1128" s="26"/>
      <c r="M1128" s="26"/>
      <c r="N1128" s="26"/>
      <c r="O1128" s="26"/>
      <c r="P1128" s="26"/>
      <c r="Q1128" s="26"/>
      <c r="R1128" s="26"/>
    </row>
    <row r="1129" spans="1:18">
      <c r="A1129" s="27"/>
      <c r="B1129" s="27"/>
      <c r="C1129" s="27"/>
      <c r="D1129" s="27"/>
      <c r="E1129" s="27"/>
      <c r="F1129" s="27"/>
      <c r="G1129" s="26"/>
      <c r="H1129" s="25"/>
      <c r="I1129" s="27"/>
      <c r="J1129" s="26"/>
      <c r="K1129" s="26"/>
      <c r="L1129" s="26"/>
      <c r="M1129" s="26"/>
      <c r="N1129" s="26"/>
      <c r="O1129" s="26"/>
      <c r="P1129" s="26"/>
      <c r="Q1129" s="26"/>
      <c r="R1129" s="26"/>
    </row>
    <row r="1130" spans="1:18">
      <c r="A1130" s="27"/>
      <c r="B1130" s="27"/>
      <c r="C1130" s="27"/>
      <c r="D1130" s="27"/>
      <c r="E1130" s="27"/>
      <c r="F1130" s="27"/>
      <c r="G1130" s="26"/>
      <c r="H1130" s="25"/>
      <c r="I1130" s="27"/>
      <c r="J1130" s="26"/>
      <c r="K1130" s="26"/>
      <c r="L1130" s="26"/>
      <c r="M1130" s="26"/>
      <c r="N1130" s="26"/>
      <c r="O1130" s="26"/>
      <c r="P1130" s="26"/>
      <c r="Q1130" s="26"/>
      <c r="R1130" s="26"/>
    </row>
    <row r="1131" spans="1:18">
      <c r="A1131" s="27"/>
      <c r="B1131" s="27"/>
      <c r="C1131" s="27"/>
      <c r="D1131" s="27"/>
      <c r="E1131" s="27"/>
      <c r="F1131" s="27"/>
      <c r="G1131" s="26"/>
      <c r="H1131" s="25"/>
      <c r="I1131" s="27"/>
      <c r="J1131" s="26"/>
      <c r="K1131" s="26"/>
      <c r="L1131" s="26"/>
      <c r="M1131" s="26"/>
      <c r="N1131" s="26"/>
      <c r="O1131" s="26"/>
      <c r="P1131" s="26"/>
      <c r="Q1131" s="26"/>
      <c r="R1131" s="26"/>
    </row>
    <row r="1132" spans="1:18">
      <c r="A1132" s="27"/>
      <c r="B1132" s="27"/>
      <c r="C1132" s="27"/>
      <c r="D1132" s="27"/>
      <c r="E1132" s="27"/>
      <c r="F1132" s="27"/>
      <c r="G1132" s="26"/>
      <c r="H1132" s="25"/>
      <c r="I1132" s="27"/>
      <c r="J1132" s="26"/>
      <c r="K1132" s="26"/>
      <c r="L1132" s="26"/>
      <c r="M1132" s="26"/>
      <c r="N1132" s="26"/>
      <c r="O1132" s="26"/>
      <c r="P1132" s="26"/>
      <c r="Q1132" s="26"/>
      <c r="R1132" s="26"/>
    </row>
    <row r="1133" spans="1:18">
      <c r="A1133" s="27"/>
      <c r="B1133" s="27"/>
      <c r="C1133" s="27"/>
      <c r="D1133" s="27"/>
      <c r="E1133" s="27"/>
      <c r="F1133" s="27"/>
      <c r="G1133" s="26"/>
      <c r="H1133" s="25"/>
      <c r="I1133" s="27"/>
      <c r="J1133" s="26"/>
      <c r="K1133" s="26"/>
      <c r="L1133" s="26"/>
      <c r="M1133" s="26"/>
      <c r="N1133" s="26"/>
      <c r="O1133" s="26"/>
      <c r="P1133" s="26"/>
      <c r="Q1133" s="26"/>
      <c r="R1133" s="26"/>
    </row>
    <row r="1134" spans="1:18">
      <c r="A1134" s="27"/>
      <c r="B1134" s="27"/>
      <c r="C1134" s="27"/>
      <c r="D1134" s="27"/>
      <c r="E1134" s="27"/>
      <c r="F1134" s="27"/>
      <c r="G1134" s="26"/>
      <c r="H1134" s="25"/>
      <c r="I1134" s="27"/>
      <c r="J1134" s="26"/>
      <c r="K1134" s="26"/>
      <c r="L1134" s="26"/>
      <c r="M1134" s="26"/>
      <c r="N1134" s="26"/>
      <c r="O1134" s="26"/>
      <c r="P1134" s="26"/>
      <c r="Q1134" s="26"/>
      <c r="R1134" s="26"/>
    </row>
    <row r="1135" spans="1:18">
      <c r="A1135" s="27"/>
      <c r="B1135" s="27"/>
      <c r="C1135" s="27"/>
      <c r="D1135" s="27"/>
      <c r="E1135" s="27"/>
      <c r="F1135" s="27"/>
      <c r="G1135" s="26"/>
      <c r="H1135" s="25"/>
      <c r="I1135" s="27"/>
      <c r="J1135" s="26"/>
      <c r="K1135" s="26"/>
      <c r="L1135" s="26"/>
      <c r="M1135" s="26"/>
      <c r="N1135" s="26"/>
      <c r="O1135" s="26"/>
      <c r="P1135" s="26"/>
      <c r="Q1135" s="26"/>
      <c r="R1135" s="26"/>
    </row>
    <row r="1136" spans="1:18">
      <c r="A1136" s="27"/>
      <c r="B1136" s="27"/>
      <c r="C1136" s="27"/>
      <c r="D1136" s="27"/>
      <c r="E1136" s="27"/>
      <c r="F1136" s="27"/>
      <c r="G1136" s="26"/>
      <c r="H1136" s="25"/>
      <c r="I1136" s="27"/>
      <c r="J1136" s="26"/>
      <c r="K1136" s="26"/>
      <c r="L1136" s="26"/>
      <c r="M1136" s="26"/>
      <c r="N1136" s="26"/>
      <c r="O1136" s="26"/>
      <c r="P1136" s="26"/>
      <c r="Q1136" s="26"/>
      <c r="R1136" s="26"/>
    </row>
    <row r="1137" spans="1:18">
      <c r="A1137" s="27"/>
      <c r="B1137" s="27"/>
      <c r="C1137" s="27"/>
      <c r="D1137" s="27"/>
      <c r="E1137" s="27"/>
      <c r="F1137" s="27"/>
      <c r="G1137" s="26"/>
      <c r="H1137" s="25"/>
      <c r="I1137" s="27"/>
      <c r="J1137" s="26"/>
      <c r="K1137" s="26"/>
      <c r="L1137" s="26"/>
      <c r="M1137" s="26"/>
      <c r="N1137" s="26"/>
      <c r="O1137" s="26"/>
      <c r="P1137" s="26"/>
      <c r="Q1137" s="26"/>
      <c r="R1137" s="26"/>
    </row>
    <row r="1138" spans="1:18">
      <c r="A1138" s="27"/>
      <c r="B1138" s="27"/>
      <c r="C1138" s="27"/>
      <c r="D1138" s="27"/>
      <c r="E1138" s="27"/>
      <c r="F1138" s="27"/>
      <c r="G1138" s="26"/>
      <c r="H1138" s="25"/>
      <c r="I1138" s="27"/>
      <c r="J1138" s="26"/>
      <c r="K1138" s="26"/>
      <c r="L1138" s="26"/>
      <c r="M1138" s="26"/>
      <c r="N1138" s="26"/>
      <c r="O1138" s="26"/>
      <c r="P1138" s="26"/>
      <c r="Q1138" s="26"/>
      <c r="R1138" s="26"/>
    </row>
    <row r="1139" spans="1:18">
      <c r="A1139" s="27"/>
      <c r="B1139" s="27"/>
      <c r="C1139" s="27"/>
      <c r="D1139" s="27"/>
      <c r="E1139" s="27"/>
      <c r="F1139" s="27"/>
      <c r="G1139" s="26"/>
      <c r="H1139" s="25"/>
      <c r="I1139" s="27"/>
      <c r="J1139" s="26"/>
      <c r="K1139" s="26"/>
      <c r="L1139" s="26"/>
      <c r="M1139" s="26"/>
      <c r="N1139" s="26"/>
      <c r="O1139" s="26"/>
      <c r="P1139" s="26"/>
      <c r="Q1139" s="26"/>
      <c r="R1139" s="26"/>
    </row>
    <row r="1140" spans="1:18">
      <c r="A1140" s="27"/>
      <c r="B1140" s="27"/>
      <c r="C1140" s="27"/>
      <c r="D1140" s="27"/>
      <c r="E1140" s="27"/>
      <c r="F1140" s="27"/>
      <c r="G1140" s="26"/>
      <c r="H1140" s="25"/>
      <c r="I1140" s="27"/>
      <c r="J1140" s="26"/>
      <c r="K1140" s="26"/>
      <c r="L1140" s="26"/>
      <c r="M1140" s="26"/>
      <c r="N1140" s="26"/>
      <c r="O1140" s="26"/>
      <c r="P1140" s="26"/>
      <c r="Q1140" s="26"/>
      <c r="R1140" s="26"/>
    </row>
    <row r="1141" spans="1:18">
      <c r="A1141" s="27"/>
      <c r="B1141" s="27"/>
      <c r="C1141" s="27"/>
      <c r="D1141" s="27"/>
      <c r="E1141" s="27"/>
      <c r="F1141" s="27"/>
      <c r="G1141" s="26"/>
      <c r="H1141" s="25"/>
      <c r="I1141" s="27"/>
      <c r="J1141" s="26"/>
      <c r="K1141" s="26"/>
      <c r="L1141" s="26"/>
      <c r="M1141" s="26"/>
      <c r="N1141" s="26"/>
      <c r="O1141" s="26"/>
      <c r="P1141" s="26"/>
      <c r="Q1141" s="26"/>
      <c r="R1141" s="26"/>
    </row>
    <row r="1142" spans="1:18">
      <c r="A1142" s="27"/>
      <c r="B1142" s="27"/>
      <c r="C1142" s="27"/>
      <c r="D1142" s="27"/>
      <c r="E1142" s="27"/>
      <c r="F1142" s="27"/>
      <c r="G1142" s="26"/>
      <c r="H1142" s="25"/>
      <c r="I1142" s="27"/>
      <c r="J1142" s="26"/>
      <c r="K1142" s="26"/>
      <c r="L1142" s="26"/>
      <c r="M1142" s="26"/>
      <c r="N1142" s="26"/>
      <c r="O1142" s="26"/>
      <c r="P1142" s="26"/>
      <c r="Q1142" s="26"/>
      <c r="R1142" s="26"/>
    </row>
    <row r="1143" spans="1:18">
      <c r="A1143" s="27"/>
      <c r="B1143" s="27"/>
      <c r="C1143" s="27"/>
      <c r="D1143" s="27"/>
      <c r="E1143" s="27"/>
      <c r="F1143" s="27"/>
      <c r="G1143" s="26"/>
      <c r="H1143" s="25"/>
      <c r="I1143" s="27"/>
      <c r="J1143" s="26"/>
      <c r="K1143" s="26"/>
      <c r="L1143" s="26"/>
      <c r="M1143" s="26"/>
      <c r="N1143" s="26"/>
      <c r="O1143" s="26"/>
      <c r="P1143" s="26"/>
      <c r="Q1143" s="26"/>
      <c r="R1143" s="26"/>
    </row>
    <row r="1144" spans="1:18">
      <c r="A1144" s="27"/>
      <c r="B1144" s="27"/>
      <c r="C1144" s="27"/>
      <c r="D1144" s="27"/>
      <c r="E1144" s="27"/>
      <c r="F1144" s="27"/>
      <c r="G1144" s="26"/>
      <c r="H1144" s="25"/>
      <c r="I1144" s="27"/>
      <c r="J1144" s="26"/>
      <c r="K1144" s="26"/>
      <c r="L1144" s="26"/>
      <c r="M1144" s="26"/>
      <c r="N1144" s="26"/>
      <c r="O1144" s="26"/>
      <c r="P1144" s="26"/>
      <c r="Q1144" s="26"/>
      <c r="R1144" s="26"/>
    </row>
    <row r="1145" spans="1:18">
      <c r="A1145" s="27"/>
      <c r="B1145" s="27"/>
      <c r="C1145" s="27"/>
      <c r="D1145" s="27"/>
      <c r="E1145" s="27"/>
      <c r="F1145" s="27"/>
      <c r="G1145" s="26"/>
      <c r="H1145" s="25"/>
      <c r="I1145" s="27"/>
      <c r="J1145" s="26"/>
      <c r="K1145" s="26"/>
      <c r="L1145" s="26"/>
      <c r="M1145" s="26"/>
      <c r="N1145" s="26"/>
      <c r="O1145" s="26"/>
      <c r="P1145" s="26"/>
      <c r="Q1145" s="26"/>
      <c r="R1145" s="26"/>
    </row>
    <row r="1146" spans="1:18">
      <c r="A1146" s="27"/>
      <c r="B1146" s="27"/>
      <c r="C1146" s="27"/>
      <c r="D1146" s="27"/>
      <c r="E1146" s="27"/>
      <c r="F1146" s="27"/>
      <c r="G1146" s="26"/>
      <c r="H1146" s="25"/>
      <c r="I1146" s="27"/>
      <c r="J1146" s="26"/>
      <c r="K1146" s="26"/>
      <c r="L1146" s="26"/>
      <c r="M1146" s="26"/>
      <c r="N1146" s="26"/>
      <c r="O1146" s="26"/>
      <c r="P1146" s="26"/>
      <c r="Q1146" s="26"/>
      <c r="R1146" s="26"/>
    </row>
    <row r="1147" spans="1:18">
      <c r="A1147" s="27"/>
      <c r="B1147" s="27"/>
      <c r="C1147" s="27"/>
      <c r="D1147" s="27"/>
      <c r="E1147" s="27"/>
      <c r="F1147" s="27"/>
      <c r="G1147" s="26"/>
      <c r="H1147" s="25"/>
      <c r="I1147" s="27"/>
      <c r="J1147" s="26"/>
      <c r="K1147" s="26"/>
      <c r="L1147" s="26"/>
      <c r="M1147" s="26"/>
      <c r="N1147" s="26"/>
      <c r="O1147" s="26"/>
      <c r="P1147" s="26"/>
      <c r="Q1147" s="26"/>
      <c r="R1147" s="26"/>
    </row>
    <row r="1148" spans="1:18">
      <c r="A1148" s="27"/>
      <c r="B1148" s="27"/>
      <c r="C1148" s="27"/>
      <c r="D1148" s="27"/>
      <c r="E1148" s="27"/>
      <c r="F1148" s="27"/>
      <c r="G1148" s="26"/>
      <c r="H1148" s="25"/>
      <c r="I1148" s="27"/>
      <c r="J1148" s="26"/>
      <c r="K1148" s="26"/>
      <c r="L1148" s="26"/>
      <c r="M1148" s="26"/>
      <c r="N1148" s="26"/>
      <c r="O1148" s="26"/>
      <c r="P1148" s="26"/>
      <c r="Q1148" s="26"/>
      <c r="R1148" s="26"/>
    </row>
    <row r="1149" spans="1:18">
      <c r="A1149" s="27"/>
      <c r="B1149" s="27"/>
      <c r="C1149" s="27"/>
      <c r="D1149" s="27"/>
      <c r="E1149" s="27"/>
      <c r="F1149" s="27"/>
      <c r="G1149" s="26"/>
      <c r="H1149" s="25"/>
      <c r="I1149" s="27"/>
      <c r="J1149" s="26"/>
      <c r="K1149" s="26"/>
      <c r="L1149" s="26"/>
      <c r="M1149" s="26"/>
      <c r="N1149" s="26"/>
      <c r="O1149" s="26"/>
      <c r="P1149" s="26"/>
      <c r="Q1149" s="26"/>
      <c r="R1149" s="26"/>
    </row>
    <row r="1150" spans="1:18">
      <c r="A1150" s="27"/>
      <c r="B1150" s="27"/>
      <c r="C1150" s="27"/>
      <c r="D1150" s="27"/>
      <c r="E1150" s="27"/>
      <c r="F1150" s="27"/>
      <c r="G1150" s="26"/>
      <c r="H1150" s="25"/>
      <c r="I1150" s="27"/>
      <c r="J1150" s="26"/>
      <c r="K1150" s="26"/>
      <c r="L1150" s="26"/>
      <c r="M1150" s="26"/>
      <c r="N1150" s="26"/>
      <c r="O1150" s="26"/>
      <c r="P1150" s="26"/>
      <c r="Q1150" s="26"/>
      <c r="R1150" s="26"/>
    </row>
    <row r="1151" spans="1:18">
      <c r="A1151" s="27"/>
      <c r="B1151" s="27"/>
      <c r="C1151" s="27"/>
      <c r="D1151" s="27"/>
      <c r="E1151" s="27"/>
      <c r="F1151" s="27"/>
      <c r="G1151" s="26"/>
      <c r="H1151" s="25"/>
      <c r="I1151" s="27"/>
      <c r="J1151" s="26"/>
      <c r="K1151" s="26"/>
      <c r="L1151" s="26"/>
      <c r="M1151" s="26"/>
      <c r="N1151" s="26"/>
      <c r="O1151" s="26"/>
      <c r="P1151" s="26"/>
      <c r="Q1151" s="26"/>
      <c r="R1151" s="26"/>
    </row>
    <row r="1152" spans="1:18">
      <c r="A1152" s="27"/>
      <c r="B1152" s="27"/>
      <c r="C1152" s="27"/>
      <c r="D1152" s="27"/>
      <c r="E1152" s="27"/>
      <c r="F1152" s="27"/>
      <c r="G1152" s="26"/>
      <c r="H1152" s="25"/>
      <c r="I1152" s="27"/>
      <c r="J1152" s="26"/>
      <c r="K1152" s="26"/>
      <c r="L1152" s="26"/>
      <c r="M1152" s="26"/>
      <c r="N1152" s="26"/>
      <c r="O1152" s="26"/>
      <c r="P1152" s="26"/>
      <c r="Q1152" s="26"/>
      <c r="R1152" s="26"/>
    </row>
    <row r="1153" spans="1:18">
      <c r="A1153" s="27"/>
      <c r="B1153" s="27"/>
      <c r="C1153" s="27"/>
      <c r="D1153" s="27"/>
      <c r="E1153" s="27"/>
      <c r="F1153" s="27"/>
      <c r="G1153" s="26"/>
      <c r="H1153" s="25"/>
      <c r="I1153" s="27"/>
      <c r="J1153" s="26"/>
      <c r="K1153" s="26"/>
      <c r="L1153" s="26"/>
      <c r="M1153" s="26"/>
      <c r="N1153" s="26"/>
      <c r="O1153" s="26"/>
      <c r="P1153" s="26"/>
      <c r="Q1153" s="26"/>
      <c r="R1153" s="26"/>
    </row>
    <row r="1154" spans="1:18">
      <c r="A1154" s="27"/>
      <c r="B1154" s="27"/>
      <c r="C1154" s="27"/>
      <c r="D1154" s="27"/>
      <c r="E1154" s="27"/>
      <c r="F1154" s="27"/>
      <c r="G1154" s="26"/>
      <c r="H1154" s="25"/>
      <c r="I1154" s="27"/>
      <c r="J1154" s="26"/>
      <c r="K1154" s="26"/>
      <c r="L1154" s="26"/>
      <c r="M1154" s="26"/>
      <c r="N1154" s="26"/>
      <c r="O1154" s="26"/>
      <c r="P1154" s="26"/>
      <c r="Q1154" s="26"/>
      <c r="R1154" s="26"/>
    </row>
    <row r="1155" spans="1:18">
      <c r="A1155" s="27"/>
      <c r="B1155" s="27"/>
      <c r="C1155" s="27"/>
      <c r="D1155" s="27"/>
      <c r="E1155" s="27"/>
      <c r="F1155" s="27"/>
      <c r="G1155" s="26"/>
      <c r="H1155" s="25"/>
      <c r="I1155" s="27"/>
      <c r="J1155" s="26"/>
      <c r="K1155" s="26"/>
      <c r="L1155" s="26"/>
      <c r="M1155" s="26"/>
      <c r="N1155" s="26"/>
      <c r="O1155" s="26"/>
      <c r="P1155" s="26"/>
      <c r="Q1155" s="26"/>
      <c r="R1155" s="26"/>
    </row>
    <row r="1156" spans="1:18">
      <c r="A1156" s="27"/>
      <c r="B1156" s="27"/>
      <c r="C1156" s="27"/>
      <c r="D1156" s="27"/>
      <c r="E1156" s="27"/>
      <c r="F1156" s="27"/>
      <c r="G1156" s="26"/>
      <c r="H1156" s="25"/>
      <c r="I1156" s="27"/>
      <c r="J1156" s="26"/>
      <c r="K1156" s="26"/>
      <c r="L1156" s="26"/>
      <c r="M1156" s="26"/>
      <c r="N1156" s="26"/>
      <c r="O1156" s="26"/>
      <c r="P1156" s="26"/>
      <c r="Q1156" s="26"/>
      <c r="R1156" s="26"/>
    </row>
    <row r="1157" spans="1:18">
      <c r="A1157" s="27"/>
      <c r="B1157" s="27"/>
      <c r="C1157" s="27"/>
      <c r="D1157" s="27"/>
      <c r="E1157" s="27"/>
      <c r="F1157" s="27"/>
      <c r="G1157" s="26"/>
      <c r="H1157" s="25"/>
      <c r="I1157" s="27"/>
      <c r="J1157" s="26"/>
      <c r="K1157" s="26"/>
      <c r="L1157" s="26"/>
      <c r="M1157" s="26"/>
      <c r="N1157" s="26"/>
      <c r="O1157" s="26"/>
      <c r="P1157" s="26"/>
      <c r="Q1157" s="26"/>
      <c r="R1157" s="26"/>
    </row>
    <row r="1158" spans="1:18">
      <c r="A1158" s="27"/>
      <c r="B1158" s="27"/>
      <c r="C1158" s="27"/>
      <c r="D1158" s="27"/>
      <c r="E1158" s="27"/>
      <c r="F1158" s="27"/>
      <c r="G1158" s="26"/>
      <c r="H1158" s="25"/>
      <c r="I1158" s="27"/>
      <c r="J1158" s="26"/>
      <c r="K1158" s="26"/>
      <c r="L1158" s="26"/>
      <c r="M1158" s="26"/>
      <c r="N1158" s="26"/>
      <c r="O1158" s="26"/>
      <c r="P1158" s="26"/>
      <c r="Q1158" s="26"/>
      <c r="R1158" s="26"/>
    </row>
    <row r="1159" spans="1:18">
      <c r="A1159" s="27"/>
      <c r="B1159" s="27"/>
      <c r="C1159" s="27"/>
      <c r="D1159" s="27"/>
      <c r="E1159" s="27"/>
      <c r="F1159" s="27"/>
      <c r="G1159" s="26"/>
      <c r="H1159" s="25"/>
      <c r="I1159" s="27"/>
      <c r="J1159" s="26"/>
      <c r="K1159" s="26"/>
      <c r="L1159" s="26"/>
      <c r="M1159" s="26"/>
      <c r="N1159" s="26"/>
      <c r="O1159" s="26"/>
      <c r="P1159" s="26"/>
      <c r="Q1159" s="26"/>
      <c r="R1159" s="26"/>
    </row>
    <row r="1160" spans="1:18">
      <c r="A1160" s="27"/>
      <c r="B1160" s="27"/>
      <c r="C1160" s="27"/>
      <c r="D1160" s="27"/>
      <c r="E1160" s="27"/>
      <c r="F1160" s="27"/>
      <c r="G1160" s="26"/>
      <c r="H1160" s="25"/>
      <c r="I1160" s="27"/>
      <c r="J1160" s="26"/>
      <c r="K1160" s="26"/>
      <c r="L1160" s="26"/>
      <c r="M1160" s="26"/>
      <c r="N1160" s="26"/>
      <c r="O1160" s="26"/>
      <c r="P1160" s="26"/>
      <c r="Q1160" s="26"/>
      <c r="R1160" s="26"/>
    </row>
    <row r="1161" spans="1:18">
      <c r="A1161" s="27"/>
      <c r="B1161" s="27"/>
      <c r="C1161" s="27"/>
      <c r="D1161" s="27"/>
      <c r="E1161" s="27"/>
      <c r="F1161" s="27"/>
      <c r="G1161" s="26"/>
      <c r="H1161" s="25"/>
      <c r="I1161" s="27"/>
      <c r="J1161" s="26"/>
      <c r="K1161" s="26"/>
      <c r="L1161" s="26"/>
      <c r="M1161" s="26"/>
      <c r="N1161" s="26"/>
      <c r="O1161" s="26"/>
      <c r="P1161" s="26"/>
      <c r="Q1161" s="26"/>
      <c r="R1161" s="26"/>
    </row>
    <row r="1162" spans="1:18">
      <c r="A1162" s="27"/>
      <c r="B1162" s="27"/>
      <c r="C1162" s="27"/>
      <c r="D1162" s="27"/>
      <c r="E1162" s="27"/>
      <c r="F1162" s="27"/>
      <c r="G1162" s="26"/>
      <c r="H1162" s="25"/>
      <c r="I1162" s="27"/>
      <c r="J1162" s="26"/>
      <c r="K1162" s="26"/>
      <c r="L1162" s="26"/>
      <c r="M1162" s="26"/>
      <c r="N1162" s="26"/>
      <c r="O1162" s="26"/>
      <c r="P1162" s="26"/>
      <c r="Q1162" s="26"/>
      <c r="R1162" s="26"/>
    </row>
    <row r="1163" spans="1:18">
      <c r="A1163" s="27"/>
      <c r="B1163" s="27"/>
      <c r="C1163" s="27"/>
      <c r="D1163" s="27"/>
      <c r="E1163" s="27"/>
      <c r="F1163" s="27"/>
      <c r="G1163" s="26"/>
      <c r="H1163" s="25"/>
      <c r="I1163" s="27"/>
      <c r="J1163" s="26"/>
      <c r="K1163" s="26"/>
      <c r="L1163" s="26"/>
      <c r="M1163" s="26"/>
      <c r="N1163" s="26"/>
      <c r="O1163" s="26"/>
      <c r="P1163" s="26"/>
      <c r="Q1163" s="26"/>
      <c r="R1163" s="26"/>
    </row>
    <row r="1164" spans="1:18">
      <c r="A1164" s="27"/>
      <c r="B1164" s="27"/>
      <c r="C1164" s="27"/>
      <c r="D1164" s="27"/>
      <c r="E1164" s="27"/>
      <c r="F1164" s="27"/>
      <c r="G1164" s="26"/>
      <c r="H1164" s="25"/>
      <c r="I1164" s="27"/>
      <c r="J1164" s="26"/>
      <c r="K1164" s="26"/>
      <c r="L1164" s="26"/>
      <c r="M1164" s="26"/>
      <c r="N1164" s="26"/>
      <c r="O1164" s="26"/>
      <c r="P1164" s="26"/>
      <c r="Q1164" s="26"/>
      <c r="R1164" s="26"/>
    </row>
    <row r="1165" spans="1:18">
      <c r="A1165" s="27"/>
      <c r="B1165" s="27"/>
      <c r="C1165" s="27"/>
      <c r="D1165" s="27"/>
      <c r="E1165" s="27"/>
      <c r="F1165" s="27"/>
      <c r="G1165" s="26"/>
      <c r="H1165" s="26"/>
      <c r="I1165" s="26"/>
      <c r="J1165" s="26"/>
      <c r="K1165" s="26"/>
      <c r="L1165" s="26"/>
      <c r="M1165" s="26"/>
      <c r="N1165" s="26"/>
      <c r="O1165" s="26"/>
      <c r="P1165" s="26"/>
      <c r="Q1165" s="26"/>
      <c r="R1165" s="26"/>
    </row>
    <row r="1166" spans="1:18">
      <c r="A1166" s="27"/>
      <c r="B1166" s="27"/>
      <c r="C1166" s="27"/>
      <c r="D1166" s="27"/>
      <c r="E1166" s="27"/>
      <c r="F1166" s="27"/>
      <c r="G1166" s="26"/>
      <c r="H1166" s="26"/>
      <c r="I1166" s="26"/>
      <c r="J1166" s="26"/>
      <c r="K1166" s="26"/>
      <c r="L1166" s="26"/>
      <c r="M1166" s="26"/>
      <c r="N1166" s="26"/>
      <c r="O1166" s="26"/>
      <c r="P1166" s="26"/>
      <c r="Q1166" s="26"/>
      <c r="R1166" s="26"/>
    </row>
    <row r="1167" spans="1:18">
      <c r="A1167" s="27"/>
      <c r="B1167" s="27"/>
      <c r="C1167" s="27"/>
      <c r="D1167" s="27"/>
      <c r="E1167" s="27"/>
      <c r="F1167" s="27"/>
      <c r="G1167" s="26"/>
      <c r="H1167" s="26"/>
      <c r="I1167" s="26"/>
      <c r="J1167" s="26"/>
      <c r="K1167" s="26"/>
      <c r="L1167" s="26"/>
      <c r="M1167" s="26"/>
      <c r="N1167" s="26"/>
      <c r="O1167" s="26"/>
      <c r="P1167" s="26"/>
      <c r="Q1167" s="26"/>
      <c r="R1167" s="26"/>
    </row>
    <row r="1168" spans="1:18">
      <c r="A1168" s="27"/>
      <c r="B1168" s="27"/>
      <c r="C1168" s="27"/>
      <c r="D1168" s="27"/>
      <c r="E1168" s="27"/>
      <c r="F1168" s="27"/>
      <c r="G1168" s="26"/>
      <c r="H1168" s="26"/>
      <c r="I1168" s="26"/>
      <c r="J1168" s="26"/>
      <c r="K1168" s="26"/>
      <c r="L1168" s="26"/>
      <c r="M1168" s="26"/>
      <c r="N1168" s="26"/>
      <c r="O1168" s="26"/>
      <c r="P1168" s="26"/>
      <c r="Q1168" s="26"/>
      <c r="R1168" s="26"/>
    </row>
    <row r="1169" spans="1:18">
      <c r="A1169" s="27"/>
      <c r="B1169" s="27"/>
      <c r="C1169" s="27"/>
      <c r="D1169" s="27"/>
      <c r="E1169" s="27"/>
      <c r="F1169" s="27"/>
      <c r="G1169" s="26"/>
      <c r="H1169" s="26"/>
      <c r="I1169" s="26"/>
      <c r="J1169" s="26"/>
      <c r="K1169" s="26"/>
      <c r="L1169" s="26"/>
      <c r="M1169" s="26"/>
      <c r="N1169" s="26"/>
      <c r="O1169" s="26"/>
      <c r="P1169" s="26"/>
      <c r="Q1169" s="26"/>
      <c r="R1169" s="26"/>
    </row>
    <row r="1170" spans="1:18">
      <c r="A1170" s="27"/>
      <c r="B1170" s="27"/>
      <c r="C1170" s="27"/>
      <c r="D1170" s="27"/>
      <c r="E1170" s="27"/>
      <c r="F1170" s="27"/>
      <c r="G1170" s="26"/>
      <c r="H1170" s="26"/>
      <c r="I1170" s="26"/>
      <c r="J1170" s="26"/>
      <c r="K1170" s="26"/>
      <c r="L1170" s="26"/>
      <c r="M1170" s="26"/>
      <c r="N1170" s="26"/>
      <c r="O1170" s="26"/>
      <c r="P1170" s="26"/>
      <c r="Q1170" s="26"/>
      <c r="R1170" s="26"/>
    </row>
    <row r="1171" spans="1:18">
      <c r="A1171" s="27"/>
      <c r="B1171" s="27"/>
      <c r="C1171" s="27"/>
      <c r="D1171" s="27"/>
      <c r="E1171" s="27"/>
      <c r="F1171" s="27"/>
      <c r="G1171" s="26"/>
      <c r="H1171" s="26"/>
      <c r="I1171" s="26"/>
      <c r="J1171" s="26"/>
      <c r="K1171" s="26"/>
      <c r="L1171" s="26"/>
      <c r="M1171" s="26"/>
      <c r="N1171" s="26"/>
      <c r="O1171" s="26"/>
      <c r="P1171" s="26"/>
      <c r="Q1171" s="26"/>
      <c r="R1171" s="26"/>
    </row>
    <row r="1172" spans="1:18">
      <c r="A1172" s="27"/>
      <c r="B1172" s="27"/>
      <c r="C1172" s="27"/>
      <c r="D1172" s="27"/>
      <c r="E1172" s="27"/>
      <c r="F1172" s="27"/>
      <c r="G1172" s="26"/>
      <c r="H1172" s="26"/>
      <c r="I1172" s="26"/>
      <c r="J1172" s="26"/>
      <c r="K1172" s="26"/>
      <c r="L1172" s="26"/>
      <c r="M1172" s="26"/>
      <c r="N1172" s="26"/>
      <c r="O1172" s="26"/>
      <c r="P1172" s="26"/>
      <c r="Q1172" s="26"/>
      <c r="R1172" s="26"/>
    </row>
    <row r="1173" spans="1:18">
      <c r="A1173" s="27"/>
      <c r="B1173" s="27"/>
      <c r="C1173" s="27"/>
      <c r="D1173" s="27"/>
      <c r="E1173" s="27"/>
      <c r="F1173" s="27"/>
      <c r="G1173" s="26"/>
      <c r="H1173" s="26"/>
      <c r="I1173" s="26"/>
      <c r="J1173" s="26"/>
      <c r="K1173" s="26"/>
      <c r="L1173" s="26"/>
      <c r="M1173" s="26"/>
      <c r="N1173" s="26"/>
      <c r="O1173" s="26"/>
      <c r="P1173" s="26"/>
      <c r="Q1173" s="26"/>
      <c r="R1173" s="26"/>
    </row>
    <row r="1174" spans="1:18">
      <c r="A1174" s="27"/>
      <c r="B1174" s="27"/>
      <c r="C1174" s="27"/>
      <c r="D1174" s="27"/>
      <c r="E1174" s="27"/>
      <c r="F1174" s="27"/>
      <c r="G1174" s="26"/>
      <c r="H1174" s="26"/>
      <c r="I1174" s="26"/>
      <c r="J1174" s="26"/>
      <c r="K1174" s="26"/>
      <c r="L1174" s="26"/>
      <c r="M1174" s="26"/>
      <c r="N1174" s="26"/>
      <c r="O1174" s="26"/>
      <c r="P1174" s="26"/>
      <c r="Q1174" s="26"/>
      <c r="R1174" s="26"/>
    </row>
    <row r="1175" spans="1:18">
      <c r="A1175" s="27"/>
      <c r="B1175" s="27"/>
      <c r="C1175" s="27"/>
      <c r="D1175" s="27"/>
      <c r="E1175" s="27"/>
      <c r="F1175" s="27"/>
      <c r="G1175" s="26"/>
      <c r="H1175" s="26"/>
      <c r="I1175" s="26"/>
      <c r="J1175" s="26"/>
      <c r="K1175" s="26"/>
      <c r="L1175" s="26"/>
      <c r="M1175" s="26"/>
      <c r="N1175" s="26"/>
      <c r="O1175" s="26"/>
      <c r="P1175" s="26"/>
      <c r="Q1175" s="26"/>
      <c r="R1175" s="26"/>
    </row>
    <row r="1176" spans="1:18">
      <c r="A1176" s="27"/>
      <c r="B1176" s="27"/>
      <c r="C1176" s="27"/>
      <c r="D1176" s="27"/>
      <c r="E1176" s="27"/>
      <c r="F1176" s="27"/>
      <c r="G1176" s="26"/>
      <c r="H1176" s="26"/>
      <c r="I1176" s="26"/>
      <c r="J1176" s="26"/>
      <c r="K1176" s="26"/>
      <c r="L1176" s="26"/>
      <c r="M1176" s="26"/>
      <c r="N1176" s="26"/>
      <c r="O1176" s="26"/>
      <c r="P1176" s="26"/>
      <c r="Q1176" s="26"/>
      <c r="R1176" s="26"/>
    </row>
    <row r="1177" spans="1:18">
      <c r="A1177" s="27"/>
      <c r="B1177" s="27"/>
      <c r="C1177" s="27"/>
      <c r="D1177" s="27"/>
      <c r="E1177" s="27"/>
      <c r="F1177" s="27"/>
      <c r="G1177" s="26"/>
      <c r="H1177" s="26"/>
      <c r="I1177" s="26"/>
      <c r="J1177" s="26"/>
      <c r="K1177" s="26"/>
      <c r="L1177" s="26"/>
      <c r="M1177" s="26"/>
      <c r="N1177" s="26"/>
      <c r="O1177" s="26"/>
      <c r="P1177" s="26"/>
      <c r="Q1177" s="26"/>
      <c r="R1177" s="26"/>
    </row>
    <row r="1178" spans="1:18">
      <c r="A1178" s="27"/>
      <c r="B1178" s="27"/>
      <c r="C1178" s="27"/>
      <c r="D1178" s="27"/>
      <c r="E1178" s="27"/>
      <c r="F1178" s="27"/>
      <c r="G1178" s="26"/>
      <c r="H1178" s="26"/>
      <c r="I1178" s="26"/>
      <c r="J1178" s="26"/>
      <c r="K1178" s="26"/>
      <c r="L1178" s="26"/>
      <c r="M1178" s="26"/>
      <c r="N1178" s="26"/>
      <c r="O1178" s="26"/>
      <c r="P1178" s="26"/>
      <c r="Q1178" s="26"/>
      <c r="R1178" s="26"/>
    </row>
    <row r="1179" spans="1:18">
      <c r="A1179" s="27"/>
      <c r="B1179" s="27"/>
      <c r="C1179" s="27"/>
      <c r="D1179" s="27"/>
      <c r="E1179" s="27"/>
      <c r="F1179" s="27"/>
      <c r="G1179" s="26"/>
      <c r="H1179" s="26"/>
      <c r="I1179" s="26"/>
      <c r="J1179" s="26"/>
      <c r="K1179" s="26"/>
      <c r="L1179" s="26"/>
      <c r="M1179" s="26"/>
      <c r="N1179" s="26"/>
      <c r="O1179" s="26"/>
      <c r="P1179" s="26"/>
      <c r="Q1179" s="26"/>
      <c r="R1179" s="26"/>
    </row>
    <row r="1180" spans="1:18">
      <c r="A1180" s="27"/>
      <c r="B1180" s="27"/>
      <c r="C1180" s="27"/>
      <c r="D1180" s="27"/>
      <c r="E1180" s="27"/>
      <c r="F1180" s="27"/>
      <c r="G1180" s="26"/>
      <c r="H1180" s="26"/>
      <c r="I1180" s="26"/>
      <c r="J1180" s="26"/>
      <c r="K1180" s="26"/>
      <c r="L1180" s="26"/>
      <c r="M1180" s="26"/>
      <c r="N1180" s="26"/>
      <c r="O1180" s="26"/>
      <c r="P1180" s="26"/>
      <c r="Q1180" s="26"/>
      <c r="R1180" s="26"/>
    </row>
    <row r="1181" spans="1:18">
      <c r="A1181" s="27"/>
      <c r="B1181" s="27"/>
      <c r="C1181" s="27"/>
      <c r="D1181" s="27"/>
      <c r="E1181" s="27"/>
      <c r="F1181" s="27"/>
      <c r="G1181" s="26"/>
      <c r="H1181" s="26"/>
      <c r="I1181" s="26"/>
      <c r="J1181" s="26"/>
      <c r="K1181" s="26"/>
      <c r="L1181" s="26"/>
      <c r="M1181" s="26"/>
      <c r="N1181" s="26"/>
      <c r="O1181" s="26"/>
      <c r="P1181" s="26"/>
      <c r="Q1181" s="26"/>
      <c r="R1181" s="26"/>
    </row>
    <row r="1182" spans="1:18">
      <c r="A1182" s="27"/>
      <c r="B1182" s="27"/>
      <c r="C1182" s="27"/>
      <c r="D1182" s="27"/>
      <c r="E1182" s="27"/>
      <c r="F1182" s="27"/>
      <c r="G1182" s="26"/>
      <c r="H1182" s="26"/>
      <c r="I1182" s="26"/>
      <c r="J1182" s="26"/>
      <c r="K1182" s="26"/>
      <c r="L1182" s="26"/>
      <c r="M1182" s="26"/>
      <c r="N1182" s="26"/>
      <c r="O1182" s="26"/>
      <c r="P1182" s="26"/>
      <c r="Q1182" s="26"/>
      <c r="R1182" s="26"/>
    </row>
    <row r="1183" spans="1:18">
      <c r="A1183" s="27"/>
      <c r="B1183" s="27"/>
      <c r="C1183" s="27"/>
      <c r="D1183" s="27"/>
      <c r="E1183" s="27"/>
      <c r="F1183" s="27"/>
      <c r="G1183" s="26"/>
      <c r="H1183" s="26"/>
      <c r="I1183" s="26"/>
      <c r="J1183" s="26"/>
      <c r="K1183" s="26"/>
      <c r="L1183" s="26"/>
      <c r="M1183" s="26"/>
      <c r="N1183" s="26"/>
      <c r="O1183" s="26"/>
      <c r="P1183" s="26"/>
      <c r="Q1183" s="26"/>
      <c r="R1183" s="26"/>
    </row>
    <row r="1184" spans="1:18">
      <c r="A1184" s="27"/>
      <c r="B1184" s="27"/>
      <c r="C1184" s="27"/>
      <c r="D1184" s="27"/>
      <c r="E1184" s="27"/>
      <c r="F1184" s="27"/>
      <c r="G1184" s="26"/>
      <c r="H1184" s="26"/>
      <c r="I1184" s="26"/>
      <c r="J1184" s="26"/>
      <c r="K1184" s="26"/>
      <c r="L1184" s="26"/>
      <c r="M1184" s="26"/>
      <c r="N1184" s="26"/>
      <c r="O1184" s="26"/>
      <c r="P1184" s="26"/>
      <c r="Q1184" s="26"/>
      <c r="R1184" s="26"/>
    </row>
    <row r="1185" spans="1:18">
      <c r="A1185" s="27"/>
      <c r="B1185" s="27"/>
      <c r="C1185" s="27"/>
      <c r="D1185" s="27"/>
      <c r="E1185" s="27"/>
      <c r="F1185" s="27"/>
      <c r="G1185" s="26"/>
      <c r="H1185" s="26"/>
      <c r="I1185" s="26"/>
      <c r="J1185" s="26"/>
      <c r="K1185" s="26"/>
      <c r="L1185" s="26"/>
      <c r="M1185" s="26"/>
      <c r="N1185" s="26"/>
      <c r="O1185" s="26"/>
      <c r="P1185" s="26"/>
      <c r="Q1185" s="26"/>
      <c r="R1185" s="26"/>
    </row>
    <row r="1186" spans="1:18">
      <c r="A1186" s="27"/>
      <c r="B1186" s="27"/>
      <c r="C1186" s="27"/>
      <c r="D1186" s="27"/>
      <c r="E1186" s="27"/>
      <c r="F1186" s="27"/>
      <c r="G1186" s="26"/>
      <c r="H1186" s="26"/>
      <c r="I1186" s="26"/>
      <c r="J1186" s="26"/>
      <c r="K1186" s="26"/>
      <c r="L1186" s="26"/>
      <c r="M1186" s="26"/>
      <c r="N1186" s="26"/>
      <c r="O1186" s="26"/>
      <c r="P1186" s="26"/>
      <c r="Q1186" s="26"/>
      <c r="R1186" s="26"/>
    </row>
    <row r="1187" spans="1:18">
      <c r="A1187" s="27"/>
      <c r="B1187" s="27"/>
      <c r="C1187" s="27"/>
      <c r="D1187" s="27"/>
      <c r="E1187" s="27"/>
      <c r="F1187" s="27"/>
      <c r="G1187" s="26"/>
      <c r="H1187" s="26"/>
      <c r="I1187" s="26"/>
      <c r="J1187" s="26"/>
      <c r="K1187" s="26"/>
      <c r="L1187" s="26"/>
      <c r="M1187" s="26"/>
      <c r="N1187" s="26"/>
      <c r="O1187" s="26"/>
      <c r="P1187" s="26"/>
      <c r="Q1187" s="26"/>
      <c r="R1187" s="26"/>
    </row>
    <row r="1188" spans="1:18">
      <c r="A1188" s="27"/>
      <c r="B1188" s="27"/>
      <c r="C1188" s="27"/>
      <c r="D1188" s="27"/>
      <c r="E1188" s="27"/>
      <c r="F1188" s="27"/>
      <c r="G1188" s="26"/>
      <c r="H1188" s="26"/>
      <c r="I1188" s="26"/>
      <c r="J1188" s="26"/>
      <c r="K1188" s="26"/>
      <c r="L1188" s="26"/>
      <c r="M1188" s="26"/>
      <c r="N1188" s="26"/>
      <c r="O1188" s="26"/>
      <c r="P1188" s="26"/>
      <c r="Q1188" s="26"/>
      <c r="R1188" s="26"/>
    </row>
    <row r="1189" spans="1:18">
      <c r="A1189" s="27"/>
      <c r="B1189" s="27"/>
      <c r="C1189" s="27"/>
      <c r="D1189" s="27"/>
      <c r="E1189" s="27"/>
      <c r="F1189" s="27"/>
      <c r="G1189" s="26"/>
      <c r="H1189" s="26"/>
      <c r="I1189" s="26"/>
      <c r="J1189" s="26"/>
      <c r="K1189" s="26"/>
      <c r="L1189" s="26"/>
      <c r="M1189" s="26"/>
      <c r="N1189" s="26"/>
      <c r="O1189" s="26"/>
      <c r="P1189" s="26"/>
      <c r="Q1189" s="26"/>
      <c r="R1189" s="26"/>
    </row>
    <row r="1190" spans="1:18">
      <c r="A1190" s="27"/>
      <c r="B1190" s="27"/>
      <c r="C1190" s="27"/>
      <c r="D1190" s="27"/>
      <c r="E1190" s="27"/>
      <c r="F1190" s="27"/>
      <c r="G1190" s="26"/>
      <c r="H1190" s="26"/>
      <c r="I1190" s="26"/>
      <c r="J1190" s="26"/>
      <c r="K1190" s="26"/>
      <c r="L1190" s="26"/>
      <c r="M1190" s="26"/>
      <c r="N1190" s="26"/>
      <c r="O1190" s="26"/>
      <c r="P1190" s="26"/>
      <c r="Q1190" s="26"/>
      <c r="R1190" s="26"/>
    </row>
    <row r="1191" spans="1:18">
      <c r="A1191" s="27"/>
      <c r="B1191" s="27"/>
      <c r="C1191" s="27"/>
      <c r="D1191" s="27"/>
      <c r="E1191" s="27"/>
      <c r="F1191" s="27"/>
      <c r="G1191" s="26"/>
      <c r="H1191" s="26"/>
      <c r="I1191" s="26"/>
      <c r="J1191" s="26"/>
      <c r="K1191" s="26"/>
      <c r="L1191" s="26"/>
      <c r="M1191" s="26"/>
      <c r="N1191" s="26"/>
      <c r="O1191" s="26"/>
      <c r="P1191" s="26"/>
      <c r="Q1191" s="26"/>
      <c r="R1191" s="26"/>
    </row>
    <row r="1192" spans="1:18">
      <c r="A1192" s="27"/>
      <c r="B1192" s="27"/>
      <c r="C1192" s="27"/>
      <c r="D1192" s="27"/>
      <c r="E1192" s="27"/>
      <c r="F1192" s="27"/>
      <c r="G1192" s="26"/>
      <c r="H1192" s="26"/>
      <c r="I1192" s="26"/>
      <c r="J1192" s="26"/>
      <c r="K1192" s="26"/>
      <c r="L1192" s="26"/>
      <c r="M1192" s="26"/>
      <c r="N1192" s="26"/>
      <c r="O1192" s="26"/>
      <c r="P1192" s="26"/>
      <c r="Q1192" s="26"/>
      <c r="R1192" s="26"/>
    </row>
    <row r="1193" spans="1:18">
      <c r="A1193" s="27"/>
      <c r="B1193" s="27"/>
      <c r="C1193" s="27"/>
      <c r="D1193" s="27"/>
      <c r="E1193" s="27"/>
      <c r="F1193" s="27"/>
      <c r="G1193" s="26"/>
      <c r="H1193" s="26"/>
      <c r="I1193" s="26"/>
      <c r="J1193" s="26"/>
      <c r="K1193" s="26"/>
      <c r="L1193" s="26"/>
      <c r="M1193" s="26"/>
      <c r="N1193" s="26"/>
      <c r="O1193" s="26"/>
      <c r="P1193" s="26"/>
      <c r="Q1193" s="26"/>
      <c r="R1193" s="26"/>
    </row>
    <row r="1194" spans="1:18">
      <c r="A1194" s="27"/>
      <c r="B1194" s="27"/>
      <c r="C1194" s="27"/>
      <c r="D1194" s="27"/>
      <c r="E1194" s="27"/>
      <c r="F1194" s="27"/>
      <c r="G1194" s="26"/>
      <c r="H1194" s="26"/>
      <c r="I1194" s="26"/>
      <c r="J1194" s="26"/>
      <c r="K1194" s="26"/>
      <c r="L1194" s="26"/>
      <c r="M1194" s="26"/>
      <c r="N1194" s="26"/>
      <c r="O1194" s="26"/>
      <c r="P1194" s="26"/>
      <c r="Q1194" s="26"/>
      <c r="R1194" s="26"/>
    </row>
    <row r="1195" spans="1:18">
      <c r="A1195" s="27"/>
      <c r="B1195" s="27"/>
      <c r="C1195" s="27"/>
      <c r="D1195" s="27"/>
      <c r="E1195" s="27"/>
      <c r="F1195" s="27"/>
      <c r="G1195" s="26"/>
      <c r="H1195" s="26"/>
      <c r="I1195" s="26"/>
      <c r="J1195" s="26"/>
      <c r="K1195" s="26"/>
      <c r="L1195" s="26"/>
      <c r="M1195" s="26"/>
      <c r="N1195" s="26"/>
      <c r="O1195" s="26"/>
      <c r="P1195" s="26"/>
      <c r="Q1195" s="26"/>
      <c r="R1195" s="26"/>
    </row>
    <row r="1196" spans="1:18">
      <c r="A1196" s="27"/>
      <c r="B1196" s="27"/>
      <c r="C1196" s="27"/>
      <c r="D1196" s="27"/>
      <c r="E1196" s="27"/>
      <c r="F1196" s="27"/>
      <c r="G1196" s="26"/>
      <c r="H1196" s="26"/>
      <c r="I1196" s="26"/>
      <c r="J1196" s="26"/>
      <c r="K1196" s="26"/>
      <c r="L1196" s="26"/>
      <c r="M1196" s="26"/>
      <c r="N1196" s="26"/>
      <c r="O1196" s="26"/>
      <c r="P1196" s="26"/>
      <c r="Q1196" s="26"/>
      <c r="R1196" s="26"/>
    </row>
    <row r="1197" spans="1:18">
      <c r="A1197" s="27"/>
      <c r="B1197" s="27"/>
      <c r="C1197" s="27"/>
      <c r="D1197" s="27"/>
      <c r="E1197" s="27"/>
      <c r="F1197" s="27"/>
      <c r="G1197" s="26"/>
      <c r="H1197" s="26"/>
      <c r="I1197" s="26"/>
      <c r="J1197" s="26"/>
      <c r="K1197" s="26"/>
      <c r="L1197" s="26"/>
      <c r="M1197" s="26"/>
      <c r="N1197" s="26"/>
      <c r="O1197" s="26"/>
      <c r="P1197" s="26"/>
      <c r="Q1197" s="26"/>
      <c r="R1197" s="26"/>
    </row>
    <row r="1198" spans="1:18">
      <c r="A1198" s="27"/>
      <c r="B1198" s="27"/>
      <c r="C1198" s="27"/>
      <c r="D1198" s="27"/>
      <c r="E1198" s="27"/>
      <c r="F1198" s="27"/>
      <c r="G1198" s="26"/>
      <c r="H1198" s="26"/>
      <c r="I1198" s="26"/>
      <c r="J1198" s="26"/>
      <c r="K1198" s="26"/>
      <c r="L1198" s="26"/>
      <c r="M1198" s="26"/>
      <c r="N1198" s="26"/>
      <c r="O1198" s="26"/>
      <c r="P1198" s="26"/>
      <c r="Q1198" s="26"/>
      <c r="R1198" s="26"/>
    </row>
    <row r="1199" spans="1:18">
      <c r="A1199" s="27"/>
      <c r="B1199" s="27"/>
      <c r="C1199" s="27"/>
      <c r="D1199" s="27"/>
      <c r="E1199" s="27"/>
      <c r="F1199" s="27"/>
      <c r="G1199" s="26"/>
      <c r="H1199" s="26"/>
      <c r="I1199" s="26"/>
      <c r="J1199" s="26"/>
      <c r="K1199" s="26"/>
      <c r="L1199" s="26"/>
      <c r="M1199" s="26"/>
      <c r="N1199" s="26"/>
      <c r="O1199" s="26"/>
      <c r="P1199" s="26"/>
      <c r="Q1199" s="26"/>
      <c r="R1199" s="26"/>
    </row>
    <row r="1200" spans="1:18">
      <c r="A1200" s="27"/>
      <c r="B1200" s="27"/>
      <c r="C1200" s="27"/>
      <c r="D1200" s="27"/>
      <c r="E1200" s="27"/>
      <c r="F1200" s="27"/>
      <c r="G1200" s="26"/>
      <c r="H1200" s="26"/>
      <c r="I1200" s="26"/>
      <c r="J1200" s="26"/>
      <c r="K1200" s="26"/>
      <c r="L1200" s="26"/>
      <c r="M1200" s="26"/>
      <c r="N1200" s="26"/>
      <c r="O1200" s="26"/>
      <c r="P1200" s="26"/>
      <c r="Q1200" s="26"/>
      <c r="R1200" s="26"/>
    </row>
    <row r="1201" spans="1:18">
      <c r="A1201" s="27"/>
      <c r="B1201" s="27"/>
      <c r="C1201" s="27"/>
      <c r="D1201" s="27"/>
      <c r="E1201" s="27"/>
      <c r="F1201" s="27"/>
      <c r="G1201" s="26"/>
      <c r="H1201" s="26"/>
      <c r="I1201" s="26"/>
      <c r="J1201" s="26"/>
      <c r="K1201" s="26"/>
      <c r="L1201" s="26"/>
      <c r="M1201" s="26"/>
      <c r="N1201" s="26"/>
      <c r="O1201" s="26"/>
      <c r="P1201" s="26"/>
      <c r="Q1201" s="26"/>
      <c r="R1201" s="26"/>
    </row>
    <row r="1202" spans="1:18">
      <c r="A1202" s="27"/>
      <c r="B1202" s="27"/>
      <c r="C1202" s="27"/>
      <c r="D1202" s="27"/>
      <c r="E1202" s="27"/>
      <c r="F1202" s="27"/>
      <c r="G1202" s="26"/>
      <c r="H1202" s="26"/>
      <c r="I1202" s="26"/>
      <c r="J1202" s="26"/>
      <c r="K1202" s="26"/>
      <c r="L1202" s="26"/>
      <c r="M1202" s="26"/>
      <c r="N1202" s="26"/>
      <c r="O1202" s="26"/>
      <c r="P1202" s="26"/>
      <c r="Q1202" s="26"/>
      <c r="R1202" s="26"/>
    </row>
    <row r="1203" spans="1:18">
      <c r="A1203" s="27"/>
      <c r="B1203" s="27"/>
      <c r="C1203" s="27"/>
      <c r="D1203" s="27"/>
      <c r="E1203" s="27"/>
      <c r="F1203" s="27"/>
      <c r="G1203" s="26"/>
      <c r="H1203" s="26"/>
      <c r="I1203" s="26"/>
      <c r="J1203" s="26"/>
      <c r="K1203" s="26"/>
      <c r="L1203" s="26"/>
      <c r="M1203" s="26"/>
      <c r="N1203" s="26"/>
      <c r="O1203" s="26"/>
      <c r="P1203" s="26"/>
      <c r="Q1203" s="26"/>
      <c r="R1203" s="26"/>
    </row>
    <row r="1204" spans="1:18">
      <c r="A1204" s="27"/>
      <c r="B1204" s="27"/>
      <c r="C1204" s="27"/>
      <c r="D1204" s="27"/>
      <c r="E1204" s="27"/>
      <c r="F1204" s="27"/>
      <c r="G1204" s="26"/>
      <c r="H1204" s="26"/>
      <c r="I1204" s="26"/>
      <c r="J1204" s="26"/>
      <c r="K1204" s="26"/>
      <c r="L1204" s="26"/>
      <c r="M1204" s="26"/>
      <c r="N1204" s="26"/>
      <c r="O1204" s="26"/>
      <c r="P1204" s="26"/>
      <c r="Q1204" s="26"/>
      <c r="R1204" s="26"/>
    </row>
    <row r="1205" spans="1:18">
      <c r="A1205" s="27"/>
      <c r="B1205" s="27"/>
      <c r="C1205" s="27"/>
      <c r="D1205" s="27"/>
      <c r="E1205" s="27"/>
      <c r="F1205" s="27"/>
      <c r="G1205" s="26"/>
      <c r="H1205" s="26"/>
      <c r="I1205" s="26"/>
      <c r="J1205" s="26"/>
      <c r="K1205" s="26"/>
      <c r="L1205" s="26"/>
      <c r="M1205" s="26"/>
      <c r="N1205" s="26"/>
      <c r="O1205" s="26"/>
      <c r="P1205" s="26"/>
      <c r="Q1205" s="26"/>
      <c r="R1205" s="26"/>
    </row>
    <row r="1206" spans="1:18">
      <c r="A1206" s="27"/>
      <c r="B1206" s="27"/>
      <c r="C1206" s="27"/>
      <c r="D1206" s="27"/>
      <c r="E1206" s="27"/>
      <c r="F1206" s="27"/>
      <c r="G1206" s="26"/>
      <c r="H1206" s="26"/>
      <c r="I1206" s="26"/>
      <c r="J1206" s="26"/>
      <c r="K1206" s="26"/>
      <c r="L1206" s="26"/>
      <c r="M1206" s="26"/>
      <c r="N1206" s="26"/>
      <c r="O1206" s="26"/>
      <c r="P1206" s="26"/>
      <c r="Q1206" s="26"/>
      <c r="R1206" s="26"/>
    </row>
    <row r="1207" spans="1:18">
      <c r="A1207" s="27"/>
      <c r="B1207" s="27"/>
      <c r="C1207" s="27"/>
      <c r="D1207" s="27"/>
      <c r="E1207" s="27"/>
      <c r="F1207" s="27"/>
      <c r="G1207" s="26"/>
      <c r="H1207" s="26"/>
      <c r="I1207" s="26"/>
      <c r="J1207" s="26"/>
      <c r="K1207" s="26"/>
      <c r="L1207" s="26"/>
      <c r="M1207" s="26"/>
      <c r="N1207" s="26"/>
      <c r="O1207" s="26"/>
      <c r="P1207" s="26"/>
      <c r="Q1207" s="26"/>
      <c r="R1207" s="26"/>
    </row>
    <row r="1208" spans="1:18">
      <c r="A1208" s="27"/>
      <c r="B1208" s="27"/>
      <c r="C1208" s="27"/>
      <c r="D1208" s="27"/>
      <c r="E1208" s="27"/>
      <c r="F1208" s="27"/>
      <c r="G1208" s="26"/>
      <c r="H1208" s="26"/>
      <c r="I1208" s="26"/>
      <c r="J1208" s="26"/>
      <c r="K1208" s="26"/>
      <c r="L1208" s="26"/>
      <c r="M1208" s="26"/>
      <c r="N1208" s="26"/>
      <c r="O1208" s="26"/>
      <c r="P1208" s="26"/>
      <c r="Q1208" s="26"/>
      <c r="R1208" s="26"/>
    </row>
    <row r="1209" spans="1:18">
      <c r="A1209" s="27"/>
      <c r="B1209" s="27"/>
      <c r="C1209" s="27"/>
      <c r="D1209" s="27"/>
      <c r="E1209" s="27"/>
      <c r="F1209" s="27"/>
      <c r="G1209" s="26"/>
      <c r="H1209" s="26"/>
      <c r="I1209" s="26"/>
      <c r="J1209" s="26"/>
      <c r="K1209" s="26"/>
      <c r="L1209" s="26"/>
      <c r="M1209" s="26"/>
      <c r="N1209" s="26"/>
      <c r="O1209" s="26"/>
      <c r="P1209" s="26"/>
      <c r="Q1209" s="26"/>
      <c r="R1209" s="26"/>
    </row>
    <row r="1210" spans="1:18">
      <c r="A1210" s="27"/>
      <c r="B1210" s="27"/>
      <c r="C1210" s="27"/>
      <c r="D1210" s="27"/>
      <c r="E1210" s="27"/>
      <c r="F1210" s="27"/>
      <c r="G1210" s="26"/>
      <c r="H1210" s="26"/>
      <c r="I1210" s="26"/>
      <c r="J1210" s="26"/>
      <c r="K1210" s="26"/>
      <c r="L1210" s="26"/>
      <c r="M1210" s="26"/>
      <c r="N1210" s="26"/>
      <c r="O1210" s="26"/>
      <c r="P1210" s="26"/>
      <c r="Q1210" s="26"/>
      <c r="R1210" s="26"/>
    </row>
    <row r="1211" spans="1:18">
      <c r="A1211" s="27"/>
      <c r="B1211" s="27"/>
      <c r="C1211" s="27"/>
      <c r="D1211" s="27"/>
      <c r="E1211" s="27"/>
      <c r="F1211" s="27"/>
      <c r="G1211" s="26"/>
      <c r="H1211" s="26"/>
      <c r="I1211" s="26"/>
      <c r="J1211" s="26"/>
      <c r="K1211" s="26"/>
      <c r="L1211" s="26"/>
      <c r="M1211" s="26"/>
      <c r="N1211" s="26"/>
      <c r="O1211" s="26"/>
      <c r="P1211" s="26"/>
      <c r="Q1211" s="26"/>
      <c r="R1211" s="26"/>
    </row>
    <row r="1212" spans="1:18">
      <c r="A1212" s="27"/>
      <c r="B1212" s="27"/>
      <c r="C1212" s="27"/>
      <c r="D1212" s="27"/>
      <c r="E1212" s="27"/>
      <c r="F1212" s="27"/>
      <c r="G1212" s="26"/>
      <c r="H1212" s="26"/>
      <c r="I1212" s="26"/>
      <c r="J1212" s="26"/>
      <c r="K1212" s="26"/>
      <c r="L1212" s="26"/>
      <c r="M1212" s="26"/>
      <c r="N1212" s="26"/>
      <c r="O1212" s="26"/>
      <c r="P1212" s="26"/>
      <c r="Q1212" s="26"/>
      <c r="R1212" s="26"/>
    </row>
    <row r="1213" spans="1:18">
      <c r="A1213" s="27"/>
      <c r="B1213" s="27"/>
      <c r="C1213" s="27"/>
      <c r="D1213" s="27"/>
      <c r="E1213" s="27"/>
      <c r="F1213" s="27"/>
      <c r="G1213" s="26"/>
      <c r="H1213" s="26"/>
      <c r="I1213" s="26"/>
      <c r="J1213" s="26"/>
      <c r="K1213" s="26"/>
      <c r="L1213" s="26"/>
      <c r="M1213" s="26"/>
      <c r="N1213" s="26"/>
      <c r="O1213" s="26"/>
      <c r="P1213" s="26"/>
      <c r="Q1213" s="26"/>
      <c r="R1213" s="26"/>
    </row>
    <row r="1214" spans="1:18">
      <c r="A1214" s="27"/>
      <c r="B1214" s="27"/>
      <c r="C1214" s="27"/>
      <c r="D1214" s="27"/>
      <c r="E1214" s="27"/>
      <c r="F1214" s="27"/>
      <c r="G1214" s="26"/>
      <c r="H1214" s="26"/>
      <c r="I1214" s="26"/>
      <c r="J1214" s="26"/>
      <c r="K1214" s="26"/>
      <c r="L1214" s="26"/>
      <c r="M1214" s="26"/>
      <c r="N1214" s="26"/>
      <c r="O1214" s="26"/>
      <c r="P1214" s="26"/>
      <c r="Q1214" s="26"/>
      <c r="R1214" s="26"/>
    </row>
    <row r="1215" spans="1:18">
      <c r="A1215" s="27"/>
      <c r="B1215" s="27"/>
      <c r="C1215" s="27"/>
      <c r="D1215" s="27"/>
      <c r="E1215" s="27"/>
      <c r="F1215" s="27"/>
      <c r="G1215" s="26"/>
      <c r="H1215" s="26"/>
      <c r="I1215" s="26"/>
      <c r="J1215" s="26"/>
      <c r="K1215" s="26"/>
      <c r="L1215" s="26"/>
      <c r="M1215" s="26"/>
      <c r="N1215" s="26"/>
      <c r="O1215" s="26"/>
      <c r="P1215" s="26"/>
      <c r="Q1215" s="26"/>
      <c r="R1215" s="26"/>
    </row>
    <row r="1216" spans="1:18">
      <c r="A1216" s="27"/>
      <c r="B1216" s="27"/>
      <c r="C1216" s="27"/>
      <c r="D1216" s="27"/>
      <c r="E1216" s="27"/>
      <c r="F1216" s="27"/>
      <c r="G1216" s="26"/>
      <c r="H1216" s="26"/>
      <c r="I1216" s="26"/>
      <c r="J1216" s="26"/>
      <c r="K1216" s="26"/>
      <c r="L1216" s="26"/>
      <c r="M1216" s="26"/>
      <c r="N1216" s="26"/>
      <c r="O1216" s="26"/>
      <c r="P1216" s="26"/>
      <c r="Q1216" s="26"/>
      <c r="R1216" s="26"/>
    </row>
    <row r="1217" spans="1:18">
      <c r="A1217" s="27"/>
      <c r="B1217" s="27"/>
      <c r="C1217" s="27"/>
      <c r="D1217" s="27"/>
      <c r="E1217" s="27"/>
      <c r="F1217" s="27"/>
      <c r="G1217" s="26"/>
      <c r="H1217" s="26"/>
      <c r="I1217" s="26"/>
      <c r="J1217" s="26"/>
      <c r="K1217" s="26"/>
      <c r="L1217" s="26"/>
      <c r="M1217" s="26"/>
      <c r="N1217" s="26"/>
      <c r="O1217" s="26"/>
      <c r="P1217" s="26"/>
      <c r="Q1217" s="26"/>
      <c r="R1217" s="26"/>
    </row>
    <row r="1218" spans="1:18">
      <c r="A1218" s="27"/>
      <c r="B1218" s="27"/>
      <c r="C1218" s="27"/>
      <c r="D1218" s="27"/>
      <c r="E1218" s="27"/>
      <c r="F1218" s="27"/>
      <c r="G1218" s="26"/>
      <c r="H1218" s="26"/>
      <c r="I1218" s="26"/>
      <c r="J1218" s="26"/>
      <c r="K1218" s="26"/>
      <c r="L1218" s="26"/>
      <c r="M1218" s="26"/>
      <c r="N1218" s="26"/>
      <c r="O1218" s="26"/>
      <c r="P1218" s="26"/>
      <c r="Q1218" s="26"/>
      <c r="R1218" s="26"/>
    </row>
    <row r="1219" spans="1:18">
      <c r="A1219" s="27"/>
      <c r="B1219" s="27"/>
      <c r="C1219" s="27"/>
      <c r="D1219" s="27"/>
      <c r="E1219" s="27"/>
      <c r="F1219" s="27"/>
      <c r="G1219" s="26"/>
      <c r="H1219" s="26"/>
      <c r="I1219" s="26"/>
      <c r="J1219" s="26"/>
      <c r="K1219" s="26"/>
      <c r="L1219" s="26"/>
      <c r="M1219" s="26"/>
      <c r="N1219" s="26"/>
      <c r="O1219" s="26"/>
      <c r="P1219" s="26"/>
      <c r="Q1219" s="26"/>
      <c r="R1219" s="26"/>
    </row>
    <row r="1220" spans="1:18">
      <c r="A1220" s="27"/>
      <c r="B1220" s="27"/>
      <c r="C1220" s="27"/>
      <c r="D1220" s="27"/>
      <c r="E1220" s="27"/>
      <c r="F1220" s="27"/>
      <c r="G1220" s="26"/>
      <c r="H1220" s="26"/>
      <c r="I1220" s="26"/>
      <c r="J1220" s="26"/>
      <c r="K1220" s="26"/>
      <c r="L1220" s="26"/>
      <c r="M1220" s="26"/>
      <c r="N1220" s="26"/>
      <c r="O1220" s="26"/>
      <c r="P1220" s="26"/>
      <c r="Q1220" s="26"/>
      <c r="R1220" s="26"/>
    </row>
    <row r="1221" spans="1:18">
      <c r="A1221" s="27"/>
      <c r="B1221" s="27"/>
      <c r="C1221" s="27"/>
      <c r="D1221" s="27"/>
      <c r="E1221" s="27"/>
      <c r="F1221" s="27"/>
      <c r="G1221" s="26"/>
      <c r="H1221" s="26"/>
      <c r="I1221" s="26"/>
      <c r="J1221" s="26"/>
      <c r="K1221" s="26"/>
      <c r="L1221" s="26"/>
      <c r="M1221" s="26"/>
      <c r="N1221" s="26"/>
      <c r="O1221" s="26"/>
      <c r="P1221" s="26"/>
      <c r="Q1221" s="26"/>
      <c r="R1221" s="26"/>
    </row>
    <row r="1222" spans="1:18">
      <c r="A1222" s="27"/>
      <c r="B1222" s="27"/>
      <c r="C1222" s="27"/>
      <c r="D1222" s="27"/>
      <c r="E1222" s="27"/>
      <c r="F1222" s="27"/>
      <c r="G1222" s="26"/>
      <c r="H1222" s="26"/>
      <c r="I1222" s="26"/>
      <c r="J1222" s="26"/>
      <c r="K1222" s="26"/>
      <c r="L1222" s="26"/>
      <c r="M1222" s="26"/>
      <c r="N1222" s="26"/>
      <c r="O1222" s="26"/>
      <c r="P1222" s="26"/>
      <c r="Q1222" s="26"/>
      <c r="R1222" s="26"/>
    </row>
    <row r="1223" spans="1:18">
      <c r="A1223" s="27"/>
      <c r="B1223" s="27"/>
      <c r="C1223" s="27"/>
      <c r="D1223" s="27"/>
      <c r="E1223" s="27"/>
      <c r="F1223" s="27"/>
      <c r="G1223" s="26"/>
      <c r="H1223" s="26"/>
      <c r="I1223" s="26"/>
      <c r="J1223" s="26"/>
      <c r="K1223" s="26"/>
      <c r="L1223" s="26"/>
      <c r="M1223" s="26"/>
      <c r="N1223" s="26"/>
      <c r="O1223" s="26"/>
      <c r="P1223" s="26"/>
      <c r="Q1223" s="26"/>
      <c r="R1223" s="26"/>
    </row>
    <row r="1224" spans="1:18">
      <c r="A1224" s="27"/>
      <c r="B1224" s="27"/>
      <c r="C1224" s="27"/>
      <c r="D1224" s="27"/>
      <c r="E1224" s="27"/>
      <c r="F1224" s="27"/>
      <c r="G1224" s="26"/>
      <c r="H1224" s="26"/>
      <c r="I1224" s="26"/>
      <c r="J1224" s="26"/>
      <c r="K1224" s="26"/>
      <c r="L1224" s="26"/>
      <c r="M1224" s="26"/>
      <c r="N1224" s="26"/>
      <c r="O1224" s="26"/>
      <c r="P1224" s="26"/>
      <c r="Q1224" s="26"/>
      <c r="R1224" s="26"/>
    </row>
    <row r="1225" spans="1:18">
      <c r="A1225" s="27"/>
      <c r="B1225" s="27"/>
      <c r="C1225" s="27"/>
      <c r="D1225" s="27"/>
      <c r="E1225" s="27"/>
      <c r="F1225" s="27"/>
      <c r="G1225" s="26"/>
      <c r="H1225" s="26"/>
      <c r="I1225" s="26"/>
      <c r="J1225" s="26"/>
      <c r="K1225" s="26"/>
      <c r="L1225" s="26"/>
      <c r="M1225" s="26"/>
      <c r="N1225" s="26"/>
      <c r="O1225" s="26"/>
      <c r="P1225" s="26"/>
      <c r="Q1225" s="26"/>
      <c r="R1225" s="26"/>
    </row>
    <row r="1226" spans="1:18">
      <c r="A1226" s="27"/>
      <c r="B1226" s="27"/>
      <c r="C1226" s="27"/>
      <c r="D1226" s="27"/>
      <c r="E1226" s="27"/>
      <c r="F1226" s="27"/>
      <c r="G1226" s="26"/>
      <c r="H1226" s="26"/>
      <c r="I1226" s="26"/>
      <c r="J1226" s="26"/>
      <c r="K1226" s="26"/>
      <c r="L1226" s="26"/>
      <c r="M1226" s="26"/>
      <c r="N1226" s="26"/>
      <c r="O1226" s="26"/>
      <c r="P1226" s="26"/>
      <c r="Q1226" s="26"/>
      <c r="R1226" s="26"/>
    </row>
    <row r="1227" spans="1:18">
      <c r="A1227" s="27"/>
      <c r="B1227" s="27"/>
      <c r="C1227" s="27"/>
      <c r="D1227" s="27"/>
      <c r="E1227" s="27"/>
      <c r="F1227" s="27"/>
      <c r="G1227" s="26"/>
      <c r="H1227" s="26"/>
      <c r="I1227" s="26"/>
      <c r="J1227" s="26"/>
      <c r="K1227" s="26"/>
      <c r="L1227" s="26"/>
      <c r="M1227" s="26"/>
      <c r="N1227" s="26"/>
      <c r="O1227" s="26"/>
      <c r="P1227" s="26"/>
      <c r="Q1227" s="26"/>
      <c r="R1227" s="26"/>
    </row>
    <row r="1228" spans="1:18">
      <c r="A1228" s="27"/>
      <c r="B1228" s="27"/>
      <c r="C1228" s="27"/>
      <c r="D1228" s="27"/>
      <c r="E1228" s="27"/>
      <c r="F1228" s="27"/>
      <c r="G1228" s="26"/>
      <c r="H1228" s="26"/>
      <c r="I1228" s="26"/>
      <c r="J1228" s="26"/>
      <c r="K1228" s="26"/>
      <c r="L1228" s="26"/>
      <c r="M1228" s="26"/>
      <c r="N1228" s="26"/>
      <c r="O1228" s="26"/>
      <c r="P1228" s="26"/>
      <c r="Q1228" s="26"/>
      <c r="R1228" s="26"/>
    </row>
    <row r="1229" spans="1:18">
      <c r="A1229" s="27"/>
      <c r="B1229" s="27"/>
      <c r="C1229" s="27"/>
      <c r="D1229" s="27"/>
      <c r="E1229" s="27"/>
      <c r="F1229" s="27"/>
      <c r="G1229" s="26"/>
      <c r="H1229" s="26"/>
      <c r="I1229" s="26"/>
      <c r="J1229" s="26"/>
      <c r="K1229" s="26"/>
      <c r="L1229" s="26"/>
      <c r="M1229" s="26"/>
      <c r="N1229" s="26"/>
      <c r="O1229" s="26"/>
      <c r="P1229" s="26"/>
      <c r="Q1229" s="26"/>
      <c r="R1229" s="26"/>
    </row>
    <row r="1230" spans="1:18">
      <c r="A1230" s="27"/>
      <c r="B1230" s="27"/>
      <c r="C1230" s="27"/>
      <c r="D1230" s="27"/>
      <c r="E1230" s="27"/>
      <c r="F1230" s="27"/>
      <c r="G1230" s="26"/>
      <c r="H1230" s="26"/>
      <c r="I1230" s="26"/>
      <c r="J1230" s="26"/>
      <c r="K1230" s="26"/>
      <c r="L1230" s="26"/>
      <c r="M1230" s="26"/>
      <c r="N1230" s="26"/>
      <c r="O1230" s="26"/>
      <c r="P1230" s="26"/>
      <c r="Q1230" s="26"/>
      <c r="R1230" s="26"/>
    </row>
    <row r="1231" spans="1:18">
      <c r="A1231" s="27"/>
      <c r="B1231" s="27"/>
      <c r="C1231" s="27"/>
      <c r="D1231" s="27"/>
      <c r="E1231" s="27"/>
      <c r="F1231" s="27"/>
      <c r="G1231" s="26"/>
      <c r="H1231" s="26"/>
      <c r="I1231" s="26"/>
      <c r="J1231" s="26"/>
      <c r="K1231" s="26"/>
      <c r="L1231" s="26"/>
      <c r="M1231" s="26"/>
      <c r="N1231" s="26"/>
      <c r="O1231" s="26"/>
      <c r="P1231" s="26"/>
      <c r="Q1231" s="26"/>
      <c r="R1231" s="26"/>
    </row>
    <row r="1232" spans="1:18">
      <c r="A1232" s="27"/>
      <c r="B1232" s="27"/>
      <c r="C1232" s="27"/>
      <c r="D1232" s="27"/>
      <c r="E1232" s="27"/>
      <c r="F1232" s="27"/>
      <c r="G1232" s="26"/>
      <c r="H1232" s="26"/>
      <c r="I1232" s="26"/>
      <c r="J1232" s="26"/>
      <c r="K1232" s="26"/>
      <c r="L1232" s="26"/>
      <c r="M1232" s="26"/>
      <c r="N1232" s="26"/>
      <c r="O1232" s="26"/>
      <c r="P1232" s="26"/>
      <c r="Q1232" s="26"/>
      <c r="R1232" s="26"/>
    </row>
    <row r="1233" spans="1:18">
      <c r="A1233" s="27"/>
      <c r="B1233" s="27"/>
      <c r="C1233" s="27"/>
      <c r="D1233" s="27"/>
      <c r="E1233" s="27"/>
      <c r="F1233" s="27"/>
      <c r="G1233" s="26"/>
      <c r="H1233" s="26"/>
      <c r="I1233" s="26"/>
      <c r="J1233" s="26"/>
      <c r="K1233" s="26"/>
      <c r="L1233" s="26"/>
      <c r="M1233" s="26"/>
      <c r="N1233" s="26"/>
      <c r="O1233" s="26"/>
      <c r="P1233" s="26"/>
      <c r="Q1233" s="26"/>
      <c r="R1233" s="26"/>
    </row>
    <row r="1234" spans="1:18">
      <c r="A1234" s="27"/>
      <c r="B1234" s="27"/>
      <c r="C1234" s="27"/>
      <c r="D1234" s="27"/>
      <c r="E1234" s="27"/>
      <c r="F1234" s="27"/>
      <c r="G1234" s="26"/>
      <c r="H1234" s="26"/>
      <c r="I1234" s="26"/>
      <c r="J1234" s="26"/>
      <c r="K1234" s="26"/>
      <c r="L1234" s="26"/>
      <c r="M1234" s="26"/>
      <c r="N1234" s="26"/>
      <c r="O1234" s="26"/>
      <c r="P1234" s="26"/>
      <c r="Q1234" s="26"/>
      <c r="R1234" s="26"/>
    </row>
    <row r="1235" spans="1:18">
      <c r="A1235" s="27"/>
      <c r="B1235" s="27"/>
      <c r="C1235" s="27"/>
      <c r="D1235" s="27"/>
      <c r="E1235" s="27"/>
      <c r="F1235" s="27"/>
      <c r="G1235" s="26"/>
      <c r="H1235" s="26"/>
      <c r="I1235" s="26"/>
      <c r="J1235" s="26"/>
      <c r="K1235" s="26"/>
      <c r="L1235" s="26"/>
      <c r="M1235" s="26"/>
      <c r="N1235" s="26"/>
      <c r="O1235" s="26"/>
      <c r="P1235" s="26"/>
      <c r="Q1235" s="26"/>
      <c r="R1235" s="26"/>
    </row>
    <row r="1236" spans="1:18">
      <c r="A1236" s="27"/>
      <c r="B1236" s="27"/>
      <c r="C1236" s="27"/>
      <c r="D1236" s="27"/>
      <c r="E1236" s="27"/>
      <c r="F1236" s="27"/>
      <c r="G1236" s="26"/>
      <c r="H1236" s="26"/>
      <c r="I1236" s="26"/>
      <c r="J1236" s="26"/>
      <c r="K1236" s="26"/>
      <c r="L1236" s="26"/>
      <c r="M1236" s="26"/>
      <c r="N1236" s="26"/>
      <c r="O1236" s="26"/>
      <c r="P1236" s="26"/>
      <c r="Q1236" s="26"/>
      <c r="R1236" s="26"/>
    </row>
    <row r="1237" spans="1:18">
      <c r="A1237" s="27"/>
      <c r="B1237" s="27"/>
      <c r="C1237" s="27"/>
      <c r="D1237" s="27"/>
      <c r="E1237" s="27"/>
      <c r="F1237" s="27"/>
      <c r="G1237" s="26"/>
      <c r="H1237" s="26"/>
      <c r="I1237" s="26"/>
      <c r="J1237" s="26"/>
      <c r="K1237" s="26"/>
      <c r="L1237" s="26"/>
      <c r="M1237" s="26"/>
      <c r="N1237" s="26"/>
      <c r="O1237" s="26"/>
      <c r="P1237" s="26"/>
      <c r="Q1237" s="26"/>
      <c r="R1237" s="26"/>
    </row>
    <row r="1238" spans="1:18">
      <c r="A1238" s="27"/>
      <c r="B1238" s="27"/>
      <c r="C1238" s="27"/>
      <c r="D1238" s="27"/>
      <c r="E1238" s="27"/>
      <c r="F1238" s="27"/>
      <c r="G1238" s="26"/>
      <c r="H1238" s="26"/>
      <c r="I1238" s="26"/>
      <c r="J1238" s="26"/>
      <c r="K1238" s="26"/>
      <c r="L1238" s="26"/>
      <c r="M1238" s="26"/>
      <c r="N1238" s="26"/>
      <c r="O1238" s="26"/>
      <c r="P1238" s="26"/>
      <c r="Q1238" s="26"/>
      <c r="R1238" s="26"/>
    </row>
    <row r="1239" spans="1:18">
      <c r="A1239" s="27"/>
      <c r="B1239" s="27"/>
      <c r="C1239" s="27"/>
      <c r="D1239" s="27"/>
      <c r="E1239" s="27"/>
      <c r="F1239" s="27"/>
      <c r="G1239" s="26"/>
      <c r="H1239" s="26"/>
      <c r="I1239" s="26"/>
      <c r="J1239" s="26"/>
      <c r="K1239" s="26"/>
      <c r="L1239" s="26"/>
      <c r="M1239" s="26"/>
      <c r="N1239" s="26"/>
      <c r="O1239" s="26"/>
      <c r="P1239" s="26"/>
      <c r="Q1239" s="26"/>
      <c r="R1239" s="26"/>
    </row>
    <row r="1240" spans="1:18">
      <c r="A1240" s="27"/>
      <c r="B1240" s="27"/>
      <c r="C1240" s="27"/>
      <c r="D1240" s="27"/>
      <c r="E1240" s="27"/>
      <c r="F1240" s="27"/>
      <c r="G1240" s="26"/>
      <c r="H1240" s="26"/>
      <c r="I1240" s="26"/>
      <c r="J1240" s="26"/>
      <c r="K1240" s="26"/>
      <c r="L1240" s="26"/>
      <c r="M1240" s="26"/>
      <c r="N1240" s="26"/>
      <c r="O1240" s="26"/>
      <c r="P1240" s="26"/>
      <c r="Q1240" s="26"/>
      <c r="R1240" s="26"/>
    </row>
    <row r="1241" spans="1:18">
      <c r="A1241" s="27"/>
      <c r="B1241" s="27"/>
      <c r="C1241" s="27"/>
      <c r="D1241" s="27"/>
      <c r="E1241" s="27"/>
      <c r="F1241" s="27"/>
      <c r="G1241" s="26"/>
      <c r="H1241" s="26"/>
      <c r="I1241" s="26"/>
      <c r="J1241" s="26"/>
      <c r="K1241" s="26"/>
      <c r="L1241" s="26"/>
      <c r="M1241" s="26"/>
      <c r="N1241" s="26"/>
      <c r="O1241" s="26"/>
      <c r="P1241" s="26"/>
      <c r="Q1241" s="26"/>
      <c r="R1241" s="26"/>
    </row>
    <row r="1242" spans="1:18">
      <c r="A1242" s="27"/>
      <c r="B1242" s="27"/>
      <c r="C1242" s="27"/>
      <c r="D1242" s="27"/>
      <c r="E1242" s="27"/>
      <c r="F1242" s="27"/>
      <c r="G1242" s="26"/>
      <c r="H1242" s="26"/>
      <c r="I1242" s="26"/>
      <c r="J1242" s="26"/>
      <c r="K1242" s="26"/>
      <c r="L1242" s="26"/>
      <c r="M1242" s="26"/>
      <c r="N1242" s="26"/>
      <c r="O1242" s="26"/>
      <c r="P1242" s="26"/>
      <c r="Q1242" s="26"/>
      <c r="R1242" s="26"/>
    </row>
    <row r="1243" spans="1:18">
      <c r="A1243" s="27"/>
      <c r="B1243" s="27"/>
      <c r="C1243" s="27"/>
      <c r="D1243" s="27"/>
      <c r="E1243" s="27"/>
      <c r="F1243" s="27"/>
      <c r="G1243" s="26"/>
      <c r="H1243" s="26"/>
      <c r="I1243" s="26"/>
      <c r="J1243" s="26"/>
      <c r="K1243" s="26"/>
      <c r="L1243" s="26"/>
      <c r="M1243" s="26"/>
      <c r="N1243" s="26"/>
      <c r="O1243" s="26"/>
      <c r="P1243" s="26"/>
      <c r="Q1243" s="26"/>
      <c r="R1243" s="26"/>
    </row>
    <row r="1244" spans="1:18">
      <c r="A1244" s="27"/>
      <c r="B1244" s="27"/>
      <c r="C1244" s="27"/>
      <c r="D1244" s="27"/>
      <c r="E1244" s="27"/>
      <c r="F1244" s="27"/>
      <c r="G1244" s="26"/>
      <c r="H1244" s="26"/>
      <c r="I1244" s="26"/>
      <c r="J1244" s="26"/>
      <c r="K1244" s="26"/>
      <c r="L1244" s="26"/>
      <c r="M1244" s="26"/>
      <c r="N1244" s="26"/>
      <c r="O1244" s="26"/>
      <c r="P1244" s="26"/>
      <c r="Q1244" s="26"/>
      <c r="R1244" s="26"/>
    </row>
    <row r="1245" spans="1:18">
      <c r="A1245" s="27"/>
      <c r="B1245" s="27"/>
      <c r="C1245" s="27"/>
      <c r="D1245" s="27"/>
      <c r="E1245" s="27"/>
      <c r="F1245" s="27"/>
      <c r="G1245" s="26"/>
      <c r="H1245" s="26"/>
      <c r="I1245" s="26"/>
      <c r="J1245" s="26"/>
      <c r="K1245" s="26"/>
      <c r="L1245" s="26"/>
      <c r="M1245" s="26"/>
      <c r="N1245" s="26"/>
      <c r="O1245" s="26"/>
      <c r="P1245" s="26"/>
      <c r="Q1245" s="26"/>
      <c r="R1245" s="26"/>
    </row>
    <row r="1246" spans="1:18">
      <c r="A1246" s="27"/>
      <c r="B1246" s="27"/>
      <c r="C1246" s="27"/>
      <c r="D1246" s="27"/>
      <c r="E1246" s="27"/>
      <c r="F1246" s="27"/>
      <c r="G1246" s="26"/>
      <c r="H1246" s="26"/>
      <c r="I1246" s="26"/>
      <c r="J1246" s="26"/>
      <c r="K1246" s="26"/>
      <c r="L1246" s="26"/>
      <c r="M1246" s="26"/>
      <c r="N1246" s="26"/>
      <c r="O1246" s="26"/>
      <c r="P1246" s="26"/>
      <c r="Q1246" s="26"/>
      <c r="R1246" s="26"/>
    </row>
    <row r="1247" spans="1:18">
      <c r="A1247" s="27"/>
      <c r="B1247" s="27"/>
      <c r="C1247" s="27"/>
      <c r="D1247" s="27"/>
      <c r="E1247" s="27"/>
      <c r="F1247" s="27"/>
      <c r="G1247" s="26"/>
      <c r="H1247" s="26"/>
      <c r="I1247" s="26"/>
      <c r="J1247" s="26"/>
      <c r="K1247" s="26"/>
      <c r="L1247" s="26"/>
      <c r="M1247" s="26"/>
      <c r="N1247" s="26"/>
      <c r="O1247" s="26"/>
      <c r="P1247" s="26"/>
      <c r="Q1247" s="26"/>
      <c r="R1247" s="26"/>
    </row>
    <row r="1248" spans="1:18">
      <c r="A1248" s="27"/>
      <c r="B1248" s="27"/>
      <c r="C1248" s="27"/>
      <c r="D1248" s="27"/>
      <c r="E1248" s="27"/>
      <c r="F1248" s="27"/>
      <c r="G1248" s="26"/>
      <c r="H1248" s="26"/>
      <c r="I1248" s="26"/>
      <c r="J1248" s="26"/>
      <c r="K1248" s="26"/>
      <c r="L1248" s="26"/>
      <c r="M1248" s="26"/>
      <c r="N1248" s="26"/>
      <c r="O1248" s="26"/>
      <c r="P1248" s="26"/>
      <c r="Q1248" s="26"/>
      <c r="R1248" s="26"/>
    </row>
    <row r="1249" spans="1:18">
      <c r="A1249" s="27"/>
      <c r="B1249" s="27"/>
      <c r="C1249" s="27"/>
      <c r="D1249" s="27"/>
      <c r="E1249" s="27"/>
      <c r="F1249" s="27"/>
      <c r="G1249" s="26"/>
      <c r="H1249" s="26"/>
      <c r="I1249" s="26"/>
      <c r="J1249" s="26"/>
      <c r="K1249" s="26"/>
      <c r="L1249" s="26"/>
      <c r="M1249" s="26"/>
      <c r="N1249" s="26"/>
      <c r="O1249" s="26"/>
      <c r="P1249" s="26"/>
      <c r="Q1249" s="26"/>
      <c r="R1249" s="26"/>
    </row>
    <row r="1250" spans="1:18">
      <c r="A1250" s="27"/>
      <c r="B1250" s="27"/>
      <c r="C1250" s="27"/>
      <c r="D1250" s="27"/>
      <c r="E1250" s="27"/>
      <c r="F1250" s="27"/>
      <c r="G1250" s="26"/>
      <c r="H1250" s="26"/>
      <c r="I1250" s="26"/>
      <c r="J1250" s="26"/>
      <c r="K1250" s="26"/>
      <c r="L1250" s="26"/>
      <c r="M1250" s="26"/>
      <c r="N1250" s="26"/>
      <c r="O1250" s="26"/>
      <c r="P1250" s="26"/>
      <c r="Q1250" s="26"/>
      <c r="R1250" s="26"/>
    </row>
    <row r="1251" spans="1:18">
      <c r="A1251" s="27"/>
      <c r="B1251" s="27"/>
      <c r="C1251" s="27"/>
      <c r="D1251" s="27"/>
      <c r="E1251" s="27"/>
      <c r="F1251" s="27"/>
      <c r="G1251" s="26"/>
      <c r="H1251" s="26"/>
      <c r="I1251" s="26"/>
      <c r="J1251" s="26"/>
      <c r="K1251" s="26"/>
      <c r="L1251" s="26"/>
      <c r="M1251" s="26"/>
      <c r="N1251" s="26"/>
      <c r="O1251" s="26"/>
      <c r="P1251" s="26"/>
      <c r="Q1251" s="26"/>
      <c r="R1251" s="26"/>
    </row>
    <row r="1252" spans="1:18">
      <c r="A1252" s="27"/>
      <c r="B1252" s="27"/>
      <c r="C1252" s="27"/>
      <c r="D1252" s="27"/>
      <c r="E1252" s="27"/>
      <c r="F1252" s="27"/>
      <c r="G1252" s="26"/>
      <c r="H1252" s="26"/>
      <c r="I1252" s="26"/>
      <c r="J1252" s="26"/>
      <c r="K1252" s="26"/>
      <c r="L1252" s="26"/>
      <c r="M1252" s="26"/>
      <c r="N1252" s="26"/>
      <c r="O1252" s="26"/>
      <c r="P1252" s="26"/>
      <c r="Q1252" s="26"/>
      <c r="R1252" s="26"/>
    </row>
    <row r="1253" spans="1:18">
      <c r="A1253" s="27"/>
      <c r="B1253" s="27"/>
      <c r="C1253" s="27"/>
      <c r="D1253" s="27"/>
      <c r="E1253" s="27"/>
      <c r="F1253" s="27"/>
      <c r="G1253" s="26"/>
      <c r="H1253" s="26"/>
      <c r="I1253" s="26"/>
      <c r="J1253" s="26"/>
      <c r="K1253" s="26"/>
      <c r="L1253" s="26"/>
      <c r="M1253" s="26"/>
      <c r="N1253" s="26"/>
      <c r="O1253" s="26"/>
      <c r="P1253" s="26"/>
      <c r="Q1253" s="26"/>
      <c r="R1253" s="26"/>
    </row>
    <row r="1254" spans="1:18">
      <c r="A1254" s="27"/>
      <c r="B1254" s="27"/>
      <c r="C1254" s="27"/>
      <c r="D1254" s="27"/>
      <c r="E1254" s="27"/>
      <c r="F1254" s="27"/>
      <c r="G1254" s="26"/>
      <c r="H1254" s="26"/>
      <c r="I1254" s="26"/>
      <c r="J1254" s="26"/>
      <c r="K1254" s="26"/>
      <c r="L1254" s="26"/>
      <c r="M1254" s="26"/>
      <c r="N1254" s="26"/>
      <c r="O1254" s="26"/>
      <c r="P1254" s="26"/>
      <c r="Q1254" s="26"/>
      <c r="R1254" s="26"/>
    </row>
    <row r="1255" spans="1:18">
      <c r="A1255" s="27"/>
      <c r="B1255" s="27"/>
      <c r="C1255" s="27"/>
      <c r="D1255" s="27"/>
      <c r="E1255" s="27"/>
      <c r="F1255" s="27"/>
      <c r="G1255" s="26"/>
      <c r="H1255" s="26"/>
      <c r="I1255" s="26"/>
      <c r="J1255" s="26"/>
      <c r="K1255" s="26"/>
      <c r="L1255" s="26"/>
      <c r="M1255" s="26"/>
      <c r="N1255" s="26"/>
      <c r="O1255" s="26"/>
      <c r="P1255" s="26"/>
      <c r="Q1255" s="26"/>
      <c r="R1255" s="26"/>
    </row>
    <row r="1256" spans="1:18">
      <c r="A1256" s="27"/>
      <c r="B1256" s="27"/>
      <c r="C1256" s="27"/>
      <c r="D1256" s="27"/>
      <c r="E1256" s="27"/>
      <c r="F1256" s="27"/>
      <c r="G1256" s="26"/>
      <c r="H1256" s="26"/>
      <c r="I1256" s="26"/>
      <c r="J1256" s="26"/>
      <c r="K1256" s="26"/>
      <c r="L1256" s="26"/>
      <c r="M1256" s="26"/>
      <c r="N1256" s="26"/>
      <c r="O1256" s="26"/>
      <c r="P1256" s="26"/>
      <c r="Q1256" s="26"/>
      <c r="R1256" s="26"/>
    </row>
    <row r="1257" spans="1:18">
      <c r="A1257" s="27"/>
      <c r="B1257" s="27"/>
      <c r="C1257" s="27"/>
      <c r="D1257" s="27"/>
      <c r="E1257" s="27"/>
      <c r="F1257" s="27"/>
      <c r="G1257" s="26"/>
      <c r="H1257" s="26"/>
      <c r="I1257" s="26"/>
      <c r="J1257" s="26"/>
      <c r="K1257" s="26"/>
      <c r="L1257" s="26"/>
      <c r="M1257" s="26"/>
      <c r="N1257" s="26"/>
      <c r="O1257" s="26"/>
      <c r="P1257" s="26"/>
      <c r="Q1257" s="26"/>
      <c r="R1257" s="26"/>
    </row>
    <row r="1258" spans="1:18">
      <c r="A1258" s="27"/>
      <c r="B1258" s="27"/>
      <c r="C1258" s="27"/>
      <c r="D1258" s="27"/>
      <c r="E1258" s="27"/>
      <c r="F1258" s="27"/>
      <c r="G1258" s="26"/>
      <c r="H1258" s="26"/>
      <c r="I1258" s="26"/>
      <c r="J1258" s="26"/>
      <c r="K1258" s="26"/>
      <c r="L1258" s="26"/>
      <c r="M1258" s="26"/>
      <c r="N1258" s="26"/>
      <c r="O1258" s="26"/>
      <c r="P1258" s="26"/>
      <c r="Q1258" s="26"/>
      <c r="R1258" s="26"/>
    </row>
    <row r="1259" spans="1:18">
      <c r="A1259" s="27"/>
      <c r="B1259" s="27"/>
      <c r="C1259" s="27"/>
      <c r="D1259" s="27"/>
      <c r="E1259" s="27"/>
      <c r="F1259" s="27"/>
      <c r="G1259" s="26"/>
      <c r="H1259" s="26"/>
      <c r="I1259" s="26"/>
      <c r="J1259" s="26"/>
      <c r="K1259" s="26"/>
      <c r="L1259" s="26"/>
      <c r="M1259" s="26"/>
      <c r="N1259" s="26"/>
      <c r="O1259" s="26"/>
      <c r="P1259" s="26"/>
      <c r="Q1259" s="26"/>
      <c r="R1259" s="26"/>
    </row>
    <row r="1260" spans="1:18">
      <c r="A1260" s="27"/>
      <c r="B1260" s="27"/>
      <c r="C1260" s="27"/>
      <c r="D1260" s="27"/>
      <c r="E1260" s="27"/>
      <c r="F1260" s="27"/>
      <c r="G1260" s="26"/>
      <c r="H1260" s="26"/>
      <c r="I1260" s="26"/>
      <c r="J1260" s="26"/>
      <c r="K1260" s="26"/>
      <c r="L1260" s="26"/>
      <c r="M1260" s="26"/>
      <c r="N1260" s="26"/>
      <c r="O1260" s="26"/>
      <c r="P1260" s="26"/>
      <c r="Q1260" s="26"/>
      <c r="R1260" s="26"/>
    </row>
    <row r="1261" spans="1:18">
      <c r="A1261" s="27"/>
      <c r="B1261" s="27"/>
      <c r="C1261" s="27"/>
      <c r="D1261" s="27"/>
      <c r="E1261" s="27"/>
      <c r="F1261" s="27"/>
      <c r="G1261" s="26"/>
      <c r="H1261" s="26"/>
      <c r="I1261" s="26"/>
      <c r="J1261" s="26"/>
      <c r="K1261" s="26"/>
      <c r="L1261" s="26"/>
      <c r="M1261" s="26"/>
      <c r="N1261" s="26"/>
      <c r="O1261" s="26"/>
      <c r="P1261" s="26"/>
      <c r="Q1261" s="26"/>
      <c r="R1261" s="26"/>
    </row>
    <row r="1262" spans="1:18">
      <c r="A1262" s="27"/>
      <c r="B1262" s="27"/>
      <c r="C1262" s="27"/>
      <c r="D1262" s="27"/>
      <c r="E1262" s="27"/>
      <c r="F1262" s="27"/>
      <c r="G1262" s="26"/>
      <c r="H1262" s="26"/>
      <c r="I1262" s="26"/>
      <c r="J1262" s="26"/>
      <c r="K1262" s="26"/>
      <c r="L1262" s="26"/>
      <c r="M1262" s="26"/>
      <c r="N1262" s="26"/>
      <c r="O1262" s="26"/>
      <c r="P1262" s="26"/>
      <c r="Q1262" s="26"/>
      <c r="R1262" s="26"/>
    </row>
    <row r="1263" spans="1:18">
      <c r="A1263" s="27"/>
      <c r="B1263" s="27"/>
      <c r="C1263" s="27"/>
      <c r="D1263" s="27"/>
      <c r="E1263" s="27"/>
      <c r="F1263" s="27"/>
      <c r="G1263" s="26"/>
      <c r="H1263" s="26"/>
      <c r="I1263" s="26"/>
      <c r="J1263" s="26"/>
      <c r="K1263" s="26"/>
      <c r="L1263" s="26"/>
      <c r="M1263" s="26"/>
      <c r="N1263" s="26"/>
      <c r="O1263" s="26"/>
      <c r="P1263" s="26"/>
      <c r="Q1263" s="26"/>
      <c r="R1263" s="26"/>
    </row>
    <row r="1264" spans="1:18">
      <c r="A1264" s="27"/>
      <c r="B1264" s="27"/>
      <c r="C1264" s="27"/>
      <c r="D1264" s="27"/>
      <c r="E1264" s="27"/>
      <c r="F1264" s="27"/>
      <c r="G1264" s="26"/>
      <c r="H1264" s="26"/>
      <c r="I1264" s="26"/>
      <c r="J1264" s="26"/>
      <c r="K1264" s="26"/>
      <c r="L1264" s="26"/>
      <c r="M1264" s="26"/>
      <c r="N1264" s="26"/>
      <c r="O1264" s="26"/>
      <c r="P1264" s="26"/>
      <c r="Q1264" s="26"/>
      <c r="R1264" s="26"/>
    </row>
    <row r="1265" spans="1:18">
      <c r="A1265" s="27"/>
      <c r="B1265" s="27"/>
      <c r="C1265" s="27"/>
      <c r="D1265" s="27"/>
      <c r="E1265" s="27"/>
      <c r="F1265" s="27"/>
      <c r="G1265" s="26"/>
      <c r="H1265" s="26"/>
      <c r="I1265" s="26"/>
      <c r="J1265" s="26"/>
      <c r="K1265" s="26"/>
      <c r="L1265" s="26"/>
      <c r="M1265" s="26"/>
      <c r="N1265" s="26"/>
      <c r="O1265" s="26"/>
      <c r="P1265" s="26"/>
      <c r="Q1265" s="26"/>
      <c r="R1265" s="26"/>
    </row>
    <row r="1266" spans="1:18">
      <c r="A1266" s="27"/>
      <c r="B1266" s="27"/>
      <c r="C1266" s="27"/>
      <c r="D1266" s="27"/>
      <c r="E1266" s="27"/>
      <c r="F1266" s="27"/>
      <c r="G1266" s="26"/>
      <c r="H1266" s="26"/>
      <c r="I1266" s="26"/>
      <c r="J1266" s="26"/>
      <c r="K1266" s="26"/>
      <c r="L1266" s="26"/>
      <c r="M1266" s="26"/>
      <c r="N1266" s="26"/>
      <c r="O1266" s="26"/>
      <c r="P1266" s="26"/>
      <c r="Q1266" s="26"/>
      <c r="R1266" s="26"/>
    </row>
    <row r="1267" spans="1:18">
      <c r="A1267" s="27"/>
      <c r="B1267" s="27"/>
      <c r="C1267" s="27"/>
      <c r="D1267" s="27"/>
      <c r="E1267" s="27"/>
      <c r="F1267" s="27"/>
      <c r="G1267" s="26"/>
      <c r="H1267" s="26"/>
      <c r="I1267" s="26"/>
      <c r="J1267" s="26"/>
      <c r="K1267" s="26"/>
      <c r="L1267" s="26"/>
      <c r="M1267" s="26"/>
      <c r="N1267" s="26"/>
      <c r="O1267" s="26"/>
      <c r="P1267" s="26"/>
      <c r="Q1267" s="26"/>
      <c r="R1267" s="26"/>
    </row>
    <row r="1268" spans="1:18">
      <c r="A1268" s="27"/>
      <c r="B1268" s="27"/>
      <c r="C1268" s="27"/>
      <c r="D1268" s="27"/>
      <c r="E1268" s="27"/>
      <c r="F1268" s="27"/>
      <c r="G1268" s="26"/>
      <c r="H1268" s="26"/>
      <c r="I1268" s="26"/>
      <c r="J1268" s="26"/>
      <c r="K1268" s="26"/>
      <c r="L1268" s="26"/>
      <c r="M1268" s="26"/>
      <c r="N1268" s="26"/>
      <c r="O1268" s="26"/>
      <c r="P1268" s="26"/>
      <c r="Q1268" s="26"/>
      <c r="R1268" s="26"/>
    </row>
    <row r="1269" spans="1:18">
      <c r="A1269" s="27"/>
      <c r="B1269" s="27"/>
      <c r="C1269" s="27"/>
      <c r="D1269" s="27"/>
      <c r="E1269" s="27"/>
      <c r="F1269" s="27"/>
      <c r="G1269" s="26"/>
      <c r="H1269" s="26"/>
      <c r="I1269" s="26"/>
      <c r="J1269" s="26"/>
      <c r="K1269" s="26"/>
      <c r="L1269" s="26"/>
      <c r="M1269" s="26"/>
      <c r="N1269" s="26"/>
      <c r="O1269" s="26"/>
      <c r="P1269" s="26"/>
      <c r="Q1269" s="26"/>
      <c r="R1269" s="26"/>
    </row>
    <row r="1270" spans="1:18">
      <c r="A1270" s="27"/>
      <c r="B1270" s="27"/>
      <c r="C1270" s="27"/>
      <c r="D1270" s="27"/>
      <c r="E1270" s="27"/>
      <c r="F1270" s="27"/>
      <c r="G1270" s="26"/>
      <c r="H1270" s="26"/>
      <c r="I1270" s="26"/>
      <c r="J1270" s="26"/>
      <c r="K1270" s="26"/>
      <c r="L1270" s="26"/>
      <c r="M1270" s="26"/>
      <c r="N1270" s="26"/>
      <c r="O1270" s="26"/>
      <c r="P1270" s="26"/>
      <c r="Q1270" s="26"/>
      <c r="R1270" s="26"/>
    </row>
    <row r="1271" spans="1:18">
      <c r="A1271" s="27"/>
      <c r="B1271" s="27"/>
      <c r="C1271" s="27"/>
      <c r="D1271" s="27"/>
      <c r="E1271" s="27"/>
      <c r="F1271" s="27"/>
      <c r="G1271" s="26"/>
      <c r="H1271" s="26"/>
      <c r="I1271" s="26"/>
      <c r="J1271" s="26"/>
      <c r="K1271" s="26"/>
      <c r="L1271" s="26"/>
      <c r="M1271" s="26"/>
      <c r="N1271" s="26"/>
      <c r="O1271" s="26"/>
      <c r="P1271" s="26"/>
      <c r="Q1271" s="26"/>
      <c r="R1271" s="26"/>
    </row>
    <row r="1272" spans="1:18">
      <c r="A1272" s="27"/>
      <c r="B1272" s="27"/>
      <c r="C1272" s="27"/>
      <c r="D1272" s="27"/>
      <c r="E1272" s="27"/>
      <c r="F1272" s="27"/>
      <c r="G1272" s="26"/>
      <c r="H1272" s="26"/>
      <c r="I1272" s="26"/>
      <c r="J1272" s="26"/>
      <c r="K1272" s="26"/>
      <c r="L1272" s="26"/>
      <c r="M1272" s="26"/>
      <c r="N1272" s="26"/>
      <c r="O1272" s="26"/>
      <c r="P1272" s="26"/>
      <c r="Q1272" s="26"/>
      <c r="R1272" s="26"/>
    </row>
    <row r="1273" spans="1:18">
      <c r="A1273" s="27"/>
      <c r="B1273" s="27"/>
      <c r="C1273" s="27"/>
      <c r="D1273" s="27"/>
      <c r="E1273" s="27"/>
      <c r="F1273" s="27"/>
      <c r="G1273" s="26"/>
      <c r="H1273" s="26"/>
      <c r="I1273" s="26"/>
      <c r="J1273" s="26"/>
      <c r="K1273" s="26"/>
      <c r="L1273" s="26"/>
      <c r="M1273" s="26"/>
      <c r="N1273" s="26"/>
      <c r="O1273" s="26"/>
      <c r="P1273" s="26"/>
      <c r="Q1273" s="26"/>
      <c r="R1273" s="26"/>
    </row>
    <row r="1274" spans="1:18">
      <c r="A1274" s="27"/>
      <c r="B1274" s="27"/>
      <c r="C1274" s="27"/>
      <c r="D1274" s="27"/>
      <c r="E1274" s="27"/>
      <c r="F1274" s="27"/>
      <c r="G1274" s="26"/>
      <c r="H1274" s="26"/>
      <c r="I1274" s="26"/>
      <c r="J1274" s="26"/>
      <c r="K1274" s="26"/>
      <c r="L1274" s="26"/>
      <c r="M1274" s="26"/>
      <c r="N1274" s="26"/>
      <c r="O1274" s="26"/>
      <c r="P1274" s="26"/>
      <c r="Q1274" s="26"/>
      <c r="R1274" s="26"/>
    </row>
    <row r="1275" spans="1:18">
      <c r="A1275" s="27"/>
      <c r="B1275" s="27"/>
      <c r="C1275" s="27"/>
      <c r="D1275" s="27"/>
      <c r="E1275" s="27"/>
      <c r="F1275" s="27"/>
      <c r="G1275" s="26"/>
      <c r="H1275" s="26"/>
      <c r="I1275" s="26"/>
      <c r="J1275" s="26"/>
      <c r="K1275" s="26"/>
      <c r="L1275" s="26"/>
      <c r="M1275" s="26"/>
      <c r="N1275" s="26"/>
      <c r="O1275" s="26"/>
      <c r="P1275" s="26"/>
      <c r="Q1275" s="26"/>
      <c r="R1275" s="26"/>
    </row>
    <row r="1276" spans="1:18">
      <c r="A1276" s="27"/>
      <c r="B1276" s="27"/>
      <c r="C1276" s="27"/>
      <c r="D1276" s="27"/>
      <c r="E1276" s="27"/>
      <c r="F1276" s="27"/>
      <c r="G1276" s="26"/>
      <c r="H1276" s="26"/>
      <c r="I1276" s="26"/>
      <c r="J1276" s="26"/>
      <c r="K1276" s="26"/>
      <c r="L1276" s="26"/>
      <c r="M1276" s="26"/>
      <c r="N1276" s="26"/>
      <c r="O1276" s="26"/>
      <c r="P1276" s="26"/>
      <c r="Q1276" s="26"/>
      <c r="R1276" s="26"/>
    </row>
    <row r="1277" spans="1:18">
      <c r="A1277" s="27"/>
      <c r="B1277" s="27"/>
      <c r="C1277" s="27"/>
      <c r="D1277" s="27"/>
      <c r="E1277" s="27"/>
      <c r="F1277" s="27"/>
      <c r="G1277" s="26"/>
      <c r="H1277" s="26"/>
      <c r="I1277" s="26"/>
      <c r="J1277" s="26"/>
      <c r="K1277" s="26"/>
      <c r="L1277" s="26"/>
      <c r="M1277" s="26"/>
      <c r="N1277" s="26"/>
      <c r="O1277" s="26"/>
      <c r="P1277" s="26"/>
      <c r="Q1277" s="26"/>
      <c r="R1277" s="26"/>
    </row>
    <row r="1278" spans="1:18">
      <c r="A1278" s="27"/>
      <c r="B1278" s="27"/>
      <c r="C1278" s="27"/>
      <c r="D1278" s="27"/>
      <c r="E1278" s="27"/>
      <c r="F1278" s="27"/>
      <c r="G1278" s="26"/>
      <c r="H1278" s="26"/>
      <c r="I1278" s="26"/>
      <c r="J1278" s="26"/>
      <c r="K1278" s="26"/>
      <c r="L1278" s="26"/>
      <c r="M1278" s="26"/>
      <c r="N1278" s="26"/>
      <c r="O1278" s="26"/>
      <c r="P1278" s="26"/>
      <c r="Q1278" s="26"/>
      <c r="R1278" s="26"/>
    </row>
    <row r="1279" spans="1:18">
      <c r="A1279" s="27"/>
      <c r="B1279" s="27"/>
      <c r="C1279" s="27"/>
      <c r="D1279" s="27"/>
      <c r="E1279" s="27"/>
      <c r="F1279" s="27"/>
      <c r="G1279" s="26"/>
      <c r="H1279" s="26"/>
      <c r="I1279" s="26"/>
      <c r="J1279" s="26"/>
      <c r="K1279" s="26"/>
      <c r="L1279" s="26"/>
      <c r="M1279" s="26"/>
      <c r="N1279" s="26"/>
      <c r="O1279" s="26"/>
      <c r="P1279" s="26"/>
      <c r="Q1279" s="26"/>
      <c r="R1279" s="26"/>
    </row>
    <row r="1280" spans="1:18">
      <c r="A1280" s="27"/>
      <c r="B1280" s="27"/>
      <c r="C1280" s="27"/>
      <c r="D1280" s="27"/>
      <c r="E1280" s="27"/>
      <c r="F1280" s="27"/>
      <c r="G1280" s="26"/>
      <c r="H1280" s="26"/>
      <c r="I1280" s="26"/>
      <c r="J1280" s="26"/>
      <c r="K1280" s="26"/>
      <c r="L1280" s="26"/>
      <c r="M1280" s="26"/>
      <c r="N1280" s="26"/>
      <c r="O1280" s="26"/>
      <c r="P1280" s="26"/>
      <c r="Q1280" s="26"/>
      <c r="R1280" s="26"/>
    </row>
    <row r="1281" spans="1:18">
      <c r="A1281" s="27"/>
      <c r="B1281" s="27"/>
      <c r="C1281" s="27"/>
      <c r="D1281" s="27"/>
      <c r="E1281" s="27"/>
      <c r="F1281" s="27"/>
      <c r="G1281" s="26"/>
      <c r="H1281" s="26"/>
      <c r="I1281" s="26"/>
      <c r="J1281" s="26"/>
      <c r="K1281" s="26"/>
      <c r="L1281" s="26"/>
      <c r="M1281" s="26"/>
      <c r="N1281" s="26"/>
      <c r="O1281" s="26"/>
      <c r="P1281" s="26"/>
      <c r="Q1281" s="26"/>
      <c r="R1281" s="26"/>
    </row>
    <row r="1282" spans="1:18">
      <c r="A1282" s="27"/>
      <c r="B1282" s="27"/>
      <c r="C1282" s="27"/>
      <c r="D1282" s="27"/>
      <c r="E1282" s="27"/>
      <c r="F1282" s="27"/>
      <c r="G1282" s="26"/>
      <c r="H1282" s="26"/>
      <c r="I1282" s="26"/>
      <c r="J1282" s="26"/>
      <c r="K1282" s="26"/>
      <c r="L1282" s="26"/>
      <c r="M1282" s="26"/>
      <c r="N1282" s="26"/>
      <c r="O1282" s="26"/>
      <c r="P1282" s="26"/>
      <c r="Q1282" s="26"/>
      <c r="R1282" s="26"/>
    </row>
    <row r="1283" spans="1:18">
      <c r="A1283" s="27"/>
      <c r="B1283" s="27"/>
      <c r="C1283" s="27"/>
      <c r="D1283" s="27"/>
      <c r="E1283" s="27"/>
      <c r="F1283" s="27"/>
      <c r="G1283" s="26"/>
      <c r="H1283" s="26"/>
      <c r="I1283" s="26"/>
      <c r="J1283" s="26"/>
      <c r="K1283" s="26"/>
      <c r="L1283" s="26"/>
      <c r="M1283" s="26"/>
      <c r="N1283" s="26"/>
      <c r="O1283" s="26"/>
      <c r="P1283" s="26"/>
      <c r="Q1283" s="26"/>
      <c r="R1283" s="26"/>
    </row>
    <row r="1284" spans="1:18">
      <c r="A1284" s="27"/>
      <c r="B1284" s="27"/>
      <c r="C1284" s="27"/>
      <c r="D1284" s="27"/>
      <c r="E1284" s="27"/>
      <c r="F1284" s="27"/>
      <c r="G1284" s="26"/>
      <c r="H1284" s="26"/>
      <c r="I1284" s="26"/>
      <c r="J1284" s="26"/>
      <c r="K1284" s="26"/>
      <c r="L1284" s="26"/>
      <c r="M1284" s="26"/>
      <c r="N1284" s="26"/>
      <c r="O1284" s="26"/>
      <c r="P1284" s="26"/>
      <c r="Q1284" s="26"/>
      <c r="R1284" s="26"/>
    </row>
    <row r="1285" spans="1:18">
      <c r="A1285" s="27"/>
      <c r="B1285" s="27"/>
      <c r="C1285" s="27"/>
      <c r="D1285" s="27"/>
      <c r="E1285" s="27"/>
      <c r="F1285" s="27"/>
      <c r="G1285" s="26"/>
      <c r="H1285" s="26"/>
      <c r="I1285" s="26"/>
      <c r="J1285" s="26"/>
      <c r="K1285" s="26"/>
      <c r="L1285" s="26"/>
      <c r="M1285" s="26"/>
      <c r="N1285" s="26"/>
      <c r="O1285" s="26"/>
      <c r="P1285" s="26"/>
      <c r="Q1285" s="26"/>
      <c r="R1285" s="26"/>
    </row>
    <row r="1286" spans="1:18">
      <c r="A1286" s="27"/>
      <c r="B1286" s="27"/>
      <c r="C1286" s="27"/>
      <c r="D1286" s="27"/>
      <c r="E1286" s="27"/>
      <c r="F1286" s="27"/>
      <c r="G1286" s="26"/>
      <c r="H1286" s="26"/>
      <c r="I1286" s="26"/>
      <c r="J1286" s="26"/>
      <c r="K1286" s="26"/>
      <c r="L1286" s="26"/>
      <c r="M1286" s="26"/>
      <c r="N1286" s="26"/>
      <c r="O1286" s="26"/>
      <c r="P1286" s="26"/>
      <c r="Q1286" s="26"/>
      <c r="R1286" s="26"/>
    </row>
    <row r="1287" spans="1:18">
      <c r="A1287" s="27"/>
      <c r="B1287" s="27"/>
      <c r="C1287" s="27"/>
      <c r="D1287" s="27"/>
      <c r="E1287" s="27"/>
      <c r="F1287" s="27"/>
      <c r="G1287" s="26"/>
      <c r="H1287" s="26"/>
      <c r="I1287" s="26"/>
      <c r="J1287" s="26"/>
      <c r="K1287" s="26"/>
      <c r="L1287" s="26"/>
      <c r="M1287" s="26"/>
      <c r="N1287" s="26"/>
      <c r="O1287" s="26"/>
      <c r="P1287" s="26"/>
      <c r="Q1287" s="26"/>
      <c r="R1287" s="26"/>
    </row>
    <row r="1288" spans="1:18">
      <c r="A1288" s="27"/>
      <c r="B1288" s="27"/>
      <c r="C1288" s="27"/>
      <c r="D1288" s="27"/>
      <c r="E1288" s="27"/>
      <c r="F1288" s="27"/>
      <c r="G1288" s="26"/>
      <c r="H1288" s="26"/>
      <c r="I1288" s="26"/>
      <c r="J1288" s="26"/>
      <c r="K1288" s="26"/>
      <c r="L1288" s="26"/>
      <c r="M1288" s="26"/>
      <c r="N1288" s="26"/>
      <c r="O1288" s="26"/>
      <c r="P1288" s="26"/>
      <c r="Q1288" s="26"/>
      <c r="R1288" s="26"/>
    </row>
    <row r="1289" spans="1:18">
      <c r="A1289" s="27"/>
      <c r="B1289" s="27"/>
      <c r="C1289" s="27"/>
      <c r="D1289" s="27"/>
      <c r="E1289" s="27"/>
      <c r="F1289" s="27"/>
      <c r="G1289" s="26"/>
      <c r="H1289" s="26"/>
      <c r="I1289" s="26"/>
      <c r="J1289" s="26"/>
      <c r="K1289" s="26"/>
      <c r="L1289" s="26"/>
      <c r="M1289" s="26"/>
      <c r="N1289" s="26"/>
      <c r="O1289" s="26"/>
      <c r="P1289" s="26"/>
      <c r="Q1289" s="26"/>
      <c r="R1289" s="26"/>
    </row>
    <row r="1290" spans="1:18">
      <c r="A1290" s="27"/>
      <c r="B1290" s="27"/>
      <c r="C1290" s="27"/>
      <c r="D1290" s="27"/>
      <c r="E1290" s="27"/>
      <c r="F1290" s="27"/>
      <c r="G1290" s="26"/>
      <c r="H1290" s="26"/>
      <c r="I1290" s="26"/>
      <c r="J1290" s="26"/>
      <c r="K1290" s="26"/>
      <c r="L1290" s="26"/>
      <c r="M1290" s="26"/>
      <c r="N1290" s="26"/>
      <c r="O1290" s="26"/>
      <c r="P1290" s="26"/>
      <c r="Q1290" s="26"/>
      <c r="R1290" s="26"/>
    </row>
  </sheetData>
  <autoFilter ref="A1:I535"/>
</worksheet>
</file>

<file path=xl/worksheets/sheet14.xml><?xml version="1.0" encoding="utf-8"?>
<work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dimension ref="A1:AA194"/>
  <sheetViews>
    <sheetView showGridLines="true" view="normal" zoomScale="100" zoomScaleNormal="100" zoomScaleSheetLayoutView="100" zoomScalePageLayoutView="100" workbookViewId="0">
      <pane ySplit="2.0" topLeftCell="A3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7.349397590361445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141" t="s">
        <v>4614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142" t="s">
        <v>4615</v>
      </c>
      <c r="B2" s="34" t="s">
        <v>35</v>
      </c>
      <c r="C2" s="34" t="s">
        <v>36</v>
      </c>
      <c r="D2" s="35" t="s">
        <v>37</v>
      </c>
      <c r="E2" s="35" t="s">
        <v>38</v>
      </c>
      <c r="F2" s="35" t="s">
        <v>39</v>
      </c>
      <c r="G2" s="35" t="s">
        <v>40</v>
      </c>
      <c r="H2" s="35" t="s">
        <v>41</v>
      </c>
      <c r="I2" s="36" t="s">
        <v>1273</v>
      </c>
      <c r="J2" s="36" t="s">
        <v>43</v>
      </c>
      <c r="K2" s="36" t="s">
        <v>44</v>
      </c>
      <c r="L2" s="36" t="s">
        <v>45</v>
      </c>
      <c r="M2" s="37" t="s">
        <v>46</v>
      </c>
      <c r="N2" s="37" t="s">
        <v>4616</v>
      </c>
      <c r="O2" s="37" t="s">
        <v>47</v>
      </c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</row>
    <row r="3" spans="1:27">
      <c r="A3" s="143" t="s">
        <v>4100</v>
      </c>
      <c r="B3" s="144" t="s">
        <v>52</v>
      </c>
      <c r="C3" s="144" t="s">
        <v>68</v>
      </c>
      <c r="D3" s="145" t="s">
        <v>1066</v>
      </c>
      <c r="E3" s="146" t="n">
        <v>1.751083E7</v>
      </c>
      <c r="F3" s="147" t="s">
        <v>1067</v>
      </c>
      <c r="G3" s="143"/>
      <c r="H3" s="148"/>
      <c r="I3" s="149" t="s">
        <v>89</v>
      </c>
      <c r="J3" s="143" t="s">
        <v>67</v>
      </c>
      <c r="K3" s="143"/>
      <c r="L3" s="150" t="n">
        <v>44067.0</v>
      </c>
      <c r="M3" s="145" t="s">
        <v>1066</v>
      </c>
      <c r="N3" s="52"/>
      <c r="O3" s="52" t="s">
        <v>1070</v>
      </c>
      <c r="P3" s="43"/>
      <c r="Q3" s="43"/>
      <c r="R3" s="43"/>
      <c r="S3" s="43"/>
      <c r="T3" s="43"/>
      <c r="U3" s="43"/>
      <c r="V3" s="43"/>
      <c r="W3" s="43"/>
      <c r="X3" s="43"/>
      <c r="Y3" s="43"/>
      <c r="Z3" s="26"/>
      <c r="AA3" s="26"/>
    </row>
    <row r="4" spans="1:27">
      <c r="A4" s="143" t="s">
        <v>4100</v>
      </c>
      <c r="B4" s="144" t="s">
        <v>52</v>
      </c>
      <c r="C4" s="144" t="s">
        <v>68</v>
      </c>
      <c r="D4" s="145" t="s">
        <v>1074</v>
      </c>
      <c r="E4" s="146" t="n">
        <v>2.4684337E7</v>
      </c>
      <c r="F4" s="147" t="s">
        <v>1075</v>
      </c>
      <c r="G4" s="143"/>
      <c r="H4" s="143"/>
      <c r="I4" s="149" t="s">
        <v>89</v>
      </c>
      <c r="J4" s="143" t="s">
        <v>67</v>
      </c>
      <c r="K4" s="143"/>
      <c r="L4" s="150" t="n">
        <v>44067.0</v>
      </c>
      <c r="M4" s="145" t="s">
        <v>1074</v>
      </c>
      <c r="N4" s="112"/>
      <c r="O4" s="112" t="s">
        <v>1077</v>
      </c>
      <c r="P4" s="43"/>
      <c r="Q4" s="43"/>
      <c r="R4" s="43"/>
      <c r="S4" s="43"/>
      <c r="T4" s="43"/>
      <c r="U4" s="43"/>
      <c r="V4" s="43"/>
      <c r="W4" s="43"/>
      <c r="X4" s="43"/>
      <c r="Y4" s="43"/>
      <c r="Z4" s="26"/>
      <c r="AA4" s="26"/>
    </row>
    <row r="5" spans="1:27">
      <c r="A5" s="143" t="s">
        <v>4100</v>
      </c>
      <c r="B5" s="144" t="s">
        <v>52</v>
      </c>
      <c r="C5" s="144" t="s">
        <v>63</v>
      </c>
      <c r="D5" s="145" t="s">
        <v>4617</v>
      </c>
      <c r="E5" s="146" t="n">
        <v>324996.0</v>
      </c>
      <c r="F5" s="147" t="s">
        <v>4618</v>
      </c>
      <c r="G5" s="151"/>
      <c r="H5" s="151"/>
      <c r="I5" s="148" t="s">
        <v>89</v>
      </c>
      <c r="J5" s="143" t="s">
        <v>67</v>
      </c>
      <c r="K5" s="149"/>
      <c r="L5" s="150" t="n">
        <v>44068.0</v>
      </c>
      <c r="M5" s="144" t="s">
        <v>1078</v>
      </c>
      <c r="N5" s="152"/>
      <c r="O5" s="152" t="s">
        <v>4619</v>
      </c>
      <c r="P5" s="43"/>
      <c r="Q5" s="43"/>
      <c r="R5" s="43"/>
      <c r="S5" s="43"/>
      <c r="T5" s="43"/>
      <c r="U5" s="43"/>
      <c r="V5" s="43"/>
      <c r="W5" s="43"/>
      <c r="X5" s="43"/>
      <c r="Y5" s="43"/>
      <c r="Z5" s="26"/>
      <c r="AA5" s="26"/>
    </row>
    <row r="6" spans="1:27">
      <c r="A6" s="143" t="s">
        <v>4100</v>
      </c>
      <c r="B6" s="144" t="s">
        <v>52</v>
      </c>
      <c r="C6" s="144" t="s">
        <v>52</v>
      </c>
      <c r="D6" s="145" t="s">
        <v>1087</v>
      </c>
      <c r="E6" s="146" t="n">
        <v>3.50895555E8</v>
      </c>
      <c r="F6" s="147" t="s">
        <v>1088</v>
      </c>
      <c r="G6" s="151"/>
      <c r="H6" s="151"/>
      <c r="I6" s="149" t="s">
        <v>89</v>
      </c>
      <c r="J6" s="143" t="s">
        <v>67</v>
      </c>
      <c r="K6" s="149"/>
      <c r="L6" s="150" t="n">
        <v>44068.0</v>
      </c>
      <c r="M6" s="145" t="s">
        <v>1087</v>
      </c>
      <c r="N6" s="153"/>
      <c r="O6" s="153" t="s">
        <v>4620</v>
      </c>
      <c r="P6" s="43"/>
      <c r="Q6" s="43"/>
      <c r="R6" s="43"/>
      <c r="S6" s="43"/>
      <c r="T6" s="43"/>
      <c r="U6" s="43"/>
      <c r="V6" s="43"/>
      <c r="W6" s="43"/>
      <c r="X6" s="43"/>
      <c r="Y6" s="43"/>
      <c r="Z6" s="26"/>
      <c r="AA6" s="26"/>
    </row>
    <row r="7" spans="1:27">
      <c r="A7" s="143" t="s">
        <v>4100</v>
      </c>
      <c r="B7" s="144" t="s">
        <v>52</v>
      </c>
      <c r="C7" s="144" t="s">
        <v>53</v>
      </c>
      <c r="D7" s="145" t="s">
        <v>4621</v>
      </c>
      <c r="E7" s="146" t="n">
        <v>4.04192108E8</v>
      </c>
      <c r="F7" s="147" t="s">
        <v>1095</v>
      </c>
      <c r="G7" s="151"/>
      <c r="H7" s="151"/>
      <c r="I7" s="149" t="s">
        <v>89</v>
      </c>
      <c r="J7" s="143" t="s">
        <v>67</v>
      </c>
      <c r="K7" s="149"/>
      <c r="L7" s="150" t="n">
        <v>44069.0</v>
      </c>
      <c r="M7" s="151" t="s">
        <v>4622</v>
      </c>
      <c r="N7" s="153"/>
      <c r="O7" s="153" t="s">
        <v>4623</v>
      </c>
      <c r="P7" s="43"/>
      <c r="Q7" s="43"/>
      <c r="R7" s="43"/>
      <c r="S7" s="43"/>
      <c r="T7" s="43"/>
      <c r="U7" s="43"/>
      <c r="V7" s="43"/>
      <c r="W7" s="43"/>
      <c r="X7" s="43"/>
      <c r="Y7" s="43"/>
      <c r="Z7" s="26"/>
      <c r="AA7" s="26"/>
    </row>
    <row r="8" spans="1:27">
      <c r="A8" s="143" t="s">
        <v>4100</v>
      </c>
      <c r="B8" s="144" t="s">
        <v>52</v>
      </c>
      <c r="C8" s="144" t="s">
        <v>53</v>
      </c>
      <c r="D8" s="144" t="s">
        <v>1203</v>
      </c>
      <c r="E8" s="146" t="n">
        <v>9408789.0</v>
      </c>
      <c r="F8" s="147" t="s">
        <v>4624</v>
      </c>
      <c r="G8" s="151"/>
      <c r="H8" s="151"/>
      <c r="I8" s="149" t="s">
        <v>89</v>
      </c>
      <c r="J8" s="143" t="s">
        <v>67</v>
      </c>
      <c r="K8" s="149"/>
      <c r="L8" s="150" t="n">
        <v>44069.0</v>
      </c>
      <c r="M8" s="145" t="s">
        <v>4625</v>
      </c>
      <c r="N8" s="153"/>
      <c r="O8" s="153" t="s">
        <v>4626</v>
      </c>
      <c r="P8" s="43"/>
      <c r="Q8" s="43"/>
      <c r="R8" s="43"/>
      <c r="S8" s="43"/>
      <c r="T8" s="43"/>
      <c r="U8" s="43"/>
      <c r="V8" s="43"/>
      <c r="W8" s="43"/>
      <c r="X8" s="43"/>
      <c r="Y8" s="43"/>
      <c r="Z8" s="26"/>
      <c r="AA8" s="26"/>
    </row>
    <row r="9" spans="1:27">
      <c r="A9" s="143" t="s">
        <v>4441</v>
      </c>
      <c r="B9" s="144" t="s">
        <v>52</v>
      </c>
      <c r="C9" s="144" t="s">
        <v>53</v>
      </c>
      <c r="D9" s="144" t="s">
        <v>1616</v>
      </c>
      <c r="E9" s="146" t="n">
        <v>1.0052208E7</v>
      </c>
      <c r="F9" s="147" t="s">
        <v>1617</v>
      </c>
      <c r="G9" s="151"/>
      <c r="H9" s="151"/>
      <c r="I9" s="149" t="s">
        <v>89</v>
      </c>
      <c r="J9" s="143" t="s">
        <v>567</v>
      </c>
      <c r="K9" s="149"/>
      <c r="L9" s="150" t="n">
        <v>44069.0</v>
      </c>
      <c r="M9" s="145" t="s">
        <v>4627</v>
      </c>
      <c r="N9" s="153"/>
      <c r="O9" s="153" t="s">
        <v>4628</v>
      </c>
      <c r="P9" s="43"/>
      <c r="Q9" s="43"/>
      <c r="R9" s="43"/>
      <c r="S9" s="43"/>
      <c r="T9" s="43"/>
      <c r="U9" s="43"/>
      <c r="V9" s="43"/>
      <c r="W9" s="43"/>
      <c r="X9" s="43"/>
      <c r="Y9" s="43"/>
      <c r="Z9" s="26"/>
      <c r="AA9" s="26"/>
    </row>
    <row r="10" spans="1:27">
      <c r="A10" s="143" t="s">
        <v>12</v>
      </c>
      <c r="B10" s="144" t="s">
        <v>52</v>
      </c>
      <c r="C10" s="144" t="s">
        <v>53</v>
      </c>
      <c r="D10" s="144" t="s">
        <v>1091</v>
      </c>
      <c r="E10" s="146" t="n">
        <v>4681395.0</v>
      </c>
      <c r="F10" s="147" t="s">
        <v>1092</v>
      </c>
      <c r="G10" s="151"/>
      <c r="H10" s="151"/>
      <c r="I10" s="149" t="s">
        <v>89</v>
      </c>
      <c r="J10" s="143" t="s">
        <v>567</v>
      </c>
      <c r="K10" s="149"/>
      <c r="L10" s="150" t="n">
        <v>44069.0</v>
      </c>
      <c r="M10" s="145" t="s">
        <v>1091</v>
      </c>
      <c r="N10" s="153"/>
      <c r="O10" s="15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26"/>
      <c r="AA10" s="26"/>
    </row>
    <row r="11" spans="1:27">
      <c r="A11" s="143" t="s">
        <v>12</v>
      </c>
      <c r="B11" s="144" t="s">
        <v>52</v>
      </c>
      <c r="C11" s="144" t="s">
        <v>52</v>
      </c>
      <c r="D11" s="144" t="s">
        <v>4422</v>
      </c>
      <c r="E11" s="146" t="n">
        <v>4.81129158E8</v>
      </c>
      <c r="F11" s="147" t="s">
        <v>1084</v>
      </c>
      <c r="G11" s="151"/>
      <c r="H11" s="151"/>
      <c r="I11" s="149" t="s">
        <v>89</v>
      </c>
      <c r="J11" s="143" t="s">
        <v>567</v>
      </c>
      <c r="K11" s="149"/>
      <c r="L11" s="150" t="n">
        <v>44069.0</v>
      </c>
      <c r="M11" s="145" t="s">
        <v>1085</v>
      </c>
      <c r="N11" s="153"/>
      <c r="O11" s="15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26"/>
      <c r="AA11" s="26"/>
    </row>
    <row r="12" spans="1:27">
      <c r="A12" s="143" t="s">
        <v>12</v>
      </c>
      <c r="B12" s="144" t="s">
        <v>52</v>
      </c>
      <c r="C12" s="144" t="s">
        <v>63</v>
      </c>
      <c r="D12" s="144" t="s">
        <v>1200</v>
      </c>
      <c r="E12" s="146" t="n">
        <v>8.7444376E7</v>
      </c>
      <c r="F12" s="147" t="s">
        <v>1201</v>
      </c>
      <c r="G12" s="151"/>
      <c r="H12" s="151"/>
      <c r="I12" s="149" t="s">
        <v>89</v>
      </c>
      <c r="J12" s="143" t="s">
        <v>567</v>
      </c>
      <c r="K12" s="149"/>
      <c r="L12" s="150" t="n">
        <v>44069.0</v>
      </c>
      <c r="M12" s="145" t="s">
        <v>1202</v>
      </c>
      <c r="N12" s="153"/>
      <c r="O12" s="15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26"/>
      <c r="AA12" s="26"/>
    </row>
    <row r="13" spans="1:27">
      <c r="A13" s="143" t="s">
        <v>12</v>
      </c>
      <c r="B13" s="144" t="s">
        <v>52</v>
      </c>
      <c r="C13" s="144"/>
      <c r="D13" s="144" t="s">
        <v>4411</v>
      </c>
      <c r="E13" s="146" t="n">
        <v>8.6853141E7</v>
      </c>
      <c r="F13" s="147" t="s">
        <v>4412</v>
      </c>
      <c r="G13" s="151"/>
      <c r="H13" s="151"/>
      <c r="I13" s="149" t="s">
        <v>89</v>
      </c>
      <c r="J13" s="143" t="s">
        <v>567</v>
      </c>
      <c r="K13" s="149"/>
      <c r="L13" s="150" t="n">
        <v>44069.0</v>
      </c>
      <c r="M13" s="145" t="s">
        <v>1064</v>
      </c>
      <c r="N13" s="153"/>
      <c r="O13" s="15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26"/>
      <c r="AA13" s="26"/>
    </row>
    <row r="14" spans="1:27">
      <c r="A14" s="143" t="s">
        <v>12</v>
      </c>
      <c r="B14" s="144" t="s">
        <v>52</v>
      </c>
      <c r="C14" s="144"/>
      <c r="D14" s="144" t="s">
        <v>4434</v>
      </c>
      <c r="E14" s="146" t="n">
        <v>1.3558933E7</v>
      </c>
      <c r="F14" s="147" t="s">
        <v>4435</v>
      </c>
      <c r="G14" s="151"/>
      <c r="H14" s="151"/>
      <c r="I14" s="149" t="s">
        <v>89</v>
      </c>
      <c r="J14" s="143" t="s">
        <v>567</v>
      </c>
      <c r="K14" s="149"/>
      <c r="L14" s="150" t="n">
        <v>44070.0</v>
      </c>
      <c r="M14" s="145" t="s">
        <v>4434</v>
      </c>
      <c r="N14" s="153"/>
      <c r="O14" s="15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26"/>
      <c r="AA14" s="26"/>
    </row>
    <row r="15" spans="1:27">
      <c r="A15" s="143" t="s">
        <v>15</v>
      </c>
      <c r="B15" s="144" t="s">
        <v>52</v>
      </c>
      <c r="C15" s="144" t="s">
        <v>3453</v>
      </c>
      <c r="D15" s="144" t="s">
        <v>3454</v>
      </c>
      <c r="E15" s="146" t="n">
        <v>4.03768652E8</v>
      </c>
      <c r="F15" s="147" t="s">
        <v>3455</v>
      </c>
      <c r="G15" s="151"/>
      <c r="H15" s="151"/>
      <c r="I15" s="149" t="s">
        <v>89</v>
      </c>
      <c r="J15" s="143" t="s">
        <v>567</v>
      </c>
      <c r="K15" s="149" t="n">
        <v>1.6637137324E10</v>
      </c>
      <c r="L15" s="150"/>
      <c r="M15" s="145" t="s">
        <v>3454</v>
      </c>
      <c r="N15" s="153" t="s">
        <v>4629</v>
      </c>
      <c r="O15" s="15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26"/>
      <c r="AA15" s="26"/>
    </row>
    <row r="16" spans="1:27">
      <c r="A16" s="143" t="s">
        <v>15</v>
      </c>
      <c r="B16" s="144" t="s">
        <v>52</v>
      </c>
      <c r="C16" s="144"/>
      <c r="D16" s="144" t="s">
        <v>3482</v>
      </c>
      <c r="E16" s="146" t="n">
        <v>4.1341747E8</v>
      </c>
      <c r="F16" s="147" t="s">
        <v>3483</v>
      </c>
      <c r="G16" s="151"/>
      <c r="H16" s="151"/>
      <c r="I16" s="149" t="s">
        <v>89</v>
      </c>
      <c r="J16" s="143" t="s">
        <v>567</v>
      </c>
      <c r="K16" s="149" t="n">
        <v>1.5222638827E10</v>
      </c>
      <c r="L16" s="150"/>
      <c r="M16" s="145" t="s">
        <v>3482</v>
      </c>
      <c r="N16" s="153" t="s">
        <v>4630</v>
      </c>
      <c r="O16" s="15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26"/>
      <c r="AA16" s="26"/>
    </row>
    <row r="17" spans="1:27">
      <c r="A17" s="143" t="s">
        <v>14</v>
      </c>
      <c r="B17" s="144" t="s">
        <v>52</v>
      </c>
      <c r="C17" s="144" t="s">
        <v>52</v>
      </c>
      <c r="D17" s="144" t="s">
        <v>4476</v>
      </c>
      <c r="E17" s="146" t="n">
        <v>2.75203073E8</v>
      </c>
      <c r="F17" s="147" t="s">
        <v>4477</v>
      </c>
      <c r="G17" s="151"/>
      <c r="H17" s="151"/>
      <c r="I17" s="149" t="s">
        <v>125</v>
      </c>
      <c r="J17" s="143" t="s">
        <v>553</v>
      </c>
      <c r="K17" s="149" t="n">
        <v>1.8900802294E10</v>
      </c>
      <c r="L17" s="150" t="n">
        <v>44069.0</v>
      </c>
      <c r="M17" s="145" t="s">
        <v>4631</v>
      </c>
      <c r="N17" s="153"/>
      <c r="O17" s="15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26"/>
      <c r="AA17" s="26"/>
    </row>
    <row r="18" spans="1:27">
      <c r="A18" s="143" t="s">
        <v>14</v>
      </c>
      <c r="B18" s="144" t="s">
        <v>52</v>
      </c>
      <c r="C18" s="144" t="s">
        <v>52</v>
      </c>
      <c r="D18" s="144" t="s">
        <v>4489</v>
      </c>
      <c r="E18" s="146" t="n">
        <v>5.54919389E8</v>
      </c>
      <c r="F18" s="147" t="s">
        <v>4490</v>
      </c>
      <c r="G18" s="151"/>
      <c r="H18" s="151"/>
      <c r="I18" s="149" t="s">
        <v>125</v>
      </c>
      <c r="J18" s="143" t="s">
        <v>553</v>
      </c>
      <c r="K18" s="149"/>
      <c r="L18" s="150" t="n">
        <v>44069.0</v>
      </c>
      <c r="M18" s="145" t="s">
        <v>4489</v>
      </c>
      <c r="N18" s="153"/>
      <c r="O18" s="15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26"/>
      <c r="AA18" s="26"/>
    </row>
    <row r="19" spans="1:27">
      <c r="A19" s="42"/>
      <c r="B19" s="54"/>
      <c r="C19" s="54"/>
      <c r="D19" s="54"/>
      <c r="E19" s="54"/>
      <c r="F19" s="54"/>
      <c r="G19" s="54"/>
      <c r="H19" s="54"/>
      <c r="I19" s="50"/>
      <c r="J19" s="42"/>
      <c r="K19" s="42"/>
      <c r="L19" s="50"/>
      <c r="M19" s="42"/>
      <c r="N19" s="50"/>
      <c r="O19" s="50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26"/>
      <c r="AA19" s="26"/>
    </row>
    <row r="20" spans="1:27">
      <c r="A20" s="42"/>
      <c r="B20" s="54"/>
      <c r="C20" s="54"/>
      <c r="D20" s="54"/>
      <c r="E20" s="54"/>
      <c r="F20" s="54"/>
      <c r="G20" s="54"/>
      <c r="H20" s="54"/>
      <c r="I20" s="50"/>
      <c r="J20" s="42"/>
      <c r="K20" s="50"/>
      <c r="L20" s="50"/>
      <c r="M20" s="54"/>
      <c r="N20" s="50"/>
      <c r="O20" s="50"/>
      <c r="P20" s="43"/>
      <c r="Q20" s="50"/>
      <c r="R20" s="43"/>
      <c r="S20" s="43"/>
      <c r="T20" s="43"/>
      <c r="U20" s="43"/>
      <c r="V20" s="43"/>
      <c r="W20" s="43"/>
      <c r="X20" s="43"/>
      <c r="Y20" s="43"/>
      <c r="Z20" s="26"/>
      <c r="AA20" s="26"/>
    </row>
    <row r="21" spans="1:27">
      <c r="A21" s="42"/>
      <c r="B21" s="54"/>
      <c r="C21" s="54"/>
      <c r="D21" s="54"/>
      <c r="E21" s="54"/>
      <c r="F21" s="54"/>
      <c r="G21" s="54"/>
      <c r="H21" s="54"/>
      <c r="I21" s="42"/>
      <c r="J21" s="42"/>
      <c r="K21" s="42"/>
      <c r="L21" s="50"/>
      <c r="M21" s="42"/>
      <c r="N21" s="50"/>
      <c r="O21" s="50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26"/>
      <c r="AA21" s="26"/>
    </row>
    <row r="22" spans="1:27">
      <c r="A22" s="42"/>
      <c r="B22" s="54"/>
      <c r="C22" s="54"/>
      <c r="D22" s="54"/>
      <c r="E22" s="54"/>
      <c r="F22" s="54"/>
      <c r="G22" s="54"/>
      <c r="H22" s="54"/>
      <c r="I22" s="42"/>
      <c r="J22" s="42"/>
      <c r="K22" s="42"/>
      <c r="L22" s="50"/>
      <c r="M22" s="42"/>
      <c r="N22" s="50"/>
      <c r="O22" s="50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26"/>
      <c r="AA22" s="26"/>
    </row>
    <row r="23" spans="1:27">
      <c r="A23" s="42"/>
      <c r="B23" s="54"/>
      <c r="C23" s="54"/>
      <c r="D23" s="54"/>
      <c r="E23" s="54"/>
      <c r="F23" s="54"/>
      <c r="G23" s="54"/>
      <c r="H23" s="54"/>
      <c r="I23" s="42"/>
      <c r="J23" s="42"/>
      <c r="K23" s="42"/>
      <c r="L23" s="50"/>
      <c r="M23" s="42"/>
      <c r="N23" s="50"/>
      <c r="O23" s="50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26"/>
      <c r="AA23" s="26"/>
    </row>
    <row r="24" spans="1:27">
      <c r="A24" s="42"/>
      <c r="B24" s="54"/>
      <c r="C24" s="54"/>
      <c r="D24" s="54"/>
      <c r="E24" s="54"/>
      <c r="F24" s="54"/>
      <c r="G24" s="54"/>
      <c r="H24" s="54"/>
      <c r="I24" s="50"/>
      <c r="J24" s="50"/>
      <c r="K24" s="42"/>
      <c r="L24" s="50"/>
      <c r="M24" s="42"/>
      <c r="N24" s="50"/>
      <c r="O24" s="50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26"/>
      <c r="AA24" s="26"/>
    </row>
    <row r="25" spans="1:27">
      <c r="A25" s="42"/>
      <c r="B25" s="54"/>
      <c r="C25" s="54"/>
      <c r="D25" s="54"/>
      <c r="E25" s="54"/>
      <c r="F25" s="54"/>
      <c r="G25" s="54"/>
      <c r="H25" s="54"/>
      <c r="I25" s="50"/>
      <c r="J25" s="42"/>
      <c r="K25" s="42"/>
      <c r="L25" s="50"/>
      <c r="M25" s="42"/>
      <c r="N25" s="50"/>
      <c r="O25" s="50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26"/>
      <c r="AA25" s="26"/>
    </row>
    <row r="26" spans="1:27">
      <c r="A26" s="42"/>
      <c r="B26" s="54"/>
      <c r="C26" s="54"/>
      <c r="D26" s="54"/>
      <c r="E26" s="54"/>
      <c r="F26" s="54"/>
      <c r="G26" s="54"/>
      <c r="H26" s="54"/>
      <c r="I26" s="42"/>
      <c r="J26" s="42"/>
      <c r="K26" s="42"/>
      <c r="L26" s="50"/>
      <c r="M26" s="54"/>
      <c r="N26" s="50"/>
      <c r="O26" s="50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26"/>
      <c r="AA26" s="26"/>
    </row>
    <row r="27" spans="1:27">
      <c r="A27" s="42"/>
      <c r="B27" s="54"/>
      <c r="C27" s="54"/>
      <c r="D27" s="54"/>
      <c r="E27" s="54"/>
      <c r="F27" s="54"/>
      <c r="G27" s="54"/>
      <c r="H27" s="54"/>
      <c r="I27" s="50"/>
      <c r="J27" s="42"/>
      <c r="K27" s="42"/>
      <c r="L27" s="50"/>
      <c r="M27" s="54"/>
      <c r="N27" s="50"/>
      <c r="O27" s="50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26"/>
      <c r="AA27" s="26"/>
    </row>
    <row r="28" spans="1:27">
      <c r="A28" s="42"/>
      <c r="B28" s="54"/>
      <c r="C28" s="54"/>
      <c r="D28" s="54"/>
      <c r="E28" s="54"/>
      <c r="F28" s="54"/>
      <c r="G28" s="54"/>
      <c r="H28" s="54"/>
      <c r="I28" s="50"/>
      <c r="J28" s="42"/>
      <c r="K28" s="42"/>
      <c r="L28" s="50"/>
      <c r="M28" s="54"/>
      <c r="N28" s="50"/>
      <c r="O28" s="50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26"/>
      <c r="AA28" s="26"/>
    </row>
    <row r="29" spans="1:27">
      <c r="A29" s="42"/>
      <c r="B29" s="54"/>
      <c r="C29" s="54"/>
      <c r="D29" s="54"/>
      <c r="E29" s="54"/>
      <c r="F29" s="54"/>
      <c r="G29" s="54"/>
      <c r="H29" s="54"/>
      <c r="I29" s="42"/>
      <c r="J29" s="42"/>
      <c r="K29" s="42"/>
      <c r="L29" s="50"/>
      <c r="M29" s="42"/>
      <c r="N29" s="50"/>
      <c r="O29" s="50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26"/>
      <c r="AA29" s="26"/>
    </row>
    <row r="30" spans="1:27">
      <c r="A30" s="42"/>
      <c r="B30" s="54"/>
      <c r="C30" s="54"/>
      <c r="D30" s="54"/>
      <c r="E30" s="54"/>
      <c r="F30" s="154"/>
      <c r="G30" s="54"/>
      <c r="H30" s="54"/>
      <c r="I30" s="50"/>
      <c r="J30" s="42"/>
      <c r="K30" s="42"/>
      <c r="L30" s="50"/>
      <c r="M30" s="42"/>
      <c r="N30" s="50"/>
      <c r="O30" s="50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26"/>
      <c r="AA30" s="26"/>
    </row>
    <row r="31" spans="1:27">
      <c r="A31" s="42"/>
      <c r="B31" s="54"/>
      <c r="C31" s="54"/>
      <c r="D31" s="42"/>
      <c r="E31" s="50"/>
      <c r="F31" s="155"/>
      <c r="G31" s="50"/>
      <c r="H31" s="50"/>
      <c r="I31" s="42"/>
      <c r="J31" s="42"/>
      <c r="K31" s="42"/>
      <c r="L31" s="50"/>
      <c r="M31" s="42"/>
      <c r="N31" s="50"/>
      <c r="O31" s="50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26"/>
      <c r="AA31" s="26"/>
    </row>
    <row r="32" spans="1:27">
      <c r="A32" s="42"/>
      <c r="B32" s="50"/>
      <c r="C32" s="50"/>
      <c r="D32" s="50"/>
      <c r="E32" s="50"/>
      <c r="F32" s="155"/>
      <c r="G32" s="50"/>
      <c r="H32" s="54"/>
      <c r="I32" s="50"/>
      <c r="J32" s="42"/>
      <c r="K32" s="42"/>
      <c r="L32" s="50"/>
      <c r="M32" s="42"/>
      <c r="N32" s="50"/>
      <c r="O32" s="50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26"/>
      <c r="AA32" s="26"/>
    </row>
    <row r="33" spans="1:27">
      <c r="A33" s="42"/>
      <c r="B33" s="42"/>
      <c r="C33" s="42"/>
      <c r="D33" s="42"/>
      <c r="E33" s="42"/>
      <c r="F33" s="155"/>
      <c r="G33" s="42"/>
      <c r="H33" s="42"/>
      <c r="I33" s="42"/>
      <c r="J33" s="42"/>
      <c r="K33" s="50"/>
      <c r="L33" s="50"/>
      <c r="M33" s="42"/>
      <c r="N33" s="50"/>
      <c r="O33" s="50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26"/>
      <c r="AA33" s="26"/>
    </row>
    <row r="34" spans="1:27">
      <c r="A34" s="42"/>
      <c r="B34" s="54"/>
      <c r="C34" s="54"/>
      <c r="D34" s="54"/>
      <c r="E34" s="54"/>
      <c r="F34" s="156"/>
      <c r="G34" s="54"/>
      <c r="H34" s="156"/>
      <c r="I34" s="42"/>
      <c r="J34" s="42"/>
      <c r="K34" s="47"/>
      <c r="L34" s="43"/>
      <c r="M34" s="42"/>
      <c r="N34" s="50"/>
      <c r="O34" s="50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26"/>
      <c r="AA34" s="26"/>
    </row>
    <row r="35" spans="1:27">
      <c r="A35" s="42"/>
      <c r="B35" s="50"/>
      <c r="C35" s="50"/>
      <c r="D35" s="50"/>
      <c r="E35" s="50"/>
      <c r="F35" s="50"/>
      <c r="G35" s="50"/>
      <c r="H35" s="157"/>
      <c r="I35" s="50"/>
      <c r="J35" s="42"/>
      <c r="K35" s="42"/>
      <c r="L35" s="50"/>
      <c r="M35" s="42"/>
      <c r="N35" s="50"/>
      <c r="O35" s="50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26"/>
      <c r="AA35" s="26"/>
    </row>
    <row r="36" spans="1:27">
      <c r="A36" s="42"/>
      <c r="B36" s="54"/>
      <c r="C36" s="54"/>
      <c r="D36" s="54"/>
      <c r="E36" s="54"/>
      <c r="F36" s="156"/>
      <c r="G36" s="54"/>
      <c r="H36" s="156"/>
      <c r="I36" s="50"/>
      <c r="J36" s="42"/>
      <c r="K36" s="42"/>
      <c r="L36" s="50"/>
      <c r="M36" s="54"/>
      <c r="N36" s="50"/>
      <c r="O36" s="50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26"/>
      <c r="AA36" s="26"/>
    </row>
    <row r="37" spans="1:27">
      <c r="A37" s="42"/>
      <c r="B37" s="54"/>
      <c r="C37" s="54"/>
      <c r="D37" s="54"/>
      <c r="E37" s="54"/>
      <c r="F37" s="156"/>
      <c r="G37" s="54"/>
      <c r="H37" s="156"/>
      <c r="I37" s="42"/>
      <c r="J37" s="42"/>
      <c r="K37" s="50"/>
      <c r="L37" s="50"/>
      <c r="M37" s="54"/>
      <c r="N37" s="50"/>
      <c r="O37" s="50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26"/>
      <c r="AA37" s="26"/>
    </row>
    <row r="38" spans="1:27">
      <c r="A38" s="42"/>
      <c r="B38" s="54"/>
      <c r="C38" s="54"/>
      <c r="D38" s="54"/>
      <c r="E38" s="54"/>
      <c r="F38" s="156"/>
      <c r="G38" s="54"/>
      <c r="H38" s="156"/>
      <c r="I38" s="50"/>
      <c r="J38" s="42"/>
      <c r="K38" s="43"/>
      <c r="L38" s="43"/>
      <c r="M38" s="42"/>
      <c r="N38" s="50"/>
      <c r="O38" s="50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26"/>
      <c r="AA38" s="26"/>
    </row>
    <row r="39" spans="1:27">
      <c r="A39" s="42"/>
      <c r="B39" s="42"/>
      <c r="C39" s="42"/>
      <c r="D39" s="42"/>
      <c r="E39" s="42"/>
      <c r="F39" s="155"/>
      <c r="G39" s="42"/>
      <c r="H39" s="50"/>
      <c r="I39" s="42"/>
      <c r="J39" s="42"/>
      <c r="K39" s="50"/>
      <c r="L39" s="50"/>
      <c r="M39" s="42"/>
      <c r="N39" s="55"/>
      <c r="O39" s="55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26"/>
      <c r="AA39" s="26"/>
    </row>
    <row r="40" spans="1:27">
      <c r="A40" s="42"/>
      <c r="B40" s="42"/>
      <c r="C40" s="42"/>
      <c r="D40" s="54"/>
      <c r="E40" s="54"/>
      <c r="F40" s="158"/>
      <c r="G40" s="50"/>
      <c r="H40" s="50"/>
      <c r="I40" s="42"/>
      <c r="J40" s="42"/>
      <c r="K40" s="42"/>
      <c r="L40" s="50"/>
      <c r="M40" s="42"/>
      <c r="N40" s="55"/>
      <c r="O40" s="55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26"/>
      <c r="AA40" s="26"/>
    </row>
    <row r="41" spans="1:27">
      <c r="A41" s="42"/>
      <c r="B41" s="42"/>
      <c r="C41" s="42"/>
      <c r="D41" s="42"/>
      <c r="E41" s="42"/>
      <c r="F41" s="155"/>
      <c r="G41" s="42"/>
      <c r="H41" s="54"/>
      <c r="I41" s="50"/>
      <c r="J41" s="50"/>
      <c r="K41" s="43"/>
      <c r="L41" s="43"/>
      <c r="M41" s="155"/>
      <c r="N41" s="50"/>
      <c r="O41" s="50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26"/>
      <c r="AA41" s="26"/>
    </row>
    <row r="42" spans="1:27">
      <c r="A42" s="42"/>
      <c r="B42" s="42"/>
      <c r="C42" s="42"/>
      <c r="D42" s="42"/>
      <c r="E42" s="42"/>
      <c r="F42" s="155"/>
      <c r="G42" s="42"/>
      <c r="H42" s="42"/>
      <c r="I42" s="42"/>
      <c r="J42" s="42"/>
      <c r="K42" s="50"/>
      <c r="L42" s="50"/>
      <c r="M42" s="42"/>
      <c r="N42" s="55"/>
      <c r="O42" s="55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26"/>
      <c r="AA42" s="26"/>
    </row>
    <row r="43" spans="1:27">
      <c r="A43" s="42"/>
      <c r="B43" s="42"/>
      <c r="C43" s="42"/>
      <c r="D43" s="42"/>
      <c r="E43" s="42"/>
      <c r="F43" s="155"/>
      <c r="G43" s="50"/>
      <c r="H43" s="42"/>
      <c r="I43" s="42"/>
      <c r="J43" s="42"/>
      <c r="K43" s="42"/>
      <c r="L43" s="50"/>
      <c r="M43" s="42"/>
      <c r="N43" s="55"/>
      <c r="O43" s="55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26"/>
      <c r="AA43" s="26"/>
    </row>
    <row r="44" spans="1:27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26"/>
      <c r="AA44" s="26"/>
    </row>
    <row r="45" spans="1:27">
      <c r="A45" s="42"/>
      <c r="B45" s="54"/>
      <c r="C45" s="54"/>
      <c r="D45" s="54"/>
      <c r="E45" s="54"/>
      <c r="F45" s="156"/>
      <c r="G45" s="54"/>
      <c r="H45" s="156"/>
      <c r="I45" s="43"/>
      <c r="J45" s="43"/>
      <c r="K45" s="43"/>
      <c r="L45" s="43"/>
      <c r="M45" s="54"/>
      <c r="N45" s="50"/>
      <c r="O45" s="50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26"/>
      <c r="AA45" s="26"/>
    </row>
    <row r="46" spans="1:27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26"/>
      <c r="AA46" s="26"/>
    </row>
    <row r="47" spans="1:27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26"/>
      <c r="AA47" s="26"/>
    </row>
    <row r="48" spans="1:27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26"/>
      <c r="AA48" s="26"/>
    </row>
    <row r="49" spans="1:27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26"/>
      <c r="AA49" s="26"/>
    </row>
    <row r="50" spans="1:27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26"/>
      <c r="AA50" s="26"/>
    </row>
    <row r="51" spans="1:27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1:2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1:27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1:27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1:27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1:27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spans="1:2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spans="1:27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spans="1:27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spans="1:27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spans="1:27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spans="1:2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27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27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27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1:27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1:27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spans="1:27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spans="1:27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</sheetData>
  <mergeCells count="1">
    <mergeCell ref="A1:O1"/>
  </mergeCells>
  <dataValidations count="38"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45">
      <formula1>"已触达,沟通中,资质审核中,已入驻,已发文,断更未激活,已激活,已拒绝,未断更老作者,暂不拉新"</formula1>
    </dataValidation>
  </dataValidations>
  <hyperlinks>
    <hyperlink ref="F3" r:id="rId1"/>
    <hyperlink ref="F4" r:id="rId2"/>
    <hyperlink ref="F5" r:id="rId3"/>
    <hyperlink ref="F6" r:id="rId4"/>
    <hyperlink ref="F7" r:id="rId5"/>
    <hyperlink ref="F8" r:id="rId6"/>
    <hyperlink ref="F10" r:id="rId7"/>
    <hyperlink ref="F11" r:id="rId8"/>
    <hyperlink ref="F12" r:id="rId9"/>
    <hyperlink ref="F13" r:id="rId10"/>
    <hyperlink ref="F17" r:id="rId11"/>
    <hyperlink ref="F18" r:id="rId12"/>
  </hyperlinks>
</worksheet>
</file>

<file path=xl/worksheets/sheet15.xml><?xml version="1.0" encoding="utf-8"?>
<work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dimension ref="A1:W199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</cols>
  <sheetData>
    <row r="1" spans="1:23">
      <c r="A1" s="142" t="s">
        <v>4632</v>
      </c>
      <c r="B1" s="34" t="s">
        <v>35</v>
      </c>
      <c r="C1" s="34" t="s">
        <v>36</v>
      </c>
      <c r="D1" s="35" t="s">
        <v>37</v>
      </c>
      <c r="E1" s="35" t="s">
        <v>38</v>
      </c>
      <c r="F1" s="35" t="s">
        <v>39</v>
      </c>
      <c r="G1" s="35" t="s">
        <v>40</v>
      </c>
      <c r="H1" s="35" t="s">
        <v>41</v>
      </c>
      <c r="I1" s="36" t="s">
        <v>1273</v>
      </c>
      <c r="J1" s="36" t="s">
        <v>43</v>
      </c>
      <c r="K1" s="36" t="s">
        <v>44</v>
      </c>
      <c r="L1" s="36" t="s">
        <v>45</v>
      </c>
      <c r="M1" s="37" t="s">
        <v>46</v>
      </c>
      <c r="N1" s="37" t="s">
        <v>4633</v>
      </c>
      <c r="O1" s="26"/>
      <c r="P1" s="26"/>
      <c r="Q1" s="26"/>
      <c r="R1" s="26"/>
      <c r="S1" s="26"/>
      <c r="T1" s="26"/>
      <c r="U1" s="26"/>
      <c r="V1" s="26"/>
      <c r="W1" s="26"/>
    </row>
    <row r="2" spans="1:23">
      <c r="A2" s="159" t="s">
        <v>4100</v>
      </c>
      <c r="B2" s="159" t="s">
        <v>52</v>
      </c>
      <c r="C2" s="159" t="s">
        <v>53</v>
      </c>
      <c r="D2" s="159" t="s">
        <v>4634</v>
      </c>
      <c r="E2" s="159" t="n">
        <v>4.04192108E8</v>
      </c>
      <c r="F2" s="160" t="s">
        <v>4430</v>
      </c>
      <c r="G2" s="160"/>
      <c r="H2" s="160"/>
      <c r="I2" s="160" t="s">
        <v>125</v>
      </c>
      <c r="J2" s="160" t="s">
        <v>567</v>
      </c>
      <c r="K2" s="160"/>
      <c r="L2" s="161" t="n">
        <v>44070.0</v>
      </c>
      <c r="M2" s="160" t="s">
        <v>1096</v>
      </c>
      <c r="N2" s="162" t="s">
        <v>4623</v>
      </c>
      <c r="O2" s="163"/>
      <c r="P2" s="163"/>
      <c r="Q2" s="163"/>
      <c r="R2" s="163"/>
      <c r="S2" s="163"/>
      <c r="T2" s="163"/>
      <c r="U2" s="163"/>
      <c r="V2" s="163"/>
      <c r="W2" s="26"/>
    </row>
    <row r="3" spans="1:23">
      <c r="A3" s="160" t="s">
        <v>14</v>
      </c>
      <c r="B3" s="160" t="s">
        <v>52</v>
      </c>
      <c r="C3" s="160" t="s">
        <v>52</v>
      </c>
      <c r="D3" s="160" t="s">
        <v>4476</v>
      </c>
      <c r="E3" s="160" t="n">
        <v>2.75203073E8</v>
      </c>
      <c r="F3" s="160" t="s">
        <v>4477</v>
      </c>
      <c r="G3" s="160"/>
      <c r="H3" s="160"/>
      <c r="I3" s="160" t="s">
        <v>125</v>
      </c>
      <c r="J3" s="160" t="s">
        <v>553</v>
      </c>
      <c r="K3" s="160" t="n">
        <v>1.8900802294E10</v>
      </c>
      <c r="L3" s="161" t="n">
        <v>44069.0</v>
      </c>
      <c r="M3" s="160" t="s">
        <v>4631</v>
      </c>
      <c r="N3" s="162"/>
      <c r="O3" s="163"/>
      <c r="P3" s="163"/>
      <c r="Q3" s="163"/>
      <c r="R3" s="163"/>
      <c r="S3" s="163"/>
      <c r="T3" s="163"/>
      <c r="U3" s="163"/>
      <c r="V3" s="163"/>
      <c r="W3" s="26"/>
    </row>
    <row r="4" spans="1:23">
      <c r="A4" s="160" t="s">
        <v>14</v>
      </c>
      <c r="B4" s="160" t="s">
        <v>52</v>
      </c>
      <c r="C4" s="160" t="s">
        <v>52</v>
      </c>
      <c r="D4" s="160" t="s">
        <v>4489</v>
      </c>
      <c r="E4" s="160" t="n">
        <v>5.54919389E8</v>
      </c>
      <c r="F4" s="160" t="s">
        <v>4490</v>
      </c>
      <c r="G4" s="160"/>
      <c r="H4" s="160"/>
      <c r="I4" s="160" t="s">
        <v>125</v>
      </c>
      <c r="J4" s="160" t="s">
        <v>553</v>
      </c>
      <c r="K4" s="160"/>
      <c r="L4" s="161" t="n">
        <v>44069.0</v>
      </c>
      <c r="M4" s="160" t="s">
        <v>4489</v>
      </c>
      <c r="N4" s="162"/>
      <c r="O4" s="163"/>
      <c r="P4" s="163"/>
      <c r="Q4" s="163"/>
      <c r="R4" s="163"/>
      <c r="S4" s="163"/>
      <c r="T4" s="163"/>
      <c r="U4" s="163"/>
      <c r="V4" s="163"/>
      <c r="W4" s="26"/>
    </row>
    <row r="5" spans="1:23">
      <c r="A5" s="42"/>
      <c r="B5" s="54"/>
      <c r="C5" s="54"/>
      <c r="D5" s="54"/>
      <c r="E5" s="54"/>
      <c r="F5" s="54"/>
      <c r="G5" s="54"/>
      <c r="H5" s="54"/>
      <c r="I5" s="50"/>
      <c r="J5" s="42"/>
      <c r="K5" s="42"/>
      <c r="L5" s="50"/>
      <c r="M5" s="54"/>
      <c r="N5" s="50"/>
      <c r="O5" s="43"/>
      <c r="P5" s="43"/>
      <c r="Q5" s="43"/>
      <c r="R5" s="43"/>
      <c r="S5" s="43"/>
      <c r="T5" s="43"/>
      <c r="U5" s="43"/>
      <c r="V5" s="43"/>
      <c r="W5" s="26"/>
    </row>
    <row r="6" spans="1:23">
      <c r="A6" s="42"/>
      <c r="B6" s="42"/>
      <c r="C6" s="42"/>
      <c r="D6" s="42"/>
      <c r="E6" s="50"/>
      <c r="F6" s="155"/>
      <c r="G6" s="50"/>
      <c r="H6" s="42"/>
      <c r="I6" s="42"/>
      <c r="J6" s="42"/>
      <c r="K6" s="42"/>
      <c r="L6" s="47"/>
      <c r="M6" s="42"/>
      <c r="N6" s="50"/>
      <c r="O6" s="50"/>
      <c r="P6" s="50"/>
      <c r="Q6" s="50"/>
      <c r="R6" s="50"/>
      <c r="S6" s="50"/>
      <c r="T6" s="50"/>
      <c r="U6" s="50"/>
      <c r="V6" s="50"/>
      <c r="W6" s="26"/>
    </row>
    <row r="7" spans="1:23">
      <c r="A7" s="42"/>
      <c r="B7" s="54"/>
      <c r="C7" s="54"/>
      <c r="D7" s="54"/>
      <c r="E7" s="54"/>
      <c r="F7" s="54"/>
      <c r="G7" s="54"/>
      <c r="H7" s="54"/>
      <c r="I7" s="50"/>
      <c r="J7" s="42"/>
      <c r="K7" s="50"/>
      <c r="L7" s="50"/>
      <c r="M7" s="42"/>
      <c r="N7" s="50"/>
      <c r="O7" s="43"/>
      <c r="P7" s="43"/>
      <c r="Q7" s="43"/>
      <c r="R7" s="43"/>
      <c r="S7" s="43"/>
      <c r="T7" s="43"/>
      <c r="U7" s="43"/>
      <c r="V7" s="43"/>
      <c r="W7" s="26"/>
    </row>
    <row r="8" spans="1:23">
      <c r="A8" s="42"/>
      <c r="B8" s="54"/>
      <c r="C8" s="54"/>
      <c r="D8" s="54"/>
      <c r="E8" s="54"/>
      <c r="F8" s="54"/>
      <c r="G8" s="54"/>
      <c r="H8" s="54"/>
      <c r="I8" s="50"/>
      <c r="J8" s="42"/>
      <c r="K8" s="42"/>
      <c r="L8" s="50"/>
      <c r="M8" s="54"/>
      <c r="N8" s="50"/>
      <c r="O8" s="43"/>
      <c r="P8" s="43"/>
      <c r="Q8" s="43"/>
      <c r="R8" s="43"/>
      <c r="S8" s="43"/>
      <c r="T8" s="43"/>
      <c r="U8" s="43"/>
      <c r="V8" s="43"/>
      <c r="W8" s="26"/>
    </row>
    <row r="9" spans="1:23">
      <c r="A9" s="42"/>
      <c r="B9" s="54"/>
      <c r="C9" s="54"/>
      <c r="D9" s="54"/>
      <c r="E9" s="54"/>
      <c r="F9" s="54"/>
      <c r="G9" s="54"/>
      <c r="H9" s="54"/>
      <c r="I9" s="42"/>
      <c r="J9" s="42"/>
      <c r="K9" s="50"/>
      <c r="L9" s="50"/>
      <c r="M9" s="54"/>
      <c r="N9" s="164"/>
      <c r="O9" s="50"/>
      <c r="P9" s="50"/>
      <c r="Q9" s="50"/>
      <c r="R9" s="50"/>
      <c r="S9" s="50"/>
      <c r="T9" s="50"/>
      <c r="U9" s="50"/>
      <c r="V9" s="50"/>
      <c r="W9" s="26"/>
    </row>
    <row r="10" spans="1:23">
      <c r="A10" s="42"/>
      <c r="B10" s="42"/>
      <c r="C10" s="42"/>
      <c r="D10" s="42"/>
      <c r="E10" s="50"/>
      <c r="F10" s="155"/>
      <c r="G10" s="50"/>
      <c r="H10" s="42"/>
      <c r="I10" s="42"/>
      <c r="J10" s="42"/>
      <c r="K10" s="42"/>
      <c r="L10" s="50"/>
      <c r="M10" s="42"/>
      <c r="N10" s="50"/>
      <c r="O10" s="43"/>
      <c r="P10" s="43"/>
      <c r="Q10" s="43"/>
      <c r="R10" s="43"/>
      <c r="S10" s="43"/>
      <c r="T10" s="43"/>
      <c r="U10" s="43"/>
      <c r="V10" s="43"/>
      <c r="W10" s="26"/>
    </row>
    <row r="11" spans="1:23">
      <c r="A11" s="42"/>
      <c r="B11" s="54"/>
      <c r="C11" s="54"/>
      <c r="D11" s="54"/>
      <c r="E11" s="54"/>
      <c r="F11" s="54"/>
      <c r="G11" s="47"/>
      <c r="H11" s="54"/>
      <c r="I11" s="42"/>
      <c r="J11" s="42"/>
      <c r="K11" s="42"/>
      <c r="L11" s="50"/>
      <c r="M11" s="42"/>
      <c r="N11" s="50"/>
      <c r="O11" s="43"/>
      <c r="P11" s="43"/>
      <c r="Q11" s="43"/>
      <c r="R11" s="43"/>
      <c r="S11" s="43"/>
      <c r="T11" s="43"/>
      <c r="U11" s="43"/>
      <c r="V11" s="43"/>
      <c r="W11" s="26"/>
    </row>
    <row r="12" spans="1:23">
      <c r="A12" s="42"/>
      <c r="B12" s="54"/>
      <c r="C12" s="54"/>
      <c r="D12" s="54"/>
      <c r="E12" s="54"/>
      <c r="F12" s="54"/>
      <c r="G12" s="54"/>
      <c r="H12" s="54"/>
      <c r="I12" s="50"/>
      <c r="J12" s="42"/>
      <c r="K12" s="50"/>
      <c r="L12" s="50"/>
      <c r="M12" s="54"/>
      <c r="N12" s="50"/>
      <c r="O12" s="43"/>
      <c r="P12" s="43"/>
      <c r="Q12" s="43"/>
      <c r="R12" s="43"/>
      <c r="S12" s="43"/>
      <c r="T12" s="43"/>
      <c r="U12" s="43"/>
      <c r="V12" s="43"/>
      <c r="W12" s="26"/>
    </row>
    <row r="13" spans="1:23">
      <c r="A13" s="42"/>
      <c r="B13" s="54"/>
      <c r="C13" s="54"/>
      <c r="D13" s="54"/>
      <c r="E13" s="54"/>
      <c r="F13" s="54"/>
      <c r="G13" s="54"/>
      <c r="H13" s="54"/>
      <c r="I13" s="50"/>
      <c r="J13" s="42"/>
      <c r="K13" s="42"/>
      <c r="L13" s="50"/>
      <c r="M13" s="54"/>
      <c r="N13" s="50"/>
      <c r="O13" s="43"/>
      <c r="P13" s="43"/>
      <c r="Q13" s="43"/>
      <c r="R13" s="43"/>
      <c r="S13" s="43"/>
      <c r="T13" s="43"/>
      <c r="U13" s="43"/>
      <c r="V13" s="43"/>
      <c r="W13" s="26"/>
    </row>
    <row r="14" spans="1:23">
      <c r="A14" s="42"/>
      <c r="B14" s="42"/>
      <c r="C14" s="42"/>
      <c r="D14" s="42"/>
      <c r="E14" s="50"/>
      <c r="F14" s="54"/>
      <c r="G14" s="54"/>
      <c r="H14" s="54"/>
      <c r="I14" s="42"/>
      <c r="J14" s="42"/>
      <c r="K14" s="42"/>
      <c r="L14" s="50"/>
      <c r="M14" s="42"/>
      <c r="N14" s="50"/>
      <c r="O14" s="43"/>
      <c r="P14" s="43"/>
      <c r="Q14" s="43"/>
      <c r="R14" s="43"/>
      <c r="S14" s="43"/>
      <c r="T14" s="43"/>
      <c r="U14" s="43"/>
      <c r="V14" s="43"/>
      <c r="W14" s="26"/>
    </row>
    <row r="15" spans="1:23">
      <c r="A15" s="42"/>
      <c r="B15" s="54"/>
      <c r="C15" s="54"/>
      <c r="D15" s="54"/>
      <c r="E15" s="54"/>
      <c r="F15" s="54"/>
      <c r="G15" s="54"/>
      <c r="H15" s="54"/>
      <c r="I15" s="50"/>
      <c r="J15" s="42"/>
      <c r="K15" s="42"/>
      <c r="L15" s="50"/>
      <c r="M15" s="54"/>
      <c r="N15" s="50"/>
      <c r="O15" s="43"/>
      <c r="P15" s="43"/>
      <c r="Q15" s="43"/>
      <c r="R15" s="43"/>
      <c r="S15" s="43"/>
      <c r="T15" s="43"/>
      <c r="U15" s="43"/>
      <c r="V15" s="43"/>
      <c r="W15" s="26"/>
    </row>
    <row r="16" spans="1:23">
      <c r="A16" s="42"/>
      <c r="B16" s="42"/>
      <c r="C16" s="42"/>
      <c r="D16" s="42"/>
      <c r="E16" s="50"/>
      <c r="F16" s="155"/>
      <c r="G16" s="50"/>
      <c r="H16" s="42"/>
      <c r="I16" s="42"/>
      <c r="J16" s="42"/>
      <c r="K16" s="42"/>
      <c r="L16" s="50"/>
      <c r="M16" s="42"/>
      <c r="N16" s="50"/>
      <c r="O16" s="43"/>
      <c r="P16" s="43"/>
      <c r="Q16" s="43"/>
      <c r="R16" s="43"/>
      <c r="S16" s="43"/>
      <c r="T16" s="43"/>
      <c r="U16" s="43"/>
      <c r="V16" s="43"/>
      <c r="W16" s="26"/>
    </row>
    <row r="17" spans="1:23">
      <c r="A17" s="42"/>
      <c r="B17" s="54"/>
      <c r="C17" s="54"/>
      <c r="D17" s="54"/>
      <c r="E17" s="54"/>
      <c r="F17" s="54"/>
      <c r="G17" s="54"/>
      <c r="H17" s="54"/>
      <c r="I17" s="42"/>
      <c r="J17" s="42"/>
      <c r="K17" s="42"/>
      <c r="L17" s="50"/>
      <c r="M17" s="42"/>
      <c r="N17" s="50"/>
      <c r="O17" s="43"/>
      <c r="P17" s="43"/>
      <c r="Q17" s="43"/>
      <c r="R17" s="43"/>
      <c r="S17" s="43"/>
      <c r="T17" s="43"/>
      <c r="U17" s="43"/>
      <c r="V17" s="43"/>
      <c r="W17" s="26"/>
    </row>
    <row r="18" spans="1:23">
      <c r="A18" s="42"/>
      <c r="B18" s="54"/>
      <c r="C18" s="54"/>
      <c r="D18" s="54"/>
      <c r="E18" s="54"/>
      <c r="F18" s="154"/>
      <c r="G18" s="54"/>
      <c r="H18" s="54"/>
      <c r="I18" s="50"/>
      <c r="J18" s="42"/>
      <c r="K18" s="50"/>
      <c r="L18" s="50"/>
      <c r="M18" s="42"/>
      <c r="N18" s="50"/>
      <c r="O18" s="43"/>
      <c r="P18" s="43"/>
      <c r="Q18" s="43"/>
      <c r="R18" s="43"/>
      <c r="S18" s="43"/>
      <c r="T18" s="43"/>
      <c r="U18" s="43"/>
      <c r="V18" s="43"/>
      <c r="W18" s="26"/>
    </row>
    <row r="19" spans="1:23">
      <c r="A19" s="42"/>
      <c r="B19" s="54"/>
      <c r="C19" s="54"/>
      <c r="D19" s="42"/>
      <c r="E19" s="50"/>
      <c r="F19" s="155"/>
      <c r="G19" s="50"/>
      <c r="H19" s="50"/>
      <c r="I19" s="42"/>
      <c r="J19" s="50"/>
      <c r="K19" s="50"/>
      <c r="L19" s="50"/>
      <c r="M19" s="42"/>
      <c r="N19" s="50"/>
      <c r="O19" s="43"/>
      <c r="P19" s="43"/>
      <c r="Q19" s="43"/>
      <c r="R19" s="43"/>
      <c r="S19" s="43"/>
      <c r="T19" s="43"/>
      <c r="U19" s="43"/>
      <c r="V19" s="43"/>
      <c r="W19" s="26"/>
    </row>
    <row r="20" spans="1:23">
      <c r="A20" s="42"/>
      <c r="B20" s="54"/>
      <c r="C20" s="42"/>
      <c r="D20" s="42"/>
      <c r="E20" s="50"/>
      <c r="F20" s="155"/>
      <c r="G20" s="50"/>
      <c r="H20" s="42"/>
      <c r="I20" s="42"/>
      <c r="J20" s="42"/>
      <c r="K20" s="50"/>
      <c r="L20" s="50"/>
      <c r="M20" s="42"/>
      <c r="N20" s="50"/>
      <c r="O20" s="43"/>
      <c r="P20" s="43"/>
      <c r="Q20" s="43"/>
      <c r="R20" s="43"/>
      <c r="S20" s="43"/>
      <c r="T20" s="43"/>
      <c r="U20" s="43"/>
      <c r="V20" s="43"/>
      <c r="W20" s="26"/>
    </row>
    <row r="21" spans="1:23">
      <c r="A21" s="42"/>
      <c r="B21" s="54"/>
      <c r="C21" s="54"/>
      <c r="D21" s="54"/>
      <c r="E21" s="54"/>
      <c r="F21" s="156"/>
      <c r="G21" s="54"/>
      <c r="H21" s="156"/>
      <c r="I21" s="42"/>
      <c r="J21" s="42"/>
      <c r="K21" s="43"/>
      <c r="L21" s="43"/>
      <c r="M21" s="42"/>
      <c r="N21" s="50"/>
      <c r="O21" s="43"/>
      <c r="P21" s="43"/>
      <c r="Q21" s="43"/>
      <c r="R21" s="43"/>
      <c r="S21" s="43"/>
      <c r="T21" s="43"/>
      <c r="U21" s="43"/>
      <c r="V21" s="43"/>
      <c r="W21" s="26"/>
    </row>
    <row r="22" spans="1:23">
      <c r="A22" s="42"/>
      <c r="B22" s="50"/>
      <c r="C22" s="50"/>
      <c r="D22" s="50"/>
      <c r="E22" s="50"/>
      <c r="F22" s="50"/>
      <c r="G22" s="50"/>
      <c r="H22" s="157"/>
      <c r="I22" s="50"/>
      <c r="J22" s="42"/>
      <c r="K22" s="42"/>
      <c r="L22" s="50"/>
      <c r="M22" s="42"/>
      <c r="N22" s="50"/>
      <c r="O22" s="43"/>
      <c r="P22" s="43"/>
      <c r="Q22" s="43"/>
      <c r="R22" s="43"/>
      <c r="S22" s="43"/>
      <c r="T22" s="43"/>
      <c r="U22" s="43"/>
      <c r="V22" s="43"/>
      <c r="W22" s="26"/>
    </row>
    <row r="23" spans="1:23">
      <c r="A23" s="42"/>
      <c r="B23" s="54"/>
      <c r="C23" s="54"/>
      <c r="D23" s="54"/>
      <c r="E23" s="54"/>
      <c r="F23" s="156"/>
      <c r="G23" s="54"/>
      <c r="H23" s="156"/>
      <c r="I23" s="50"/>
      <c r="J23" s="47"/>
      <c r="K23" s="47"/>
      <c r="L23" s="43"/>
      <c r="M23" s="54"/>
      <c r="N23" s="43"/>
      <c r="O23" s="43"/>
      <c r="P23" s="43"/>
      <c r="Q23" s="43"/>
      <c r="R23" s="43"/>
      <c r="S23" s="43"/>
      <c r="T23" s="43"/>
      <c r="U23" s="43"/>
      <c r="V23" s="43"/>
      <c r="W23" s="26"/>
    </row>
    <row r="24" spans="1:23">
      <c r="A24" s="42"/>
      <c r="B24" s="54"/>
      <c r="C24" s="54"/>
      <c r="D24" s="54"/>
      <c r="E24" s="54"/>
      <c r="F24" s="156"/>
      <c r="G24" s="54"/>
      <c r="H24" s="156"/>
      <c r="I24" s="50"/>
      <c r="J24" s="42"/>
      <c r="K24" s="43"/>
      <c r="L24" s="43"/>
      <c r="M24" s="42"/>
      <c r="N24" s="50"/>
      <c r="O24" s="43"/>
      <c r="P24" s="43"/>
      <c r="Q24" s="43"/>
      <c r="R24" s="43"/>
      <c r="S24" s="43"/>
      <c r="T24" s="43"/>
      <c r="U24" s="43"/>
      <c r="V24" s="43"/>
      <c r="W24" s="26"/>
    </row>
    <row r="25" spans="1:23">
      <c r="A25" s="42"/>
      <c r="B25" s="42"/>
      <c r="C25" s="42"/>
      <c r="D25" s="42"/>
      <c r="E25" s="42"/>
      <c r="F25" s="155"/>
      <c r="G25" s="42"/>
      <c r="H25" s="54"/>
      <c r="I25" s="50"/>
      <c r="J25" s="50"/>
      <c r="K25" s="43"/>
      <c r="L25" s="43"/>
      <c r="M25" s="155"/>
      <c r="N25" s="50"/>
      <c r="O25" s="43"/>
      <c r="P25" s="43"/>
      <c r="Q25" s="43"/>
      <c r="R25" s="43"/>
      <c r="S25" s="43"/>
      <c r="T25" s="43"/>
      <c r="U25" s="43"/>
      <c r="V25" s="43"/>
      <c r="W25" s="26"/>
    </row>
    <row r="26" spans="1:23">
      <c r="A26" s="42"/>
      <c r="B26" s="42"/>
      <c r="C26" s="42"/>
      <c r="D26" s="42"/>
      <c r="E26" s="42"/>
      <c r="F26" s="155"/>
      <c r="G26" s="50"/>
      <c r="H26" s="42"/>
      <c r="I26" s="42"/>
      <c r="J26" s="42"/>
      <c r="K26" s="50"/>
      <c r="L26" s="50"/>
      <c r="M26" s="42"/>
      <c r="N26" s="55"/>
      <c r="O26" s="43"/>
      <c r="P26" s="43"/>
      <c r="Q26" s="43"/>
      <c r="R26" s="43"/>
      <c r="S26" s="43"/>
      <c r="T26" s="43"/>
      <c r="U26" s="43"/>
      <c r="V26" s="43"/>
      <c r="W26" s="26"/>
    </row>
    <row r="27" spans="1:23">
      <c r="A27" s="42"/>
      <c r="B27" s="42"/>
      <c r="C27" s="42"/>
      <c r="D27" s="42"/>
      <c r="E27" s="42"/>
      <c r="F27" s="155"/>
      <c r="G27" s="50"/>
      <c r="H27" s="42"/>
      <c r="I27" s="42"/>
      <c r="J27" s="42"/>
      <c r="K27" s="50"/>
      <c r="L27" s="50"/>
      <c r="M27" s="42"/>
      <c r="N27" s="55"/>
      <c r="O27" s="43"/>
      <c r="P27" s="43"/>
      <c r="Q27" s="43"/>
      <c r="R27" s="43"/>
      <c r="S27" s="43"/>
      <c r="T27" s="43"/>
      <c r="U27" s="43"/>
      <c r="V27" s="43"/>
      <c r="W27" s="26"/>
    </row>
    <row r="28" spans="1:23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43"/>
      <c r="P28" s="43"/>
      <c r="Q28" s="43"/>
      <c r="R28" s="43"/>
      <c r="S28" s="43"/>
      <c r="T28" s="43"/>
      <c r="U28" s="43"/>
      <c r="V28" s="43"/>
      <c r="W28" s="26"/>
    </row>
    <row r="29" spans="1:23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43"/>
      <c r="P29" s="43"/>
      <c r="Q29" s="43"/>
      <c r="R29" s="43"/>
      <c r="S29" s="43"/>
      <c r="T29" s="43"/>
      <c r="U29" s="43"/>
      <c r="V29" s="43"/>
      <c r="W29" s="26"/>
    </row>
    <row r="30" spans="1:23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43"/>
      <c r="P30" s="43"/>
      <c r="Q30" s="43"/>
      <c r="R30" s="43"/>
      <c r="S30" s="43"/>
      <c r="T30" s="43"/>
      <c r="U30" s="43"/>
      <c r="V30" s="43"/>
      <c r="W30" s="26"/>
    </row>
    <row r="31" spans="1:23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43"/>
      <c r="P31" s="43"/>
      <c r="Q31" s="43"/>
      <c r="R31" s="43"/>
      <c r="S31" s="43"/>
      <c r="T31" s="43"/>
      <c r="U31" s="43"/>
      <c r="V31" s="43"/>
      <c r="W31" s="26"/>
    </row>
    <row r="32" spans="1:23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43"/>
      <c r="P32" s="43"/>
      <c r="Q32" s="43"/>
      <c r="R32" s="43"/>
      <c r="S32" s="43"/>
      <c r="T32" s="43"/>
      <c r="U32" s="43"/>
      <c r="V32" s="43"/>
      <c r="W32" s="26"/>
    </row>
    <row r="33" spans="1:23">
      <c r="A33" s="47"/>
      <c r="B33" s="47"/>
      <c r="C33" s="47"/>
      <c r="D33" s="47"/>
      <c r="E33" s="47"/>
      <c r="F33" s="131"/>
      <c r="G33" s="43"/>
      <c r="H33" s="47"/>
      <c r="I33" s="47"/>
      <c r="J33" s="47"/>
      <c r="K33" s="47"/>
      <c r="L33" s="43"/>
      <c r="M33" s="47"/>
      <c r="N33" s="43"/>
      <c r="O33" s="43"/>
      <c r="P33" s="43"/>
      <c r="Q33" s="43"/>
      <c r="R33" s="43"/>
      <c r="S33" s="43"/>
      <c r="T33" s="43"/>
      <c r="U33" s="43"/>
      <c r="V33" s="43"/>
      <c r="W33" s="26"/>
    </row>
    <row r="34" spans="1:23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3"/>
      <c r="P34" s="43"/>
      <c r="Q34" s="43"/>
      <c r="R34" s="43"/>
      <c r="S34" s="43"/>
      <c r="T34" s="43"/>
      <c r="U34" s="43"/>
      <c r="V34" s="43"/>
      <c r="W34" s="26"/>
    </row>
    <row r="35" spans="1:23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43"/>
      <c r="P35" s="43"/>
      <c r="Q35" s="43"/>
      <c r="R35" s="43"/>
      <c r="S35" s="43"/>
      <c r="T35" s="43"/>
      <c r="U35" s="43"/>
      <c r="V35" s="43"/>
      <c r="W35" s="26"/>
    </row>
    <row r="36" spans="1:23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43"/>
      <c r="P36" s="43"/>
      <c r="Q36" s="43"/>
      <c r="R36" s="43"/>
      <c r="S36" s="43"/>
      <c r="T36" s="43"/>
      <c r="U36" s="43"/>
      <c r="V36" s="43"/>
      <c r="W36" s="26"/>
    </row>
    <row r="37" spans="1:23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43"/>
      <c r="P37" s="43"/>
      <c r="Q37" s="43"/>
      <c r="R37" s="43"/>
      <c r="S37" s="43"/>
      <c r="T37" s="43"/>
      <c r="U37" s="43"/>
      <c r="V37" s="43"/>
      <c r="W37" s="26"/>
    </row>
    <row r="38" spans="1:23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43"/>
      <c r="P38" s="43"/>
      <c r="Q38" s="43"/>
      <c r="R38" s="43"/>
      <c r="S38" s="43"/>
      <c r="T38" s="43"/>
      <c r="U38" s="43"/>
      <c r="V38" s="43"/>
      <c r="W38" s="26"/>
    </row>
    <row r="39" spans="1:23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43"/>
      <c r="P39" s="43"/>
      <c r="Q39" s="43"/>
      <c r="R39" s="43"/>
      <c r="S39" s="43"/>
      <c r="T39" s="43"/>
      <c r="U39" s="43"/>
      <c r="V39" s="43"/>
      <c r="W39" s="26"/>
    </row>
    <row r="40" spans="1:23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43"/>
      <c r="P40" s="43"/>
      <c r="Q40" s="43"/>
      <c r="R40" s="43"/>
      <c r="S40" s="43"/>
      <c r="T40" s="43"/>
      <c r="U40" s="43"/>
      <c r="V40" s="43"/>
      <c r="W40" s="26"/>
    </row>
    <row r="41" spans="1:23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6"/>
      <c r="P41" s="26"/>
      <c r="Q41" s="26"/>
      <c r="R41" s="26"/>
      <c r="S41" s="26"/>
      <c r="T41" s="26"/>
      <c r="U41" s="26"/>
      <c r="V41" s="26"/>
      <c r="W41" s="26"/>
    </row>
    <row r="42" spans="1:23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6"/>
      <c r="P42" s="26"/>
      <c r="Q42" s="26"/>
      <c r="R42" s="26"/>
      <c r="S42" s="26"/>
      <c r="T42" s="26"/>
      <c r="U42" s="26"/>
      <c r="V42" s="26"/>
      <c r="W42" s="26"/>
    </row>
    <row r="43" spans="1:2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6"/>
      <c r="P43" s="26"/>
      <c r="Q43" s="26"/>
      <c r="R43" s="26"/>
      <c r="S43" s="26"/>
      <c r="T43" s="26"/>
      <c r="U43" s="26"/>
      <c r="V43" s="26"/>
      <c r="W43" s="26"/>
    </row>
    <row r="44" spans="1:23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6"/>
      <c r="P44" s="26"/>
      <c r="Q44" s="26"/>
      <c r="R44" s="26"/>
      <c r="S44" s="26"/>
      <c r="T44" s="26"/>
      <c r="U44" s="26"/>
      <c r="V44" s="26"/>
      <c r="W44" s="26"/>
    </row>
    <row r="45" spans="1:23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6"/>
      <c r="P45" s="26"/>
      <c r="Q45" s="26"/>
      <c r="R45" s="26"/>
      <c r="S45" s="26"/>
      <c r="T45" s="26"/>
      <c r="U45" s="26"/>
      <c r="V45" s="26"/>
      <c r="W45" s="26"/>
    </row>
    <row r="46" spans="1:23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6"/>
      <c r="P46" s="26"/>
      <c r="Q46" s="26"/>
      <c r="R46" s="26"/>
      <c r="S46" s="26"/>
      <c r="T46" s="26"/>
      <c r="U46" s="26"/>
      <c r="V46" s="26"/>
      <c r="W46" s="26"/>
    </row>
    <row r="47" spans="1:23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6"/>
      <c r="P47" s="26"/>
      <c r="Q47" s="26"/>
      <c r="R47" s="26"/>
      <c r="S47" s="26"/>
      <c r="T47" s="26"/>
      <c r="U47" s="26"/>
      <c r="V47" s="26"/>
      <c r="W47" s="26"/>
    </row>
    <row r="48" spans="1:23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6"/>
      <c r="P48" s="26"/>
      <c r="Q48" s="26"/>
      <c r="R48" s="26"/>
      <c r="S48" s="26"/>
      <c r="T48" s="26"/>
      <c r="U48" s="26"/>
      <c r="V48" s="26"/>
      <c r="W48" s="26"/>
    </row>
    <row r="49" spans="1:23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6"/>
      <c r="P49" s="26"/>
      <c r="Q49" s="26"/>
      <c r="R49" s="26"/>
      <c r="S49" s="26"/>
      <c r="T49" s="26"/>
      <c r="U49" s="26"/>
      <c r="V49" s="26"/>
      <c r="W49" s="26"/>
    </row>
    <row r="50" spans="1:23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6"/>
      <c r="P50" s="26"/>
      <c r="Q50" s="26"/>
      <c r="R50" s="26"/>
      <c r="S50" s="26"/>
      <c r="T50" s="26"/>
      <c r="U50" s="26"/>
      <c r="V50" s="26"/>
      <c r="W50" s="26"/>
    </row>
    <row r="51" spans="1:23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6"/>
      <c r="P51" s="26"/>
      <c r="Q51" s="26"/>
      <c r="R51" s="26"/>
      <c r="S51" s="26"/>
      <c r="T51" s="26"/>
      <c r="U51" s="26"/>
      <c r="V51" s="26"/>
      <c r="W51" s="26"/>
    </row>
    <row r="52" spans="1:23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6"/>
      <c r="P52" s="26"/>
      <c r="Q52" s="26"/>
      <c r="R52" s="26"/>
      <c r="S52" s="26"/>
      <c r="T52" s="26"/>
      <c r="U52" s="26"/>
      <c r="V52" s="26"/>
      <c r="W52" s="26"/>
    </row>
    <row r="53" spans="1:2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6"/>
      <c r="P53" s="26"/>
      <c r="Q53" s="26"/>
      <c r="R53" s="26"/>
      <c r="S53" s="26"/>
      <c r="T53" s="26"/>
      <c r="U53" s="26"/>
      <c r="V53" s="26"/>
      <c r="W53" s="26"/>
    </row>
    <row r="54" spans="1:23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6"/>
      <c r="P54" s="26"/>
      <c r="Q54" s="26"/>
      <c r="R54" s="26"/>
      <c r="S54" s="26"/>
      <c r="T54" s="26"/>
      <c r="U54" s="26"/>
      <c r="V54" s="26"/>
      <c r="W54" s="26"/>
    </row>
    <row r="55" spans="1:23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6"/>
      <c r="P55" s="26"/>
      <c r="Q55" s="26"/>
      <c r="R55" s="26"/>
      <c r="S55" s="26"/>
      <c r="T55" s="26"/>
      <c r="U55" s="26"/>
      <c r="V55" s="26"/>
      <c r="W55" s="26"/>
    </row>
    <row r="56" spans="1:23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6"/>
      <c r="P56" s="26"/>
      <c r="Q56" s="26"/>
      <c r="R56" s="26"/>
      <c r="S56" s="26"/>
      <c r="T56" s="26"/>
      <c r="U56" s="26"/>
      <c r="V56" s="26"/>
      <c r="W56" s="26"/>
    </row>
    <row r="57" spans="1:23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6"/>
      <c r="P57" s="26"/>
      <c r="Q57" s="26"/>
      <c r="R57" s="26"/>
      <c r="S57" s="26"/>
      <c r="T57" s="26"/>
      <c r="U57" s="26"/>
      <c r="V57" s="26"/>
      <c r="W57" s="26"/>
    </row>
    <row r="58" spans="1:23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6"/>
      <c r="P58" s="26"/>
      <c r="Q58" s="26"/>
      <c r="R58" s="26"/>
      <c r="S58" s="26"/>
      <c r="T58" s="26"/>
      <c r="U58" s="26"/>
      <c r="V58" s="26"/>
      <c r="W58" s="26"/>
    </row>
    <row r="59" spans="1:23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6"/>
      <c r="P59" s="26"/>
      <c r="Q59" s="26"/>
      <c r="R59" s="26"/>
      <c r="S59" s="26"/>
      <c r="T59" s="26"/>
      <c r="U59" s="26"/>
      <c r="V59" s="26"/>
      <c r="W59" s="26"/>
    </row>
    <row r="60" spans="1:23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6"/>
      <c r="P60" s="26"/>
      <c r="Q60" s="26"/>
      <c r="R60" s="26"/>
      <c r="S60" s="26"/>
      <c r="T60" s="26"/>
      <c r="U60" s="26"/>
      <c r="V60" s="26"/>
      <c r="W60" s="26"/>
    </row>
    <row r="61" spans="1:23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6"/>
      <c r="P61" s="26"/>
      <c r="Q61" s="26"/>
      <c r="R61" s="26"/>
      <c r="S61" s="26"/>
      <c r="T61" s="26"/>
      <c r="U61" s="26"/>
      <c r="V61" s="26"/>
      <c r="W61" s="26"/>
    </row>
    <row r="62" spans="1:2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6"/>
      <c r="P62" s="26"/>
      <c r="Q62" s="26"/>
      <c r="R62" s="26"/>
      <c r="S62" s="26"/>
      <c r="T62" s="26"/>
      <c r="U62" s="26"/>
      <c r="V62" s="26"/>
      <c r="W62" s="26"/>
    </row>
    <row r="63" spans="1:2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6"/>
      <c r="P63" s="26"/>
      <c r="Q63" s="26"/>
      <c r="R63" s="26"/>
      <c r="S63" s="26"/>
      <c r="T63" s="26"/>
      <c r="U63" s="26"/>
      <c r="V63" s="26"/>
      <c r="W63" s="26"/>
    </row>
    <row r="64" spans="1:23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6"/>
      <c r="P64" s="26"/>
      <c r="Q64" s="26"/>
      <c r="R64" s="26"/>
      <c r="S64" s="26"/>
      <c r="T64" s="26"/>
      <c r="U64" s="26"/>
      <c r="V64" s="26"/>
      <c r="W64" s="26"/>
    </row>
    <row r="65" spans="1:23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6"/>
      <c r="P65" s="26"/>
      <c r="Q65" s="26"/>
      <c r="R65" s="26"/>
      <c r="S65" s="26"/>
      <c r="T65" s="26"/>
      <c r="U65" s="26"/>
      <c r="V65" s="26"/>
      <c r="W65" s="26"/>
    </row>
    <row r="66" spans="1:23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6"/>
      <c r="P66" s="26"/>
      <c r="Q66" s="26"/>
      <c r="R66" s="26"/>
      <c r="S66" s="26"/>
      <c r="T66" s="26"/>
      <c r="U66" s="26"/>
      <c r="V66" s="26"/>
      <c r="W66" s="26"/>
    </row>
    <row r="67" spans="1:23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6"/>
      <c r="P67" s="26"/>
      <c r="Q67" s="26"/>
      <c r="R67" s="26"/>
      <c r="S67" s="26"/>
      <c r="T67" s="26"/>
      <c r="U67" s="26"/>
      <c r="V67" s="26"/>
      <c r="W67" s="26"/>
    </row>
    <row r="68" spans="1:23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6"/>
      <c r="P68" s="26"/>
      <c r="Q68" s="26"/>
      <c r="R68" s="26"/>
      <c r="S68" s="26"/>
      <c r="T68" s="26"/>
      <c r="U68" s="26"/>
      <c r="V68" s="26"/>
      <c r="W68" s="26"/>
    </row>
    <row r="69" spans="1:23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6"/>
      <c r="P69" s="26"/>
      <c r="Q69" s="26"/>
      <c r="R69" s="26"/>
      <c r="S69" s="26"/>
      <c r="T69" s="26"/>
      <c r="U69" s="26"/>
      <c r="V69" s="26"/>
      <c r="W69" s="26"/>
    </row>
    <row r="70" spans="1:23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6"/>
      <c r="P70" s="26"/>
      <c r="Q70" s="26"/>
      <c r="R70" s="26"/>
      <c r="S70" s="26"/>
      <c r="T70" s="26"/>
      <c r="U70" s="26"/>
      <c r="V70" s="26"/>
      <c r="W70" s="26"/>
    </row>
    <row r="71" spans="1:23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6"/>
      <c r="P71" s="26"/>
      <c r="Q71" s="26"/>
      <c r="R71" s="26"/>
      <c r="S71" s="26"/>
      <c r="T71" s="26"/>
      <c r="U71" s="26"/>
      <c r="V71" s="26"/>
      <c r="W71" s="26"/>
    </row>
    <row r="72" spans="1:23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6"/>
      <c r="P72" s="26"/>
      <c r="Q72" s="26"/>
      <c r="R72" s="26"/>
      <c r="S72" s="26"/>
      <c r="T72" s="26"/>
      <c r="U72" s="26"/>
      <c r="V72" s="26"/>
      <c r="W72" s="26"/>
    </row>
    <row r="73" spans="1:2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6"/>
      <c r="P73" s="26"/>
      <c r="Q73" s="26"/>
      <c r="R73" s="26"/>
      <c r="S73" s="26"/>
      <c r="T73" s="26"/>
      <c r="U73" s="26"/>
      <c r="V73" s="26"/>
      <c r="W73" s="26"/>
    </row>
    <row r="74" spans="1:23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6"/>
      <c r="P74" s="26"/>
      <c r="Q74" s="26"/>
      <c r="R74" s="26"/>
      <c r="S74" s="26"/>
      <c r="T74" s="26"/>
      <c r="U74" s="26"/>
      <c r="V74" s="26"/>
      <c r="W74" s="26"/>
    </row>
    <row r="75" spans="1:23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6"/>
      <c r="P75" s="26"/>
      <c r="Q75" s="26"/>
      <c r="R75" s="26"/>
      <c r="S75" s="26"/>
      <c r="T75" s="26"/>
      <c r="U75" s="26"/>
      <c r="V75" s="26"/>
      <c r="W75" s="26"/>
    </row>
    <row r="76" spans="1:23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6"/>
      <c r="P76" s="26"/>
      <c r="Q76" s="26"/>
      <c r="R76" s="26"/>
      <c r="S76" s="26"/>
      <c r="T76" s="26"/>
      <c r="U76" s="26"/>
      <c r="V76" s="26"/>
      <c r="W76" s="26"/>
    </row>
    <row r="77" spans="1:23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6"/>
      <c r="P77" s="26"/>
      <c r="Q77" s="26"/>
      <c r="R77" s="26"/>
      <c r="S77" s="26"/>
      <c r="T77" s="26"/>
      <c r="U77" s="26"/>
      <c r="V77" s="26"/>
      <c r="W77" s="26"/>
    </row>
    <row r="78" spans="1:23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6"/>
      <c r="P78" s="26"/>
      <c r="Q78" s="26"/>
      <c r="R78" s="26"/>
      <c r="S78" s="26"/>
      <c r="T78" s="26"/>
      <c r="U78" s="26"/>
      <c r="V78" s="26"/>
      <c r="W78" s="26"/>
    </row>
    <row r="79" spans="1:23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6"/>
      <c r="P79" s="26"/>
      <c r="Q79" s="26"/>
      <c r="R79" s="26"/>
      <c r="S79" s="26"/>
      <c r="T79" s="26"/>
      <c r="U79" s="26"/>
      <c r="V79" s="26"/>
      <c r="W79" s="26"/>
    </row>
    <row r="80" spans="1:23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6"/>
      <c r="P80" s="26"/>
      <c r="Q80" s="26"/>
      <c r="R80" s="26"/>
      <c r="S80" s="26"/>
      <c r="T80" s="26"/>
      <c r="U80" s="26"/>
      <c r="V80" s="26"/>
      <c r="W80" s="26"/>
    </row>
    <row r="81" spans="1:23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6"/>
      <c r="P81" s="26"/>
      <c r="Q81" s="26"/>
      <c r="R81" s="26"/>
      <c r="S81" s="26"/>
      <c r="T81" s="26"/>
      <c r="U81" s="26"/>
      <c r="V81" s="26"/>
      <c r="W81" s="26"/>
    </row>
    <row r="82" spans="1:23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6"/>
      <c r="P82" s="26"/>
      <c r="Q82" s="26"/>
      <c r="R82" s="26"/>
      <c r="S82" s="26"/>
      <c r="T82" s="26"/>
      <c r="U82" s="26"/>
      <c r="V82" s="26"/>
      <c r="W82" s="26"/>
    </row>
    <row r="83" spans="1:2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6"/>
      <c r="P83" s="26"/>
      <c r="Q83" s="26"/>
      <c r="R83" s="26"/>
      <c r="S83" s="26"/>
      <c r="T83" s="26"/>
      <c r="U83" s="26"/>
      <c r="V83" s="26"/>
      <c r="W83" s="26"/>
    </row>
    <row r="84" spans="1:23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6"/>
      <c r="P84" s="26"/>
      <c r="Q84" s="26"/>
      <c r="R84" s="26"/>
      <c r="S84" s="26"/>
      <c r="T84" s="26"/>
      <c r="U84" s="26"/>
      <c r="V84" s="26"/>
      <c r="W84" s="26"/>
    </row>
    <row r="85" spans="1:23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6"/>
      <c r="P85" s="26"/>
      <c r="Q85" s="26"/>
      <c r="R85" s="26"/>
      <c r="S85" s="26"/>
      <c r="T85" s="26"/>
      <c r="U85" s="26"/>
      <c r="V85" s="26"/>
      <c r="W85" s="26"/>
    </row>
    <row r="86" spans="1:23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6"/>
      <c r="P86" s="26"/>
      <c r="Q86" s="26"/>
      <c r="R86" s="26"/>
      <c r="S86" s="26"/>
      <c r="T86" s="26"/>
      <c r="U86" s="26"/>
      <c r="V86" s="26"/>
      <c r="W86" s="26"/>
    </row>
    <row r="87" spans="1:23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6"/>
      <c r="P87" s="26"/>
      <c r="Q87" s="26"/>
      <c r="R87" s="26"/>
      <c r="S87" s="26"/>
      <c r="T87" s="26"/>
      <c r="U87" s="26"/>
      <c r="V87" s="26"/>
      <c r="W87" s="26"/>
    </row>
    <row r="88" spans="1:23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6"/>
      <c r="P88" s="26"/>
      <c r="Q88" s="26"/>
      <c r="R88" s="26"/>
      <c r="S88" s="26"/>
      <c r="T88" s="26"/>
      <c r="U88" s="26"/>
      <c r="V88" s="26"/>
      <c r="W88" s="26"/>
    </row>
    <row r="89" spans="1:23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6"/>
      <c r="P89" s="26"/>
      <c r="Q89" s="26"/>
      <c r="R89" s="26"/>
      <c r="S89" s="26"/>
      <c r="T89" s="26"/>
      <c r="U89" s="26"/>
      <c r="V89" s="26"/>
      <c r="W89" s="26"/>
    </row>
    <row r="90" spans="1:23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6"/>
      <c r="P90" s="26"/>
      <c r="Q90" s="26"/>
      <c r="R90" s="26"/>
      <c r="S90" s="26"/>
      <c r="T90" s="26"/>
      <c r="U90" s="26"/>
      <c r="V90" s="26"/>
      <c r="W90" s="26"/>
    </row>
    <row r="91" spans="1:23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6"/>
      <c r="P91" s="26"/>
      <c r="Q91" s="26"/>
      <c r="R91" s="26"/>
      <c r="S91" s="26"/>
      <c r="T91" s="26"/>
      <c r="U91" s="26"/>
      <c r="V91" s="26"/>
      <c r="W91" s="26"/>
    </row>
    <row r="92" spans="1:23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6"/>
      <c r="P92" s="26"/>
      <c r="Q92" s="26"/>
      <c r="R92" s="26"/>
      <c r="S92" s="26"/>
      <c r="T92" s="26"/>
      <c r="U92" s="26"/>
      <c r="V92" s="26"/>
      <c r="W92" s="26"/>
    </row>
    <row r="93" spans="1:2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6"/>
      <c r="P93" s="26"/>
      <c r="Q93" s="26"/>
      <c r="R93" s="26"/>
      <c r="S93" s="26"/>
      <c r="T93" s="26"/>
      <c r="U93" s="26"/>
      <c r="V93" s="26"/>
      <c r="W93" s="26"/>
    </row>
    <row r="94" spans="1:23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6"/>
      <c r="P94" s="26"/>
      <c r="Q94" s="26"/>
      <c r="R94" s="26"/>
      <c r="S94" s="26"/>
      <c r="T94" s="26"/>
      <c r="U94" s="26"/>
      <c r="V94" s="26"/>
      <c r="W94" s="26"/>
    </row>
    <row r="95" spans="1:23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6"/>
      <c r="P95" s="26"/>
      <c r="Q95" s="26"/>
      <c r="R95" s="26"/>
      <c r="S95" s="26"/>
      <c r="T95" s="26"/>
      <c r="U95" s="26"/>
      <c r="V95" s="26"/>
      <c r="W95" s="26"/>
    </row>
    <row r="96" spans="1:23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6"/>
      <c r="P96" s="26"/>
      <c r="Q96" s="26"/>
      <c r="R96" s="26"/>
      <c r="S96" s="26"/>
      <c r="T96" s="26"/>
      <c r="U96" s="26"/>
      <c r="V96" s="26"/>
      <c r="W96" s="26"/>
    </row>
    <row r="97" spans="1:23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6"/>
      <c r="P97" s="26"/>
      <c r="Q97" s="26"/>
      <c r="R97" s="26"/>
      <c r="S97" s="26"/>
      <c r="T97" s="26"/>
      <c r="U97" s="26"/>
      <c r="V97" s="26"/>
      <c r="W97" s="26"/>
    </row>
    <row r="98" spans="1:23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6"/>
      <c r="P98" s="26"/>
      <c r="Q98" s="26"/>
      <c r="R98" s="26"/>
      <c r="S98" s="26"/>
      <c r="T98" s="26"/>
      <c r="U98" s="26"/>
      <c r="V98" s="26"/>
      <c r="W98" s="26"/>
    </row>
    <row r="99" spans="1:23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6"/>
      <c r="P99" s="26"/>
      <c r="Q99" s="26"/>
      <c r="R99" s="26"/>
      <c r="S99" s="26"/>
      <c r="T99" s="26"/>
      <c r="U99" s="26"/>
      <c r="V99" s="26"/>
      <c r="W99" s="26"/>
    </row>
    <row r="100" spans="1:23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6"/>
      <c r="P100" s="26"/>
      <c r="Q100" s="26"/>
      <c r="R100" s="26"/>
      <c r="S100" s="26"/>
      <c r="T100" s="26"/>
      <c r="U100" s="26"/>
      <c r="V100" s="26"/>
      <c r="W100" s="26"/>
    </row>
    <row r="101" spans="1:23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6"/>
      <c r="P101" s="26"/>
      <c r="Q101" s="26"/>
      <c r="R101" s="26"/>
      <c r="S101" s="26"/>
      <c r="T101" s="26"/>
      <c r="U101" s="26"/>
      <c r="V101" s="26"/>
      <c r="W101" s="26"/>
    </row>
    <row r="102" spans="1:23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6"/>
      <c r="P102" s="26"/>
      <c r="Q102" s="26"/>
      <c r="R102" s="26"/>
      <c r="S102" s="26"/>
      <c r="T102" s="26"/>
      <c r="U102" s="26"/>
      <c r="V102" s="26"/>
      <c r="W102" s="26"/>
    </row>
    <row r="103" spans="1:2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6"/>
      <c r="P103" s="26"/>
      <c r="Q103" s="26"/>
      <c r="R103" s="26"/>
      <c r="S103" s="26"/>
      <c r="T103" s="26"/>
      <c r="U103" s="26"/>
      <c r="V103" s="26"/>
      <c r="W103" s="26"/>
    </row>
    <row r="104" spans="1:23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6"/>
      <c r="P104" s="26"/>
      <c r="Q104" s="26"/>
      <c r="R104" s="26"/>
      <c r="S104" s="26"/>
      <c r="T104" s="26"/>
      <c r="U104" s="26"/>
      <c r="V104" s="26"/>
      <c r="W104" s="26"/>
    </row>
    <row r="105" spans="1:23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6"/>
      <c r="P105" s="26"/>
      <c r="Q105" s="26"/>
      <c r="R105" s="26"/>
      <c r="S105" s="26"/>
      <c r="T105" s="26"/>
      <c r="U105" s="26"/>
      <c r="V105" s="26"/>
      <c r="W105" s="26"/>
    </row>
    <row r="106" spans="1:23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6"/>
      <c r="P106" s="26"/>
      <c r="Q106" s="26"/>
      <c r="R106" s="26"/>
      <c r="S106" s="26"/>
      <c r="T106" s="26"/>
      <c r="U106" s="26"/>
      <c r="V106" s="26"/>
      <c r="W106" s="26"/>
    </row>
    <row r="107" spans="1:23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6"/>
      <c r="P107" s="26"/>
      <c r="Q107" s="26"/>
      <c r="R107" s="26"/>
      <c r="S107" s="26"/>
      <c r="T107" s="26"/>
      <c r="U107" s="26"/>
      <c r="V107" s="26"/>
      <c r="W107" s="26"/>
    </row>
    <row r="108" spans="1:23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6"/>
      <c r="P108" s="26"/>
      <c r="Q108" s="26"/>
      <c r="R108" s="26"/>
      <c r="S108" s="26"/>
      <c r="T108" s="26"/>
      <c r="U108" s="26"/>
      <c r="V108" s="26"/>
      <c r="W108" s="26"/>
    </row>
    <row r="109" spans="1:23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6"/>
      <c r="P109" s="26"/>
      <c r="Q109" s="26"/>
      <c r="R109" s="26"/>
      <c r="S109" s="26"/>
      <c r="T109" s="26"/>
      <c r="U109" s="26"/>
      <c r="V109" s="26"/>
      <c r="W109" s="26"/>
    </row>
    <row r="110" spans="1:23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6"/>
      <c r="P110" s="26"/>
      <c r="Q110" s="26"/>
      <c r="R110" s="26"/>
      <c r="S110" s="26"/>
      <c r="T110" s="26"/>
      <c r="U110" s="26"/>
      <c r="V110" s="26"/>
      <c r="W110" s="26"/>
    </row>
    <row r="111" spans="1:23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6"/>
      <c r="P111" s="26"/>
      <c r="Q111" s="26"/>
      <c r="R111" s="26"/>
      <c r="S111" s="26"/>
      <c r="T111" s="26"/>
      <c r="U111" s="26"/>
      <c r="V111" s="26"/>
      <c r="W111" s="26"/>
    </row>
    <row r="112" spans="1:23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6"/>
      <c r="P112" s="26"/>
      <c r="Q112" s="26"/>
      <c r="R112" s="26"/>
      <c r="S112" s="26"/>
      <c r="T112" s="26"/>
      <c r="U112" s="26"/>
      <c r="V112" s="26"/>
      <c r="W112" s="26"/>
    </row>
    <row r="113" spans="1:2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6"/>
      <c r="P113" s="26"/>
      <c r="Q113" s="26"/>
      <c r="R113" s="26"/>
      <c r="S113" s="26"/>
      <c r="T113" s="26"/>
      <c r="U113" s="26"/>
      <c r="V113" s="26"/>
      <c r="W113" s="26"/>
    </row>
    <row r="114" spans="1:23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6"/>
      <c r="P114" s="26"/>
      <c r="Q114" s="26"/>
      <c r="R114" s="26"/>
      <c r="S114" s="26"/>
      <c r="T114" s="26"/>
      <c r="U114" s="26"/>
      <c r="V114" s="26"/>
      <c r="W114" s="26"/>
    </row>
    <row r="115" spans="1:23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6"/>
      <c r="P115" s="26"/>
      <c r="Q115" s="26"/>
      <c r="R115" s="26"/>
      <c r="S115" s="26"/>
      <c r="T115" s="26"/>
      <c r="U115" s="26"/>
      <c r="V115" s="26"/>
      <c r="W115" s="26"/>
    </row>
    <row r="116" spans="1:23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6"/>
      <c r="P116" s="26"/>
      <c r="Q116" s="26"/>
      <c r="R116" s="26"/>
      <c r="S116" s="26"/>
      <c r="T116" s="26"/>
      <c r="U116" s="26"/>
      <c r="V116" s="26"/>
      <c r="W116" s="26"/>
    </row>
    <row r="117" spans="1:23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6"/>
      <c r="P117" s="26"/>
      <c r="Q117" s="26"/>
      <c r="R117" s="26"/>
      <c r="S117" s="26"/>
      <c r="T117" s="26"/>
      <c r="U117" s="26"/>
      <c r="V117" s="26"/>
      <c r="W117" s="26"/>
    </row>
    <row r="118" spans="1:23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6"/>
      <c r="P118" s="26"/>
      <c r="Q118" s="26"/>
      <c r="R118" s="26"/>
      <c r="S118" s="26"/>
      <c r="T118" s="26"/>
      <c r="U118" s="26"/>
      <c r="V118" s="26"/>
      <c r="W118" s="26"/>
    </row>
    <row r="119" spans="1:23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6"/>
      <c r="P119" s="26"/>
      <c r="Q119" s="26"/>
      <c r="R119" s="26"/>
      <c r="S119" s="26"/>
      <c r="T119" s="26"/>
      <c r="U119" s="26"/>
      <c r="V119" s="26"/>
      <c r="W119" s="26"/>
    </row>
    <row r="120" spans="1:23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6"/>
      <c r="P120" s="26"/>
      <c r="Q120" s="26"/>
      <c r="R120" s="26"/>
      <c r="S120" s="26"/>
      <c r="T120" s="26"/>
      <c r="U120" s="26"/>
      <c r="V120" s="26"/>
      <c r="W120" s="26"/>
    </row>
    <row r="121" spans="1:23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6"/>
      <c r="P121" s="26"/>
      <c r="Q121" s="26"/>
      <c r="R121" s="26"/>
      <c r="S121" s="26"/>
      <c r="T121" s="26"/>
      <c r="U121" s="26"/>
      <c r="V121" s="26"/>
      <c r="W121" s="26"/>
    </row>
    <row r="122" spans="1:23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6"/>
      <c r="P122" s="26"/>
      <c r="Q122" s="26"/>
      <c r="R122" s="26"/>
      <c r="S122" s="26"/>
      <c r="T122" s="26"/>
      <c r="U122" s="26"/>
      <c r="V122" s="26"/>
      <c r="W122" s="26"/>
    </row>
    <row r="123" spans="1: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6"/>
      <c r="P123" s="26"/>
      <c r="Q123" s="26"/>
      <c r="R123" s="26"/>
      <c r="S123" s="26"/>
      <c r="T123" s="26"/>
      <c r="U123" s="26"/>
      <c r="V123" s="26"/>
      <c r="W123" s="26"/>
    </row>
    <row r="124" spans="1:23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6"/>
      <c r="P124" s="26"/>
      <c r="Q124" s="26"/>
      <c r="R124" s="26"/>
      <c r="S124" s="26"/>
      <c r="T124" s="26"/>
      <c r="U124" s="26"/>
      <c r="V124" s="26"/>
      <c r="W124" s="26"/>
    </row>
    <row r="125" spans="1:23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6"/>
      <c r="P125" s="26"/>
      <c r="Q125" s="26"/>
      <c r="R125" s="26"/>
      <c r="S125" s="26"/>
      <c r="T125" s="26"/>
      <c r="U125" s="26"/>
      <c r="V125" s="26"/>
      <c r="W125" s="26"/>
    </row>
    <row r="126" spans="1:23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6"/>
      <c r="P126" s="26"/>
      <c r="Q126" s="26"/>
      <c r="R126" s="26"/>
      <c r="S126" s="26"/>
      <c r="T126" s="26"/>
      <c r="U126" s="26"/>
      <c r="V126" s="26"/>
      <c r="W126" s="26"/>
    </row>
    <row r="127" spans="1:23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6"/>
      <c r="P127" s="26"/>
      <c r="Q127" s="26"/>
      <c r="R127" s="26"/>
      <c r="S127" s="26"/>
      <c r="T127" s="26"/>
      <c r="U127" s="26"/>
      <c r="V127" s="26"/>
      <c r="W127" s="26"/>
    </row>
    <row r="128" spans="1:23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6"/>
      <c r="P128" s="26"/>
      <c r="Q128" s="26"/>
      <c r="R128" s="26"/>
      <c r="S128" s="26"/>
      <c r="T128" s="26"/>
      <c r="U128" s="26"/>
      <c r="V128" s="26"/>
      <c r="W128" s="26"/>
    </row>
    <row r="129" spans="1:23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6"/>
      <c r="P129" s="26"/>
      <c r="Q129" s="26"/>
      <c r="R129" s="26"/>
      <c r="S129" s="26"/>
      <c r="T129" s="26"/>
      <c r="U129" s="26"/>
      <c r="V129" s="26"/>
      <c r="W129" s="26"/>
    </row>
    <row r="130" spans="1:23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6"/>
      <c r="P130" s="26"/>
      <c r="Q130" s="26"/>
      <c r="R130" s="26"/>
      <c r="S130" s="26"/>
      <c r="T130" s="26"/>
      <c r="U130" s="26"/>
      <c r="V130" s="26"/>
      <c r="W130" s="26"/>
    </row>
    <row r="131" spans="1:23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6"/>
      <c r="P131" s="26"/>
      <c r="Q131" s="26"/>
      <c r="R131" s="26"/>
      <c r="S131" s="26"/>
      <c r="T131" s="26"/>
      <c r="U131" s="26"/>
      <c r="V131" s="26"/>
      <c r="W131" s="26"/>
    </row>
    <row r="132" spans="1:23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6"/>
      <c r="P132" s="26"/>
      <c r="Q132" s="26"/>
      <c r="R132" s="26"/>
      <c r="S132" s="26"/>
      <c r="T132" s="26"/>
      <c r="U132" s="26"/>
      <c r="V132" s="26"/>
      <c r="W132" s="26"/>
    </row>
    <row r="133" spans="1:2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6"/>
      <c r="P133" s="26"/>
      <c r="Q133" s="26"/>
      <c r="R133" s="26"/>
      <c r="S133" s="26"/>
      <c r="T133" s="26"/>
      <c r="U133" s="26"/>
      <c r="V133" s="26"/>
      <c r="W133" s="26"/>
    </row>
    <row r="134" spans="1:23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6"/>
      <c r="P134" s="26"/>
      <c r="Q134" s="26"/>
      <c r="R134" s="26"/>
      <c r="S134" s="26"/>
      <c r="T134" s="26"/>
      <c r="U134" s="26"/>
      <c r="V134" s="26"/>
      <c r="W134" s="26"/>
    </row>
    <row r="135" spans="1:23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6"/>
      <c r="P135" s="26"/>
      <c r="Q135" s="26"/>
      <c r="R135" s="26"/>
      <c r="S135" s="26"/>
      <c r="T135" s="26"/>
      <c r="U135" s="26"/>
      <c r="V135" s="26"/>
      <c r="W135" s="26"/>
    </row>
    <row r="136" spans="1:23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6"/>
      <c r="P136" s="26"/>
      <c r="Q136" s="26"/>
      <c r="R136" s="26"/>
      <c r="S136" s="26"/>
      <c r="T136" s="26"/>
      <c r="U136" s="26"/>
      <c r="V136" s="26"/>
      <c r="W136" s="26"/>
    </row>
    <row r="137" spans="1:23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6"/>
      <c r="P137" s="26"/>
      <c r="Q137" s="26"/>
      <c r="R137" s="26"/>
      <c r="S137" s="26"/>
      <c r="T137" s="26"/>
      <c r="U137" s="26"/>
      <c r="V137" s="26"/>
      <c r="W137" s="26"/>
    </row>
    <row r="138" spans="1:23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6"/>
      <c r="P138" s="26"/>
      <c r="Q138" s="26"/>
      <c r="R138" s="26"/>
      <c r="S138" s="26"/>
      <c r="T138" s="26"/>
      <c r="U138" s="26"/>
      <c r="V138" s="26"/>
      <c r="W138" s="26"/>
    </row>
    <row r="139" spans="1:23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6"/>
      <c r="P139" s="26"/>
      <c r="Q139" s="26"/>
      <c r="R139" s="26"/>
      <c r="S139" s="26"/>
      <c r="T139" s="26"/>
      <c r="U139" s="26"/>
      <c r="V139" s="26"/>
      <c r="W139" s="26"/>
    </row>
    <row r="140" spans="1:23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6"/>
      <c r="P140" s="26"/>
      <c r="Q140" s="26"/>
      <c r="R140" s="26"/>
      <c r="S140" s="26"/>
      <c r="T140" s="26"/>
      <c r="U140" s="26"/>
      <c r="V140" s="26"/>
      <c r="W140" s="26"/>
    </row>
    <row r="141" spans="1:23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6"/>
      <c r="P141" s="26"/>
      <c r="Q141" s="26"/>
      <c r="R141" s="26"/>
      <c r="S141" s="26"/>
      <c r="T141" s="26"/>
      <c r="U141" s="26"/>
      <c r="V141" s="26"/>
      <c r="W141" s="26"/>
    </row>
    <row r="142" spans="1:23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6"/>
      <c r="P142" s="26"/>
      <c r="Q142" s="26"/>
      <c r="R142" s="26"/>
      <c r="S142" s="26"/>
      <c r="T142" s="26"/>
      <c r="U142" s="26"/>
      <c r="V142" s="26"/>
      <c r="W142" s="26"/>
    </row>
    <row r="143" spans="1:2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6"/>
      <c r="P143" s="26"/>
      <c r="Q143" s="26"/>
      <c r="R143" s="26"/>
      <c r="S143" s="26"/>
      <c r="T143" s="26"/>
      <c r="U143" s="26"/>
      <c r="V143" s="26"/>
      <c r="W143" s="26"/>
    </row>
    <row r="144" spans="1:23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6"/>
      <c r="P144" s="26"/>
      <c r="Q144" s="26"/>
      <c r="R144" s="26"/>
      <c r="S144" s="26"/>
      <c r="T144" s="26"/>
      <c r="U144" s="26"/>
      <c r="V144" s="26"/>
      <c r="W144" s="26"/>
    </row>
    <row r="145" spans="1:23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6"/>
      <c r="P145" s="26"/>
      <c r="Q145" s="26"/>
      <c r="R145" s="26"/>
      <c r="S145" s="26"/>
      <c r="T145" s="26"/>
      <c r="U145" s="26"/>
      <c r="V145" s="26"/>
      <c r="W145" s="26"/>
    </row>
    <row r="146" spans="1:23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6"/>
      <c r="P146" s="26"/>
      <c r="Q146" s="26"/>
      <c r="R146" s="26"/>
      <c r="S146" s="26"/>
      <c r="T146" s="26"/>
      <c r="U146" s="26"/>
      <c r="V146" s="26"/>
      <c r="W146" s="26"/>
    </row>
    <row r="147" spans="1:23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6"/>
      <c r="P147" s="26"/>
      <c r="Q147" s="26"/>
      <c r="R147" s="26"/>
      <c r="S147" s="26"/>
      <c r="T147" s="26"/>
      <c r="U147" s="26"/>
      <c r="V147" s="26"/>
      <c r="W147" s="26"/>
    </row>
    <row r="148" spans="1:23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6"/>
      <c r="P148" s="26"/>
      <c r="Q148" s="26"/>
      <c r="R148" s="26"/>
      <c r="S148" s="26"/>
      <c r="T148" s="26"/>
      <c r="U148" s="26"/>
      <c r="V148" s="26"/>
      <c r="W148" s="26"/>
    </row>
    <row r="149" spans="1:23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6"/>
      <c r="P149" s="26"/>
      <c r="Q149" s="26"/>
      <c r="R149" s="26"/>
      <c r="S149" s="26"/>
      <c r="T149" s="26"/>
      <c r="U149" s="26"/>
      <c r="V149" s="26"/>
      <c r="W149" s="26"/>
    </row>
    <row r="150" spans="1:23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6"/>
      <c r="P150" s="26"/>
      <c r="Q150" s="26"/>
      <c r="R150" s="26"/>
      <c r="S150" s="26"/>
      <c r="T150" s="26"/>
      <c r="U150" s="26"/>
      <c r="V150" s="26"/>
      <c r="W150" s="26"/>
    </row>
    <row r="151" spans="1:23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6"/>
      <c r="P151" s="26"/>
      <c r="Q151" s="26"/>
      <c r="R151" s="26"/>
      <c r="S151" s="26"/>
      <c r="T151" s="26"/>
      <c r="U151" s="26"/>
      <c r="V151" s="26"/>
      <c r="W151" s="26"/>
    </row>
    <row r="152" spans="1:23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6"/>
      <c r="P152" s="26"/>
      <c r="Q152" s="26"/>
      <c r="R152" s="26"/>
      <c r="S152" s="26"/>
      <c r="T152" s="26"/>
      <c r="U152" s="26"/>
      <c r="V152" s="26"/>
      <c r="W152" s="26"/>
    </row>
    <row r="153" spans="1:2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6"/>
      <c r="P153" s="26"/>
      <c r="Q153" s="26"/>
      <c r="R153" s="26"/>
      <c r="S153" s="26"/>
      <c r="T153" s="26"/>
      <c r="U153" s="26"/>
      <c r="V153" s="26"/>
      <c r="W153" s="26"/>
    </row>
    <row r="154" spans="1:23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6"/>
      <c r="P154" s="26"/>
      <c r="Q154" s="26"/>
      <c r="R154" s="26"/>
      <c r="S154" s="26"/>
      <c r="T154" s="26"/>
      <c r="U154" s="26"/>
      <c r="V154" s="26"/>
      <c r="W154" s="26"/>
    </row>
    <row r="155" spans="1:23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6"/>
      <c r="P155" s="26"/>
      <c r="Q155" s="26"/>
      <c r="R155" s="26"/>
      <c r="S155" s="26"/>
      <c r="T155" s="26"/>
      <c r="U155" s="26"/>
      <c r="V155" s="26"/>
      <c r="W155" s="26"/>
    </row>
    <row r="156" spans="1:23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6"/>
      <c r="P156" s="26"/>
      <c r="Q156" s="26"/>
      <c r="R156" s="26"/>
      <c r="S156" s="26"/>
      <c r="T156" s="26"/>
      <c r="U156" s="26"/>
      <c r="V156" s="26"/>
      <c r="W156" s="26"/>
    </row>
    <row r="157" spans="1:23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6"/>
      <c r="P157" s="26"/>
      <c r="Q157" s="26"/>
      <c r="R157" s="26"/>
      <c r="S157" s="26"/>
      <c r="T157" s="26"/>
      <c r="U157" s="26"/>
      <c r="V157" s="26"/>
      <c r="W157" s="26"/>
    </row>
    <row r="158" spans="1:23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6"/>
      <c r="P158" s="26"/>
      <c r="Q158" s="26"/>
      <c r="R158" s="26"/>
      <c r="S158" s="26"/>
      <c r="T158" s="26"/>
      <c r="U158" s="26"/>
      <c r="V158" s="26"/>
      <c r="W158" s="26"/>
    </row>
    <row r="159" spans="1:23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6"/>
      <c r="P159" s="26"/>
      <c r="Q159" s="26"/>
      <c r="R159" s="26"/>
      <c r="S159" s="26"/>
      <c r="T159" s="26"/>
      <c r="U159" s="26"/>
      <c r="V159" s="26"/>
      <c r="W159" s="26"/>
    </row>
    <row r="160" spans="1:23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6"/>
      <c r="P160" s="26"/>
      <c r="Q160" s="26"/>
      <c r="R160" s="26"/>
      <c r="S160" s="26"/>
      <c r="T160" s="26"/>
      <c r="U160" s="26"/>
      <c r="V160" s="26"/>
      <c r="W160" s="26"/>
    </row>
    <row r="161" spans="1:23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6"/>
      <c r="P161" s="26"/>
      <c r="Q161" s="26"/>
      <c r="R161" s="26"/>
      <c r="S161" s="26"/>
      <c r="T161" s="26"/>
      <c r="U161" s="26"/>
      <c r="V161" s="26"/>
      <c r="W161" s="26"/>
    </row>
    <row r="162" spans="1:23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6"/>
      <c r="P162" s="26"/>
      <c r="Q162" s="26"/>
      <c r="R162" s="26"/>
      <c r="S162" s="26"/>
      <c r="T162" s="26"/>
      <c r="U162" s="26"/>
      <c r="V162" s="26"/>
      <c r="W162" s="26"/>
    </row>
    <row r="163" spans="1:2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6"/>
      <c r="P163" s="26"/>
      <c r="Q163" s="26"/>
      <c r="R163" s="26"/>
      <c r="S163" s="26"/>
      <c r="T163" s="26"/>
      <c r="U163" s="26"/>
      <c r="V163" s="26"/>
      <c r="W163" s="26"/>
    </row>
    <row r="164" spans="1:23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6"/>
      <c r="P164" s="26"/>
      <c r="Q164" s="26"/>
      <c r="R164" s="26"/>
      <c r="S164" s="26"/>
      <c r="T164" s="26"/>
      <c r="U164" s="26"/>
      <c r="V164" s="26"/>
      <c r="W164" s="26"/>
    </row>
    <row r="165" spans="1:23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6"/>
      <c r="P165" s="26"/>
      <c r="Q165" s="26"/>
      <c r="R165" s="26"/>
      <c r="S165" s="26"/>
      <c r="T165" s="26"/>
      <c r="U165" s="26"/>
      <c r="V165" s="26"/>
      <c r="W165" s="26"/>
    </row>
    <row r="166" spans="1:23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6"/>
      <c r="P166" s="26"/>
      <c r="Q166" s="26"/>
      <c r="R166" s="26"/>
      <c r="S166" s="26"/>
      <c r="T166" s="26"/>
      <c r="U166" s="26"/>
      <c r="V166" s="26"/>
      <c r="W166" s="26"/>
    </row>
    <row r="167" spans="1:23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6"/>
      <c r="P167" s="26"/>
      <c r="Q167" s="26"/>
      <c r="R167" s="26"/>
      <c r="S167" s="26"/>
      <c r="T167" s="26"/>
      <c r="U167" s="26"/>
      <c r="V167" s="26"/>
      <c r="W167" s="26"/>
    </row>
    <row r="168" spans="1:23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6"/>
      <c r="P168" s="26"/>
      <c r="Q168" s="26"/>
      <c r="R168" s="26"/>
      <c r="S168" s="26"/>
      <c r="T168" s="26"/>
      <c r="U168" s="26"/>
      <c r="V168" s="26"/>
      <c r="W168" s="26"/>
    </row>
    <row r="169" spans="1:23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6"/>
      <c r="P169" s="26"/>
      <c r="Q169" s="26"/>
      <c r="R169" s="26"/>
      <c r="S169" s="26"/>
      <c r="T169" s="26"/>
      <c r="U169" s="26"/>
      <c r="V169" s="26"/>
      <c r="W169" s="26"/>
    </row>
    <row r="170" spans="1:23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6"/>
      <c r="P170" s="26"/>
      <c r="Q170" s="26"/>
      <c r="R170" s="26"/>
      <c r="S170" s="26"/>
      <c r="T170" s="26"/>
      <c r="U170" s="26"/>
      <c r="V170" s="26"/>
      <c r="W170" s="26"/>
    </row>
    <row r="171" spans="1:23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6"/>
      <c r="P171" s="26"/>
      <c r="Q171" s="26"/>
      <c r="R171" s="26"/>
      <c r="S171" s="26"/>
      <c r="T171" s="26"/>
      <c r="U171" s="26"/>
      <c r="V171" s="26"/>
      <c r="W171" s="26"/>
    </row>
    <row r="172" spans="1:23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6"/>
      <c r="P172" s="26"/>
      <c r="Q172" s="26"/>
      <c r="R172" s="26"/>
      <c r="S172" s="26"/>
      <c r="T172" s="26"/>
      <c r="U172" s="26"/>
      <c r="V172" s="26"/>
      <c r="W172" s="26"/>
    </row>
    <row r="173" spans="1:2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6"/>
      <c r="P173" s="26"/>
      <c r="Q173" s="26"/>
      <c r="R173" s="26"/>
      <c r="S173" s="26"/>
      <c r="T173" s="26"/>
      <c r="U173" s="26"/>
      <c r="V173" s="26"/>
      <c r="W173" s="26"/>
    </row>
    <row r="174" spans="1:23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6"/>
      <c r="P174" s="26"/>
      <c r="Q174" s="26"/>
      <c r="R174" s="26"/>
      <c r="S174" s="26"/>
      <c r="T174" s="26"/>
      <c r="U174" s="26"/>
      <c r="V174" s="26"/>
      <c r="W174" s="26"/>
    </row>
    <row r="175" spans="1:23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6"/>
      <c r="P175" s="26"/>
      <c r="Q175" s="26"/>
      <c r="R175" s="26"/>
      <c r="S175" s="26"/>
      <c r="T175" s="26"/>
      <c r="U175" s="26"/>
      <c r="V175" s="26"/>
      <c r="W175" s="26"/>
    </row>
    <row r="176" spans="1:23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6"/>
      <c r="P176" s="26"/>
      <c r="Q176" s="26"/>
      <c r="R176" s="26"/>
      <c r="S176" s="26"/>
      <c r="T176" s="26"/>
      <c r="U176" s="26"/>
      <c r="V176" s="26"/>
      <c r="W176" s="26"/>
    </row>
    <row r="177" spans="1:23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6"/>
      <c r="P177" s="26"/>
      <c r="Q177" s="26"/>
      <c r="R177" s="26"/>
      <c r="S177" s="26"/>
      <c r="T177" s="26"/>
      <c r="U177" s="26"/>
      <c r="V177" s="26"/>
      <c r="W177" s="26"/>
    </row>
    <row r="178" spans="1:23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6"/>
      <c r="P178" s="26"/>
      <c r="Q178" s="26"/>
      <c r="R178" s="26"/>
      <c r="S178" s="26"/>
      <c r="T178" s="26"/>
      <c r="U178" s="26"/>
      <c r="V178" s="26"/>
      <c r="W178" s="26"/>
    </row>
    <row r="179" spans="1:23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6"/>
      <c r="P179" s="26"/>
      <c r="Q179" s="26"/>
      <c r="R179" s="26"/>
      <c r="S179" s="26"/>
      <c r="T179" s="26"/>
      <c r="U179" s="26"/>
      <c r="V179" s="26"/>
      <c r="W179" s="26"/>
    </row>
    <row r="180" spans="1:23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6"/>
      <c r="P180" s="26"/>
      <c r="Q180" s="26"/>
      <c r="R180" s="26"/>
      <c r="S180" s="26"/>
      <c r="T180" s="26"/>
      <c r="U180" s="26"/>
      <c r="V180" s="26"/>
      <c r="W180" s="26"/>
    </row>
    <row r="181" spans="1:23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6"/>
      <c r="P181" s="26"/>
      <c r="Q181" s="26"/>
      <c r="R181" s="26"/>
      <c r="S181" s="26"/>
      <c r="T181" s="26"/>
      <c r="U181" s="26"/>
      <c r="V181" s="26"/>
      <c r="W181" s="26"/>
    </row>
    <row r="182" spans="1:23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6"/>
      <c r="P182" s="26"/>
      <c r="Q182" s="26"/>
      <c r="R182" s="26"/>
      <c r="S182" s="26"/>
      <c r="T182" s="26"/>
      <c r="U182" s="26"/>
      <c r="V182" s="26"/>
      <c r="W182" s="26"/>
    </row>
    <row r="183" spans="1:2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6"/>
      <c r="P183" s="26"/>
      <c r="Q183" s="26"/>
      <c r="R183" s="26"/>
      <c r="S183" s="26"/>
      <c r="T183" s="26"/>
      <c r="U183" s="26"/>
      <c r="V183" s="26"/>
      <c r="W183" s="26"/>
    </row>
    <row r="184" spans="1:23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6"/>
      <c r="P184" s="26"/>
      <c r="Q184" s="26"/>
      <c r="R184" s="26"/>
      <c r="S184" s="26"/>
      <c r="T184" s="26"/>
      <c r="U184" s="26"/>
      <c r="V184" s="26"/>
      <c r="W184" s="26"/>
    </row>
    <row r="185" spans="1:23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6"/>
      <c r="P185" s="26"/>
      <c r="Q185" s="26"/>
      <c r="R185" s="26"/>
      <c r="S185" s="26"/>
      <c r="T185" s="26"/>
      <c r="U185" s="26"/>
      <c r="V185" s="26"/>
      <c r="W185" s="26"/>
    </row>
    <row r="186" spans="1:23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6"/>
      <c r="P186" s="26"/>
      <c r="Q186" s="26"/>
      <c r="R186" s="26"/>
      <c r="S186" s="26"/>
      <c r="T186" s="26"/>
      <c r="U186" s="26"/>
      <c r="V186" s="26"/>
      <c r="W186" s="26"/>
    </row>
    <row r="187" spans="1:23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6"/>
      <c r="P187" s="26"/>
      <c r="Q187" s="26"/>
      <c r="R187" s="26"/>
      <c r="S187" s="26"/>
      <c r="T187" s="26"/>
      <c r="U187" s="26"/>
      <c r="V187" s="26"/>
      <c r="W187" s="26"/>
    </row>
    <row r="188" spans="1:23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6"/>
      <c r="P188" s="26"/>
      <c r="Q188" s="26"/>
      <c r="R188" s="26"/>
      <c r="S188" s="26"/>
      <c r="T188" s="26"/>
      <c r="U188" s="26"/>
      <c r="V188" s="26"/>
      <c r="W188" s="26"/>
    </row>
    <row r="189" spans="1:23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6"/>
      <c r="P189" s="26"/>
      <c r="Q189" s="26"/>
      <c r="R189" s="26"/>
      <c r="S189" s="26"/>
      <c r="T189" s="26"/>
      <c r="U189" s="26"/>
      <c r="V189" s="26"/>
      <c r="W189" s="26"/>
    </row>
    <row r="190" spans="1:23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6"/>
      <c r="P190" s="26"/>
      <c r="Q190" s="26"/>
      <c r="R190" s="26"/>
      <c r="S190" s="26"/>
      <c r="T190" s="26"/>
      <c r="U190" s="26"/>
      <c r="V190" s="26"/>
      <c r="W190" s="26"/>
    </row>
    <row r="191" spans="1:23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6"/>
      <c r="P191" s="26"/>
      <c r="Q191" s="26"/>
      <c r="R191" s="26"/>
      <c r="S191" s="26"/>
      <c r="T191" s="26"/>
      <c r="U191" s="26"/>
      <c r="V191" s="26"/>
      <c r="W191" s="26"/>
    </row>
    <row r="192" spans="1:23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6"/>
      <c r="P192" s="26"/>
      <c r="Q192" s="26"/>
      <c r="R192" s="26"/>
      <c r="S192" s="26"/>
      <c r="T192" s="26"/>
      <c r="U192" s="26"/>
      <c r="V192" s="26"/>
      <c r="W192" s="26"/>
    </row>
    <row r="193" spans="1:2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6"/>
      <c r="P193" s="26"/>
      <c r="Q193" s="26"/>
      <c r="R193" s="26"/>
      <c r="S193" s="26"/>
      <c r="T193" s="26"/>
      <c r="U193" s="26"/>
      <c r="V193" s="26"/>
      <c r="W193" s="26"/>
    </row>
    <row r="194" spans="1:23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6"/>
      <c r="P194" s="26"/>
      <c r="Q194" s="26"/>
      <c r="R194" s="26"/>
      <c r="S194" s="26"/>
      <c r="T194" s="26"/>
      <c r="U194" s="26"/>
      <c r="V194" s="26"/>
      <c r="W194" s="26"/>
    </row>
    <row r="195" spans="1:23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6"/>
      <c r="P195" s="26"/>
      <c r="Q195" s="26"/>
      <c r="R195" s="26"/>
      <c r="S195" s="26"/>
      <c r="T195" s="26"/>
      <c r="U195" s="26"/>
      <c r="V195" s="26"/>
      <c r="W195" s="26"/>
    </row>
    <row r="196" spans="1:23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6"/>
      <c r="P196" s="26"/>
      <c r="Q196" s="26"/>
      <c r="R196" s="26"/>
      <c r="S196" s="26"/>
      <c r="T196" s="26"/>
      <c r="U196" s="26"/>
      <c r="V196" s="26"/>
      <c r="W196" s="26"/>
    </row>
    <row r="197" spans="1:23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6"/>
      <c r="P197" s="26"/>
      <c r="Q197" s="26"/>
      <c r="R197" s="26"/>
      <c r="S197" s="26"/>
      <c r="T197" s="26"/>
      <c r="U197" s="26"/>
      <c r="V197" s="26"/>
      <c r="W197" s="26"/>
    </row>
    <row r="198" spans="1:23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6"/>
      <c r="P198" s="26"/>
      <c r="Q198" s="26"/>
      <c r="R198" s="26"/>
      <c r="S198" s="26"/>
      <c r="T198" s="26"/>
      <c r="U198" s="26"/>
      <c r="V198" s="26"/>
      <c r="W198" s="26"/>
    </row>
    <row r="199" spans="1:23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6"/>
      <c r="P199" s="26"/>
      <c r="Q199" s="26"/>
      <c r="R199" s="26"/>
      <c r="S199" s="26"/>
      <c r="T199" s="26"/>
      <c r="U199" s="26"/>
      <c r="V199" s="26"/>
      <c r="W199" s="26"/>
    </row>
  </sheetData>
  <dataValidations count="25">
    <dataValidation type="list" allowBlank="true" showInputMessage="true" showErrorMessage="true" errorTitle="错误" error="你选择的不是下拉列表中的选项。" promptTitle="" prompt="" sqref="I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33">
      <formula1>"已触达,沟通中,资质审核中,已入驻,已发文,断更未激活,已激活,已拒绝,未断更老作者,暂不拉新"</formula1>
    </dataValidation>
  </dataValidations>
  <hyperlinks>
    <hyperlink ref="F2" r:id="rId1"/>
    <hyperlink ref="F3" r:id="rId2"/>
    <hyperlink ref="F4" r:id="rId3"/>
  </hyperlinks>
</worksheet>
</file>

<file path=xl/worksheets/sheet16.xml><?xml version="1.0" encoding="utf-8"?>
<work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dimension ref="A1:AA199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20.72289156626506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25.180722891566262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142" t="s">
        <v>4632</v>
      </c>
      <c r="B1" s="34" t="s">
        <v>35</v>
      </c>
      <c r="C1" s="34" t="s">
        <v>36</v>
      </c>
      <c r="D1" s="35" t="s">
        <v>37</v>
      </c>
      <c r="E1" s="35" t="s">
        <v>38</v>
      </c>
      <c r="F1" s="35" t="s">
        <v>39</v>
      </c>
      <c r="G1" s="35" t="s">
        <v>40</v>
      </c>
      <c r="H1" s="35" t="s">
        <v>41</v>
      </c>
      <c r="I1" s="36" t="s">
        <v>1273</v>
      </c>
      <c r="J1" s="36" t="s">
        <v>43</v>
      </c>
      <c r="K1" s="36" t="s">
        <v>44</v>
      </c>
      <c r="L1" s="36" t="s">
        <v>45</v>
      </c>
      <c r="M1" s="37" t="s">
        <v>46</v>
      </c>
      <c r="N1" s="37" t="s">
        <v>4633</v>
      </c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165" t="s">
        <v>4100</v>
      </c>
      <c r="B2" s="166" t="s">
        <v>52</v>
      </c>
      <c r="C2" s="166" t="s">
        <v>53</v>
      </c>
      <c r="D2" s="166" t="s">
        <v>635</v>
      </c>
      <c r="E2" s="167" t="n">
        <v>4.9637627E7</v>
      </c>
      <c r="F2" s="166" t="s">
        <v>636</v>
      </c>
      <c r="G2" s="160"/>
      <c r="H2" s="165"/>
      <c r="I2" s="168" t="s">
        <v>633</v>
      </c>
      <c r="J2" s="160"/>
      <c r="K2" s="160"/>
      <c r="L2" s="169" t="n">
        <v>44067.0</v>
      </c>
      <c r="M2" s="160" t="s">
        <v>4635</v>
      </c>
      <c r="N2" s="170" t="s">
        <v>4636</v>
      </c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</row>
    <row r="3" spans="1:27">
      <c r="A3" s="165" t="s">
        <v>4129</v>
      </c>
      <c r="B3" s="165" t="s">
        <v>303</v>
      </c>
      <c r="C3" s="165" t="s">
        <v>4637</v>
      </c>
      <c r="D3" s="165" t="s">
        <v>4638</v>
      </c>
      <c r="E3" s="171" t="s">
        <v>4639</v>
      </c>
      <c r="F3" s="172" t="s">
        <v>4640</v>
      </c>
      <c r="G3" s="160"/>
      <c r="H3" s="160"/>
      <c r="I3" s="168"/>
      <c r="J3" s="165"/>
      <c r="K3" s="160"/>
      <c r="L3" s="173"/>
      <c r="M3" s="160" t="s">
        <v>77</v>
      </c>
      <c r="N3" s="174" t="s">
        <v>4641</v>
      </c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</row>
    <row r="4" spans="1:27">
      <c r="A4" s="165" t="s">
        <v>4100</v>
      </c>
      <c r="B4" s="166" t="s">
        <v>52</v>
      </c>
      <c r="C4" s="166" t="s">
        <v>145</v>
      </c>
      <c r="D4" s="175" t="s">
        <v>4642</v>
      </c>
      <c r="E4" s="167" t="n">
        <v>4.01178474E8</v>
      </c>
      <c r="F4" s="166" t="s">
        <v>632</v>
      </c>
      <c r="G4" s="159"/>
      <c r="H4" s="159"/>
      <c r="I4" s="163" t="s">
        <v>633</v>
      </c>
      <c r="J4" s="176" t="s">
        <v>516</v>
      </c>
      <c r="K4" s="176"/>
      <c r="L4" s="177" t="n">
        <v>44067.0</v>
      </c>
      <c r="M4" s="176" t="s">
        <v>4643</v>
      </c>
      <c r="N4" s="178" t="s">
        <v>4644</v>
      </c>
      <c r="O4" s="176"/>
      <c r="P4" s="179" t="n">
        <v>8.23</v>
      </c>
      <c r="Q4" s="179" t="n">
        <v>1.0</v>
      </c>
      <c r="R4" s="163"/>
      <c r="S4" s="163"/>
      <c r="T4" s="163"/>
      <c r="U4" s="163"/>
      <c r="V4" s="163"/>
      <c r="W4" s="163"/>
      <c r="X4" s="163"/>
      <c r="Y4" s="163"/>
      <c r="Z4" s="163"/>
      <c r="AA4" s="163"/>
    </row>
    <row r="5" spans="1:27">
      <c r="A5" s="49" t="s">
        <v>4645</v>
      </c>
      <c r="B5" s="39" t="s">
        <v>52</v>
      </c>
      <c r="C5" s="39" t="s">
        <v>68</v>
      </c>
      <c r="D5" s="39" t="s">
        <v>642</v>
      </c>
      <c r="E5" s="40" t="n">
        <v>2.16046344E8</v>
      </c>
      <c r="F5" s="39" t="s">
        <v>643</v>
      </c>
      <c r="G5" s="48"/>
      <c r="H5" s="41"/>
      <c r="I5" s="42" t="s">
        <v>633</v>
      </c>
      <c r="J5" s="42"/>
      <c r="K5" s="43"/>
      <c r="L5" s="46" t="n">
        <v>44070.0</v>
      </c>
      <c r="M5" s="42"/>
      <c r="N5" s="152" t="s">
        <v>4646</v>
      </c>
      <c r="O5" s="43"/>
      <c r="P5" s="45"/>
      <c r="Q5" s="45"/>
      <c r="R5" s="43"/>
      <c r="S5" s="43"/>
      <c r="T5" s="43"/>
      <c r="U5" s="43"/>
      <c r="V5" s="43"/>
      <c r="W5" s="43"/>
      <c r="X5" s="43"/>
      <c r="Y5" s="43"/>
      <c r="Z5" s="43"/>
      <c r="AA5" s="43"/>
    </row>
    <row r="6" spans="1:27">
      <c r="A6" s="42"/>
      <c r="B6" s="26"/>
      <c r="C6" s="26"/>
      <c r="D6" s="27"/>
      <c r="E6" s="138"/>
      <c r="F6" s="139"/>
      <c r="G6" s="41"/>
      <c r="H6" s="41"/>
      <c r="I6" s="25"/>
      <c r="J6" s="27"/>
      <c r="K6" s="41"/>
      <c r="L6" s="85"/>
      <c r="M6" s="41"/>
      <c r="N6" s="33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26"/>
    </row>
    <row r="7" spans="1:27">
      <c r="A7" s="42"/>
      <c r="B7" s="41"/>
      <c r="C7" s="26"/>
      <c r="D7" s="27"/>
      <c r="E7" s="138"/>
      <c r="F7" s="139"/>
      <c r="G7" s="41"/>
      <c r="H7" s="41"/>
      <c r="I7" s="25"/>
      <c r="J7" s="27"/>
      <c r="K7" s="41"/>
      <c r="L7" s="85"/>
      <c r="M7" s="41"/>
      <c r="N7" s="69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26"/>
    </row>
    <row r="8" spans="1:27">
      <c r="A8" s="42"/>
      <c r="B8" s="26"/>
      <c r="C8" s="26"/>
      <c r="D8" s="27"/>
      <c r="E8" s="138"/>
      <c r="F8" s="139"/>
      <c r="G8" s="41"/>
      <c r="H8" s="41"/>
      <c r="I8" s="25"/>
      <c r="J8" s="27"/>
      <c r="K8" s="41"/>
      <c r="L8" s="85"/>
      <c r="M8" s="41"/>
      <c r="N8" s="69"/>
      <c r="O8" s="50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26"/>
    </row>
    <row r="9" spans="1:27">
      <c r="A9" s="42"/>
      <c r="B9" s="26"/>
      <c r="C9" s="26"/>
      <c r="D9" s="27"/>
      <c r="E9" s="138"/>
      <c r="F9" s="139"/>
      <c r="G9" s="41"/>
      <c r="H9" s="41"/>
      <c r="I9" s="25"/>
      <c r="J9" s="27"/>
      <c r="K9" s="41"/>
      <c r="L9" s="85"/>
      <c r="M9" s="41"/>
      <c r="N9" s="69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26"/>
    </row>
    <row r="10" spans="1:27">
      <c r="A10" s="42"/>
      <c r="B10" s="54"/>
      <c r="C10" s="54"/>
      <c r="D10" s="54"/>
      <c r="E10" s="43"/>
      <c r="F10" s="131"/>
      <c r="G10" s="43"/>
      <c r="H10" s="43"/>
      <c r="I10" s="47"/>
      <c r="J10" s="47"/>
      <c r="K10" s="47"/>
      <c r="L10" s="43"/>
      <c r="M10" s="42"/>
      <c r="N10" s="164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26"/>
    </row>
    <row r="11" spans="1:27">
      <c r="A11" s="42"/>
      <c r="B11" s="50"/>
      <c r="C11" s="50"/>
      <c r="D11" s="50"/>
      <c r="E11" s="50"/>
      <c r="F11" s="180"/>
      <c r="G11" s="50"/>
      <c r="H11" s="43"/>
      <c r="I11" s="47"/>
      <c r="J11" s="47"/>
      <c r="K11" s="47"/>
      <c r="L11" s="43"/>
      <c r="M11" s="50"/>
      <c r="N11" s="164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6"/>
    </row>
    <row r="12" spans="1:27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50"/>
      <c r="N12" s="50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26"/>
    </row>
    <row r="13" spans="1:27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50"/>
      <c r="N13" s="50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6"/>
    </row>
    <row r="14" spans="1:27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5"/>
      <c r="N14" s="25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5"/>
      <c r="N15" s="25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5"/>
      <c r="N16" s="25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5"/>
      <c r="N17" s="25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5"/>
      <c r="N18" s="25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5"/>
      <c r="N19" s="25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5"/>
      <c r="N20" s="25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5"/>
      <c r="N21" s="25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5"/>
      <c r="N22" s="25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5"/>
      <c r="N23" s="25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27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5"/>
      <c r="N24" s="25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5"/>
      <c r="N25" s="25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5"/>
      <c r="N26" s="25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5"/>
      <c r="N27" s="25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5"/>
      <c r="N28" s="25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5"/>
      <c r="N29" s="25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5"/>
      <c r="N30" s="25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5"/>
      <c r="N31" s="25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27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5"/>
      <c r="N32" s="25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5"/>
      <c r="N33" s="25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spans="1:27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5"/>
      <c r="N34" s="25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5"/>
      <c r="N35" s="25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spans="1:27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5"/>
      <c r="N36" s="25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5"/>
      <c r="N37" s="25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5"/>
      <c r="N38" s="25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5"/>
      <c r="N39" s="25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5"/>
      <c r="N40" s="25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5"/>
      <c r="N41" s="25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5"/>
      <c r="N42" s="25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5"/>
      <c r="N43" s="25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5"/>
      <c r="N44" s="25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5"/>
      <c r="N45" s="25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5"/>
      <c r="N46" s="25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5"/>
      <c r="N47" s="25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5"/>
      <c r="N48" s="25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5"/>
      <c r="N49" s="25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5"/>
      <c r="N50" s="25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5"/>
      <c r="N51" s="25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5"/>
      <c r="N52" s="25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5"/>
      <c r="N53" s="25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5"/>
      <c r="N54" s="25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5"/>
      <c r="N55" s="25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5"/>
      <c r="N56" s="25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5"/>
      <c r="N57" s="25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5"/>
      <c r="N58" s="25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5"/>
      <c r="N59" s="25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5"/>
      <c r="N60" s="25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5"/>
      <c r="N61" s="25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5"/>
      <c r="N62" s="25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5"/>
      <c r="N63" s="25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5"/>
      <c r="N64" s="25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5"/>
      <c r="N65" s="25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5"/>
      <c r="N66" s="25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5"/>
      <c r="N67" s="25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5"/>
      <c r="N68" s="25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1:27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5"/>
      <c r="N69" s="25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5"/>
      <c r="N70" s="25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5"/>
      <c r="N71" s="25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5"/>
      <c r="N72" s="25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5"/>
      <c r="N73" s="25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5"/>
      <c r="N74" s="25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5"/>
      <c r="N75" s="25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5"/>
      <c r="N76" s="25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5"/>
      <c r="N77" s="25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5"/>
      <c r="N78" s="25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5"/>
      <c r="N79" s="25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5"/>
      <c r="N80" s="25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5"/>
      <c r="N81" s="25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5"/>
      <c r="N82" s="25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5"/>
      <c r="N83" s="25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5"/>
      <c r="N84" s="25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5"/>
      <c r="N85" s="25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5"/>
      <c r="N86" s="25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5"/>
      <c r="N87" s="25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5"/>
      <c r="N88" s="25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5"/>
      <c r="N89" s="25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5"/>
      <c r="N90" s="25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5"/>
      <c r="N91" s="25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5"/>
      <c r="N92" s="25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5"/>
      <c r="N93" s="25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5"/>
      <c r="N94" s="25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5"/>
      <c r="N95" s="25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5"/>
      <c r="N96" s="25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5"/>
      <c r="N97" s="25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5"/>
      <c r="N98" s="25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5"/>
      <c r="N99" s="25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5"/>
      <c r="N100" s="25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5"/>
      <c r="N101" s="25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5"/>
      <c r="N102" s="25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5"/>
      <c r="N103" s="25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5"/>
      <c r="N104" s="25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5"/>
      <c r="N105" s="25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5"/>
      <c r="N106" s="25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5"/>
      <c r="N107" s="25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5"/>
      <c r="N108" s="25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5"/>
      <c r="N109" s="25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5"/>
      <c r="N110" s="25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5"/>
      <c r="N111" s="25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5"/>
      <c r="N112" s="25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5"/>
      <c r="N113" s="25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5"/>
      <c r="N114" s="25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5"/>
      <c r="N115" s="25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5"/>
      <c r="N116" s="25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5"/>
      <c r="N117" s="25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5"/>
      <c r="N118" s="25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5"/>
      <c r="N119" s="25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5"/>
      <c r="N120" s="25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5"/>
      <c r="N121" s="25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5"/>
      <c r="N122" s="25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5"/>
      <c r="N123" s="25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5"/>
      <c r="N124" s="25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5"/>
      <c r="N125" s="25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5"/>
      <c r="N126" s="25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5"/>
      <c r="N127" s="25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5"/>
      <c r="N128" s="25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5"/>
      <c r="N129" s="25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5"/>
      <c r="N130" s="25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5"/>
      <c r="N131" s="25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5"/>
      <c r="N132" s="25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5"/>
      <c r="N133" s="25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5"/>
      <c r="N134" s="25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5"/>
      <c r="N135" s="25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5"/>
      <c r="N136" s="25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5"/>
      <c r="N137" s="25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5"/>
      <c r="N138" s="25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5"/>
      <c r="N139" s="25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5"/>
      <c r="N140" s="25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5"/>
      <c r="N141" s="25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5"/>
      <c r="N142" s="25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5"/>
      <c r="N143" s="25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5"/>
      <c r="N144" s="25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5"/>
      <c r="N145" s="25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5"/>
      <c r="N146" s="25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5"/>
      <c r="N147" s="25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5"/>
      <c r="N148" s="25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5"/>
      <c r="N149" s="25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5"/>
      <c r="N150" s="25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5"/>
      <c r="N151" s="25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5"/>
      <c r="N152" s="25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5"/>
      <c r="N153" s="25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5"/>
      <c r="N154" s="25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5"/>
      <c r="N155" s="25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5"/>
      <c r="N156" s="25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5"/>
      <c r="N157" s="25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5"/>
      <c r="N158" s="25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5"/>
      <c r="N159" s="25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5"/>
      <c r="N160" s="25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5"/>
      <c r="N161" s="25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5"/>
      <c r="N162" s="25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5"/>
      <c r="N163" s="25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5"/>
      <c r="N164" s="25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5"/>
      <c r="N165" s="25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5"/>
      <c r="N166" s="25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5"/>
      <c r="N167" s="25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5"/>
      <c r="N168" s="25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5"/>
      <c r="N169" s="25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5"/>
      <c r="N170" s="25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1:27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5"/>
      <c r="N171" s="25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5"/>
      <c r="N172" s="25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1:27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5"/>
      <c r="N173" s="25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5"/>
      <c r="N174" s="25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1:27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5"/>
      <c r="N175" s="25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1:27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5"/>
      <c r="N176" s="25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spans="1:2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5"/>
      <c r="N177" s="25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5"/>
      <c r="N178" s="25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spans="1:27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5"/>
      <c r="N179" s="25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5"/>
      <c r="N180" s="25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5"/>
      <c r="N181" s="25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spans="1:27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5"/>
      <c r="N182" s="25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5"/>
      <c r="N183" s="25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spans="1:27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5"/>
      <c r="N184" s="25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5"/>
      <c r="N185" s="25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spans="1:27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5"/>
      <c r="N186" s="25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spans="1:2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5"/>
      <c r="N187" s="25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27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5"/>
      <c r="N188" s="25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27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5"/>
      <c r="N189" s="25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27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5"/>
      <c r="N190" s="25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1:27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5"/>
      <c r="N191" s="25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1:27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5"/>
      <c r="N192" s="25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spans="1:27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5"/>
      <c r="N193" s="25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spans="1:27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5"/>
      <c r="N194" s="25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spans="1:27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5"/>
      <c r="N195" s="25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spans="1:27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5"/>
      <c r="N196" s="25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spans="1:2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5"/>
      <c r="N197" s="25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 spans="1:27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5"/>
      <c r="N198" s="25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 spans="1:27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5"/>
      <c r="N199" s="25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</sheetData>
  <dataValidations count="8">
    <dataValidation type="list" allowBlank="true" showInputMessage="true" showErrorMessage="true" errorTitle="错误" error="你选择的不是下拉列表中的选项。" promptTitle="" prompt="" sqref="I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9">
      <formula1>"已触达,沟通中,资质审核中,已入驻,已发文,断更未激活,已激活,已拒绝,未断更老作者,暂不拉新"</formula1>
    </dataValidation>
  </dataValidations>
  <hyperlinks>
    <hyperlink ref="F3" r:id="rId1"/>
  </hyperlinks>
</worksheet>
</file>

<file path=xl/worksheets/sheet2.xml><?xml version="1.0" encoding="utf-8"?>
<work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dimension ref="A1:AA200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9.156626506024093" customWidth="true"/>
    <col min="4" max="4" width="12.89156626506024" customWidth="true"/>
    <col min="5" max="5" width="43.132530120481924" customWidth="true"/>
    <col min="6" max="6" width="12.89156626506024" customWidth="true"/>
    <col min="7" max="7" width="12.89156626506024" customWidth="true"/>
    <col min="8" max="8" width="17.2289156626506" customWidth="true"/>
    <col min="9" max="9" width="12.89156626506024" customWidth="true"/>
    <col min="10" max="10" width="12.89156626506024" customWidth="true"/>
    <col min="11" max="11" width="12.89156626506024" customWidth="true"/>
    <col min="12" max="12" width="25.180722891566262" customWidth="true"/>
    <col min="13" max="13" width="12.89156626506024" customWidth="true"/>
    <col min="14" max="14" width="15.42168674698795" customWidth="true"/>
    <col min="15" max="15" width="30.1204819277108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34" t="s">
        <v>35</v>
      </c>
      <c r="B1" s="34" t="s">
        <v>36</v>
      </c>
      <c r="C1" s="35" t="s">
        <v>37</v>
      </c>
      <c r="D1" s="35" t="s">
        <v>38</v>
      </c>
      <c r="E1" s="35" t="s">
        <v>39</v>
      </c>
      <c r="F1" s="35" t="s">
        <v>40</v>
      </c>
      <c r="G1" s="35" t="s">
        <v>41</v>
      </c>
      <c r="H1" s="36" t="s">
        <v>42</v>
      </c>
      <c r="I1" s="36" t="s">
        <v>43</v>
      </c>
      <c r="J1" s="36" t="s">
        <v>44</v>
      </c>
      <c r="K1" s="36" t="s">
        <v>45</v>
      </c>
      <c r="L1" s="37" t="s">
        <v>46</v>
      </c>
      <c r="M1" s="37" t="s">
        <v>47</v>
      </c>
      <c r="N1" s="37" t="s">
        <v>48</v>
      </c>
      <c r="O1" s="37" t="s">
        <v>49</v>
      </c>
      <c r="P1" s="38" t="s">
        <v>50</v>
      </c>
      <c r="Q1" s="38" t="s">
        <v>51</v>
      </c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39" t="s">
        <v>52</v>
      </c>
      <c r="B2" s="39" t="s">
        <v>53</v>
      </c>
      <c r="C2" s="39" t="s">
        <v>54</v>
      </c>
      <c r="D2" s="40" t="n">
        <v>3.079788E8</v>
      </c>
      <c r="E2" s="39" t="s">
        <v>55</v>
      </c>
      <c r="F2" s="41"/>
      <c r="G2" s="41"/>
      <c r="H2" s="42" t="s">
        <v>56</v>
      </c>
      <c r="I2" s="42" t="s">
        <v>57</v>
      </c>
      <c r="J2" s="43"/>
      <c r="K2" s="44" t="n">
        <v>44067.0</v>
      </c>
      <c r="L2" s="27"/>
      <c r="M2" s="43"/>
      <c r="N2" s="33"/>
      <c r="O2" s="43"/>
      <c r="P2" s="45" t="n">
        <v>8.23</v>
      </c>
      <c r="Q2" s="45" t="n">
        <v>1.0</v>
      </c>
      <c r="R2" s="43"/>
      <c r="S2" s="43"/>
      <c r="T2" s="43"/>
      <c r="U2" s="43"/>
      <c r="V2" s="43"/>
      <c r="W2" s="43"/>
      <c r="X2" s="43"/>
      <c r="Y2" s="43"/>
      <c r="Z2" s="43"/>
      <c r="AA2" s="43"/>
    </row>
    <row r="3" spans="1:27">
      <c r="A3" s="39" t="s">
        <v>52</v>
      </c>
      <c r="B3" s="39" t="s">
        <v>53</v>
      </c>
      <c r="C3" s="39" t="s">
        <v>58</v>
      </c>
      <c r="D3" s="40" t="n">
        <v>3.75122112E8</v>
      </c>
      <c r="E3" s="39" t="s">
        <v>59</v>
      </c>
      <c r="F3" s="41"/>
      <c r="G3" s="41"/>
      <c r="H3" s="42" t="s">
        <v>56</v>
      </c>
      <c r="I3" s="42" t="s">
        <v>57</v>
      </c>
      <c r="J3" s="43"/>
      <c r="K3" s="46" t="n">
        <v>44067.0</v>
      </c>
      <c r="L3" s="27"/>
      <c r="M3" s="43"/>
      <c r="N3" s="33"/>
      <c r="O3" s="43"/>
      <c r="P3" s="45" t="n">
        <v>8.23</v>
      </c>
      <c r="Q3" s="45" t="n">
        <v>1.0</v>
      </c>
      <c r="R3" s="43"/>
      <c r="S3" s="43"/>
      <c r="T3" s="43"/>
      <c r="U3" s="43"/>
      <c r="V3" s="43"/>
      <c r="W3" s="43"/>
      <c r="X3" s="43"/>
      <c r="Y3" s="43"/>
      <c r="Z3" s="43"/>
      <c r="AA3" s="43"/>
    </row>
    <row r="4" spans="1:27">
      <c r="A4" s="39" t="s">
        <v>52</v>
      </c>
      <c r="B4" s="39" t="s">
        <v>53</v>
      </c>
      <c r="C4" s="39" t="s">
        <v>60</v>
      </c>
      <c r="D4" s="40" t="n">
        <v>1.673323E8</v>
      </c>
      <c r="E4" s="39" t="s">
        <v>61</v>
      </c>
      <c r="F4" s="41"/>
      <c r="G4" s="41"/>
      <c r="H4" s="42" t="s">
        <v>56</v>
      </c>
      <c r="I4" s="47" t="s">
        <v>62</v>
      </c>
      <c r="J4" s="43"/>
      <c r="K4" s="46" t="n">
        <v>44067.0</v>
      </c>
      <c r="L4" s="27"/>
      <c r="M4" s="43"/>
      <c r="N4" s="33"/>
      <c r="O4" s="43"/>
      <c r="P4" s="45" t="n">
        <v>8.23</v>
      </c>
      <c r="Q4" s="45" t="n">
        <v>1.0</v>
      </c>
      <c r="R4" s="43"/>
      <c r="S4" s="43"/>
      <c r="T4" s="43"/>
      <c r="U4" s="43"/>
      <c r="V4" s="43"/>
      <c r="W4" s="43"/>
      <c r="X4" s="43"/>
      <c r="Y4" s="43"/>
      <c r="Z4" s="43"/>
      <c r="AA4" s="43"/>
    </row>
    <row r="5" spans="1:27">
      <c r="A5" s="39" t="s">
        <v>52</v>
      </c>
      <c r="B5" s="39" t="s">
        <v>63</v>
      </c>
      <c r="C5" s="39" t="s">
        <v>64</v>
      </c>
      <c r="D5" s="40" t="n">
        <v>2.59577989E8</v>
      </c>
      <c r="E5" s="39" t="s">
        <v>65</v>
      </c>
      <c r="F5" s="41"/>
      <c r="G5" s="41"/>
      <c r="H5" s="42" t="s">
        <v>66</v>
      </c>
      <c r="I5" s="42" t="s">
        <v>67</v>
      </c>
      <c r="J5" s="43"/>
      <c r="K5" s="46" t="n">
        <v>44067.0</v>
      </c>
      <c r="L5" s="27"/>
      <c r="M5" s="43"/>
      <c r="N5" s="33"/>
      <c r="O5" s="47"/>
      <c r="P5" s="45" t="n">
        <v>8.23</v>
      </c>
      <c r="Q5" s="45" t="n">
        <v>1.0</v>
      </c>
      <c r="R5" s="43"/>
      <c r="S5" s="43"/>
      <c r="T5" s="43"/>
      <c r="U5" s="43"/>
      <c r="V5" s="43"/>
      <c r="W5" s="43"/>
      <c r="X5" s="43"/>
      <c r="Y5" s="43"/>
      <c r="Z5" s="43"/>
      <c r="AA5" s="43"/>
    </row>
    <row r="6" spans="1:27">
      <c r="A6" s="39" t="s">
        <v>52</v>
      </c>
      <c r="B6" s="39" t="s">
        <v>68</v>
      </c>
      <c r="C6" s="39" t="s">
        <v>69</v>
      </c>
      <c r="D6" s="40" t="n">
        <v>2.9169074E8</v>
      </c>
      <c r="E6" s="48" t="s">
        <v>70</v>
      </c>
      <c r="F6" s="41"/>
      <c r="G6" s="41"/>
      <c r="H6" s="42" t="s">
        <v>56</v>
      </c>
      <c r="I6" s="42" t="s">
        <v>57</v>
      </c>
      <c r="J6" s="43"/>
      <c r="K6" s="46" t="n">
        <v>44067.0</v>
      </c>
      <c r="L6" s="42"/>
      <c r="M6" s="43"/>
      <c r="N6" s="33"/>
      <c r="O6" s="43"/>
      <c r="P6" s="45" t="n">
        <v>8.23</v>
      </c>
      <c r="Q6" s="45" t="n">
        <v>1.0</v>
      </c>
      <c r="R6" s="43"/>
      <c r="S6" s="43"/>
      <c r="T6" s="43"/>
      <c r="U6" s="43"/>
      <c r="V6" s="43"/>
      <c r="W6" s="43"/>
      <c r="X6" s="43"/>
      <c r="Y6" s="43"/>
      <c r="Z6" s="43"/>
      <c r="AA6" s="43"/>
    </row>
    <row r="7" spans="1:27">
      <c r="A7" s="39" t="s">
        <v>52</v>
      </c>
      <c r="B7" s="39" t="s">
        <v>53</v>
      </c>
      <c r="C7" s="49" t="s">
        <v>71</v>
      </c>
      <c r="D7" s="40" t="n">
        <v>1192220.0</v>
      </c>
      <c r="E7" s="39" t="s">
        <v>72</v>
      </c>
      <c r="F7" s="41"/>
      <c r="G7" s="41"/>
      <c r="H7" s="42" t="s">
        <v>66</v>
      </c>
      <c r="I7" s="42" t="s">
        <v>73</v>
      </c>
      <c r="J7" s="42"/>
      <c r="K7" s="46" t="n">
        <v>44067.0</v>
      </c>
      <c r="L7" s="43"/>
      <c r="M7" s="43"/>
      <c r="N7" s="33"/>
      <c r="O7" s="43"/>
      <c r="P7" s="45" t="n">
        <v>8.23</v>
      </c>
      <c r="Q7" s="45" t="n">
        <v>1.0</v>
      </c>
      <c r="R7" s="43"/>
      <c r="S7" s="43"/>
      <c r="T7" s="43"/>
      <c r="U7" s="43"/>
      <c r="V7" s="43"/>
      <c r="W7" s="43"/>
      <c r="X7" s="43"/>
      <c r="Y7" s="43"/>
      <c r="Z7" s="43"/>
      <c r="AA7" s="43"/>
    </row>
    <row r="8" spans="1:27">
      <c r="A8" s="39" t="s">
        <v>52</v>
      </c>
      <c r="B8" s="39" t="s">
        <v>53</v>
      </c>
      <c r="C8" s="49" t="s">
        <v>74</v>
      </c>
      <c r="D8" s="40" t="n">
        <v>2.5629038E7</v>
      </c>
      <c r="E8" s="48" t="s">
        <v>75</v>
      </c>
      <c r="F8" s="41"/>
      <c r="G8" s="41"/>
      <c r="H8" s="42" t="s">
        <v>76</v>
      </c>
      <c r="I8" s="42" t="s">
        <v>67</v>
      </c>
      <c r="J8" s="43"/>
      <c r="K8" s="46" t="n">
        <v>44067.0</v>
      </c>
      <c r="L8" s="42" t="s">
        <v>77</v>
      </c>
      <c r="M8" s="50" t="n">
        <v>5210677.0</v>
      </c>
      <c r="N8" s="33"/>
      <c r="O8" s="43"/>
      <c r="P8" s="45" t="n">
        <v>8.23</v>
      </c>
      <c r="Q8" s="45" t="n">
        <v>1.0</v>
      </c>
      <c r="R8" s="43"/>
      <c r="S8" s="43"/>
      <c r="T8" s="43"/>
      <c r="U8" s="43"/>
      <c r="V8" s="43"/>
      <c r="W8" s="43"/>
      <c r="X8" s="43"/>
      <c r="Y8" s="43"/>
      <c r="Z8" s="43"/>
      <c r="AA8" s="43"/>
    </row>
    <row r="9" spans="1:27">
      <c r="A9" s="39" t="s">
        <v>52</v>
      </c>
      <c r="B9" s="39" t="s">
        <v>52</v>
      </c>
      <c r="C9" s="49" t="s">
        <v>78</v>
      </c>
      <c r="D9" s="40" t="n">
        <v>5.91452016E8</v>
      </c>
      <c r="E9" s="39" t="s">
        <v>79</v>
      </c>
      <c r="F9" s="41"/>
      <c r="G9" s="41"/>
      <c r="H9" s="42" t="s">
        <v>56</v>
      </c>
      <c r="I9" s="42" t="s">
        <v>57</v>
      </c>
      <c r="J9" s="50"/>
      <c r="K9" s="46" t="n">
        <v>44067.0</v>
      </c>
      <c r="L9" s="27"/>
      <c r="M9" s="43"/>
      <c r="N9" s="33"/>
      <c r="O9" s="43"/>
      <c r="P9" s="45" t="n">
        <v>8.23</v>
      </c>
      <c r="Q9" s="45" t="n">
        <v>1.0</v>
      </c>
      <c r="R9" s="43"/>
      <c r="S9" s="43"/>
      <c r="T9" s="43"/>
      <c r="U9" s="43"/>
      <c r="V9" s="43"/>
      <c r="W9" s="43"/>
      <c r="X9" s="43"/>
      <c r="Y9" s="43"/>
      <c r="Z9" s="43"/>
      <c r="AA9" s="43"/>
    </row>
    <row r="10" spans="1:27">
      <c r="A10" s="39" t="s">
        <v>52</v>
      </c>
      <c r="B10" s="39"/>
      <c r="C10" s="49" t="s">
        <v>80</v>
      </c>
      <c r="D10" s="40" t="n">
        <v>6154152.0</v>
      </c>
      <c r="E10" s="39" t="s">
        <v>81</v>
      </c>
      <c r="F10" s="41"/>
      <c r="G10" s="41"/>
      <c r="H10" s="42" t="s">
        <v>56</v>
      </c>
      <c r="I10" s="42" t="s">
        <v>82</v>
      </c>
      <c r="J10" s="42"/>
      <c r="K10" s="46" t="n">
        <v>44067.0</v>
      </c>
      <c r="L10" s="27"/>
      <c r="M10" s="43"/>
      <c r="N10" s="33"/>
      <c r="O10" s="43"/>
      <c r="P10" s="45" t="n">
        <v>8.23</v>
      </c>
      <c r="Q10" s="45" t="n">
        <v>1.0</v>
      </c>
      <c r="R10" s="43"/>
      <c r="S10" s="43"/>
      <c r="T10" s="43"/>
      <c r="U10" s="43"/>
      <c r="V10" s="43"/>
      <c r="W10" s="43"/>
      <c r="X10" s="43"/>
      <c r="Y10" s="43"/>
      <c r="Z10" s="43"/>
      <c r="AA10" s="43"/>
    </row>
    <row r="11" spans="1:27">
      <c r="A11" s="39" t="s">
        <v>52</v>
      </c>
      <c r="B11" s="39"/>
      <c r="C11" s="49" t="s">
        <v>83</v>
      </c>
      <c r="D11" s="40" t="n">
        <v>1.7802985E8</v>
      </c>
      <c r="E11" s="48" t="s">
        <v>84</v>
      </c>
      <c r="F11" s="41"/>
      <c r="G11" s="33"/>
      <c r="H11" s="42" t="s">
        <v>85</v>
      </c>
      <c r="I11" s="42" t="s">
        <v>73</v>
      </c>
      <c r="J11" s="51"/>
      <c r="K11" s="46" t="n">
        <v>44067.0</v>
      </c>
      <c r="L11" s="43"/>
      <c r="M11" s="43"/>
      <c r="N11" s="33"/>
      <c r="O11" s="47" t="s">
        <v>86</v>
      </c>
      <c r="P11" s="45" t="n">
        <v>8.23</v>
      </c>
      <c r="Q11" s="45" t="n">
        <v>1.0</v>
      </c>
      <c r="R11" s="43"/>
      <c r="S11" s="43"/>
      <c r="T11" s="43"/>
      <c r="U11" s="43"/>
      <c r="V11" s="43"/>
      <c r="W11" s="43"/>
      <c r="X11" s="43"/>
      <c r="Y11" s="43"/>
      <c r="Z11" s="43"/>
      <c r="AA11" s="43"/>
    </row>
    <row r="12" spans="1:27">
      <c r="A12" s="39" t="s">
        <v>52</v>
      </c>
      <c r="B12" s="39" t="s">
        <v>52</v>
      </c>
      <c r="C12" s="49" t="s">
        <v>87</v>
      </c>
      <c r="D12" s="40" t="n">
        <v>3.8189807E7</v>
      </c>
      <c r="E12" s="48" t="s">
        <v>88</v>
      </c>
      <c r="F12" s="41"/>
      <c r="G12" s="41"/>
      <c r="H12" s="50" t="s">
        <v>89</v>
      </c>
      <c r="I12" s="42" t="s">
        <v>73</v>
      </c>
      <c r="J12" s="43"/>
      <c r="K12" s="46" t="n">
        <v>44067.0</v>
      </c>
      <c r="L12" s="42" t="s">
        <v>90</v>
      </c>
      <c r="M12" s="52" t="s">
        <v>91</v>
      </c>
      <c r="N12" s="33"/>
      <c r="O12" s="43"/>
      <c r="P12" s="45" t="n">
        <v>8.23</v>
      </c>
      <c r="Q12" s="45" t="n">
        <v>1.0</v>
      </c>
      <c r="R12" s="43"/>
      <c r="S12" s="43"/>
      <c r="T12" s="43"/>
      <c r="U12" s="43"/>
      <c r="V12" s="43"/>
      <c r="W12" s="43"/>
      <c r="X12" s="43"/>
      <c r="Y12" s="43"/>
      <c r="Z12" s="43"/>
      <c r="AA12" s="43"/>
    </row>
    <row r="13" spans="1:27">
      <c r="A13" s="39" t="s">
        <v>52</v>
      </c>
      <c r="B13" s="39" t="s">
        <v>92</v>
      </c>
      <c r="C13" s="49" t="s">
        <v>93</v>
      </c>
      <c r="D13" s="40" t="n">
        <v>3.74231948E8</v>
      </c>
      <c r="E13" s="39" t="s">
        <v>94</v>
      </c>
      <c r="F13" s="41"/>
      <c r="G13" s="41"/>
      <c r="H13" s="50" t="s">
        <v>95</v>
      </c>
      <c r="I13" s="42" t="s">
        <v>57</v>
      </c>
      <c r="J13" s="43"/>
      <c r="K13" s="46" t="n">
        <v>44067.0</v>
      </c>
      <c r="L13" s="43"/>
      <c r="M13" s="43"/>
      <c r="N13" s="33"/>
      <c r="O13" s="43"/>
      <c r="P13" s="45" t="n">
        <v>8.23</v>
      </c>
      <c r="Q13" s="45" t="n">
        <v>1.0</v>
      </c>
      <c r="R13" s="43"/>
      <c r="S13" s="43"/>
      <c r="T13" s="43"/>
      <c r="U13" s="43"/>
      <c r="V13" s="43"/>
      <c r="W13" s="43"/>
      <c r="X13" s="43"/>
      <c r="Y13" s="43"/>
      <c r="Z13" s="43"/>
      <c r="AA13" s="43"/>
    </row>
    <row r="14" spans="1:27">
      <c r="A14" s="39" t="s">
        <v>52</v>
      </c>
      <c r="B14" s="39"/>
      <c r="C14" s="49" t="s">
        <v>96</v>
      </c>
      <c r="D14" s="40" t="n">
        <v>259333.0</v>
      </c>
      <c r="E14" s="39" t="s">
        <v>97</v>
      </c>
      <c r="F14" s="41"/>
      <c r="G14" s="41"/>
      <c r="H14" s="42" t="s">
        <v>66</v>
      </c>
      <c r="I14" s="42" t="s">
        <v>73</v>
      </c>
      <c r="J14" s="43"/>
      <c r="K14" s="46" t="n">
        <v>44069.0</v>
      </c>
      <c r="L14" s="43"/>
      <c r="M14" s="43"/>
      <c r="N14" s="33"/>
      <c r="O14" s="43"/>
      <c r="P14" s="45" t="n">
        <v>8.23</v>
      </c>
      <c r="Q14" s="45" t="n">
        <v>1.0</v>
      </c>
      <c r="R14" s="43"/>
      <c r="S14" s="43"/>
      <c r="T14" s="43"/>
      <c r="U14" s="43"/>
      <c r="V14" s="43"/>
      <c r="W14" s="43"/>
      <c r="X14" s="43"/>
      <c r="Y14" s="43"/>
      <c r="Z14" s="43"/>
      <c r="AA14" s="43"/>
    </row>
    <row r="15" spans="1:27">
      <c r="A15" s="39" t="s">
        <v>52</v>
      </c>
      <c r="B15" s="39"/>
      <c r="C15" s="49" t="s">
        <v>98</v>
      </c>
      <c r="D15" s="40" t="n">
        <v>2.229892E7</v>
      </c>
      <c r="E15" s="39" t="s">
        <v>99</v>
      </c>
      <c r="F15" s="41"/>
      <c r="G15" s="41"/>
      <c r="H15" s="50" t="s">
        <v>95</v>
      </c>
      <c r="I15" s="42" t="s">
        <v>100</v>
      </c>
      <c r="J15" s="43"/>
      <c r="K15" s="46" t="n">
        <v>44067.0</v>
      </c>
      <c r="L15" s="43"/>
      <c r="M15" s="43"/>
      <c r="N15" s="33"/>
      <c r="O15" s="43"/>
      <c r="P15" s="45" t="n">
        <v>8.23</v>
      </c>
      <c r="Q15" s="45" t="n">
        <v>1.0</v>
      </c>
      <c r="R15" s="43"/>
      <c r="S15" s="43"/>
      <c r="T15" s="43"/>
      <c r="U15" s="43"/>
      <c r="V15" s="43"/>
      <c r="W15" s="43"/>
      <c r="X15" s="43"/>
      <c r="Y15" s="43"/>
      <c r="Z15" s="43"/>
      <c r="AA15" s="43"/>
    </row>
    <row r="16" spans="1:27">
      <c r="A16" s="39" t="s">
        <v>52</v>
      </c>
      <c r="B16" s="39" t="s">
        <v>53</v>
      </c>
      <c r="C16" s="49" t="s">
        <v>101</v>
      </c>
      <c r="D16" s="40" t="n">
        <v>5.24622683E8</v>
      </c>
      <c r="E16" s="39" t="s">
        <v>102</v>
      </c>
      <c r="F16" s="41"/>
      <c r="G16" s="41"/>
      <c r="H16" s="50" t="s">
        <v>95</v>
      </c>
      <c r="I16" s="42" t="s">
        <v>57</v>
      </c>
      <c r="J16" s="43"/>
      <c r="K16" s="46" t="n">
        <v>44068.0</v>
      </c>
      <c r="L16" s="43"/>
      <c r="M16" s="43"/>
      <c r="N16" s="33"/>
      <c r="O16" s="43"/>
      <c r="P16" s="45" t="n">
        <v>8.23</v>
      </c>
      <c r="Q16" s="45" t="n">
        <v>1.0</v>
      </c>
      <c r="R16" s="43"/>
      <c r="S16" s="43"/>
      <c r="T16" s="43"/>
      <c r="U16" s="43"/>
      <c r="V16" s="43"/>
      <c r="W16" s="43"/>
      <c r="X16" s="43"/>
      <c r="Y16" s="43"/>
      <c r="Z16" s="43"/>
      <c r="AA16" s="43"/>
    </row>
    <row r="17" spans="1:27">
      <c r="A17" s="39" t="s">
        <v>52</v>
      </c>
      <c r="B17" s="39"/>
      <c r="C17" s="49" t="s">
        <v>103</v>
      </c>
      <c r="D17" s="40" t="n">
        <v>3.4675656E7</v>
      </c>
      <c r="E17" s="39" t="s">
        <v>104</v>
      </c>
      <c r="F17" s="41"/>
      <c r="G17" s="41"/>
      <c r="H17" s="50" t="s">
        <v>85</v>
      </c>
      <c r="I17" s="42" t="s">
        <v>73</v>
      </c>
      <c r="J17" s="53"/>
      <c r="K17" s="46" t="n">
        <v>44068.0</v>
      </c>
      <c r="L17" s="54"/>
      <c r="M17" s="43"/>
      <c r="N17" s="33"/>
      <c r="O17" s="47" t="s">
        <v>105</v>
      </c>
      <c r="P17" s="45" t="n">
        <v>8.23</v>
      </c>
      <c r="Q17" s="45" t="n">
        <v>1.0</v>
      </c>
      <c r="R17" s="43"/>
      <c r="S17" s="43"/>
      <c r="T17" s="43"/>
      <c r="U17" s="43"/>
      <c r="V17" s="43"/>
      <c r="W17" s="43"/>
      <c r="X17" s="43"/>
      <c r="Y17" s="43"/>
      <c r="Z17" s="43"/>
      <c r="AA17" s="43"/>
    </row>
    <row r="18" spans="1:27">
      <c r="A18" s="39" t="s">
        <v>52</v>
      </c>
      <c r="B18" s="39" t="s">
        <v>106</v>
      </c>
      <c r="C18" s="49" t="s">
        <v>107</v>
      </c>
      <c r="D18" s="40" t="n">
        <v>7792521.0</v>
      </c>
      <c r="E18" s="39" t="s">
        <v>108</v>
      </c>
      <c r="F18" s="41"/>
      <c r="G18" s="41"/>
      <c r="H18" s="50" t="s">
        <v>95</v>
      </c>
      <c r="I18" s="42" t="s">
        <v>57</v>
      </c>
      <c r="J18" s="43"/>
      <c r="K18" s="46" t="n">
        <v>44068.0</v>
      </c>
      <c r="L18" s="43"/>
      <c r="M18" s="43"/>
      <c r="N18" s="33"/>
      <c r="O18" s="47"/>
      <c r="P18" s="45" t="n">
        <v>8.23</v>
      </c>
      <c r="Q18" s="45" t="n">
        <v>1.0</v>
      </c>
      <c r="R18" s="43"/>
      <c r="S18" s="43"/>
      <c r="T18" s="43"/>
      <c r="U18" s="43"/>
      <c r="V18" s="43"/>
      <c r="W18" s="43"/>
      <c r="X18" s="43"/>
      <c r="Y18" s="43"/>
      <c r="Z18" s="43"/>
      <c r="AA18" s="43"/>
    </row>
    <row r="19" spans="1:27">
      <c r="A19" s="39" t="s">
        <v>52</v>
      </c>
      <c r="B19" s="39" t="s">
        <v>53</v>
      </c>
      <c r="C19" s="49" t="s">
        <v>109</v>
      </c>
      <c r="D19" s="40" t="n">
        <v>2.9063942E7</v>
      </c>
      <c r="E19" s="48" t="s">
        <v>110</v>
      </c>
      <c r="F19" s="41"/>
      <c r="G19" s="41"/>
      <c r="H19" s="50" t="s">
        <v>95</v>
      </c>
      <c r="I19" s="42" t="s">
        <v>57</v>
      </c>
      <c r="J19" s="53"/>
      <c r="K19" s="46" t="n">
        <v>44069.0</v>
      </c>
      <c r="L19" s="43"/>
      <c r="M19" s="43"/>
      <c r="N19" s="33"/>
      <c r="O19" s="47"/>
      <c r="P19" s="45" t="n">
        <v>8.23</v>
      </c>
      <c r="Q19" s="45" t="n">
        <v>1.0</v>
      </c>
      <c r="R19" s="43"/>
      <c r="S19" s="43"/>
      <c r="T19" s="43"/>
      <c r="U19" s="43"/>
      <c r="V19" s="43"/>
      <c r="W19" s="43"/>
      <c r="X19" s="43"/>
      <c r="Y19" s="43"/>
      <c r="Z19" s="43"/>
      <c r="AA19" s="43"/>
    </row>
    <row r="20" spans="1:27">
      <c r="A20" s="39" t="s">
        <v>52</v>
      </c>
      <c r="B20" s="39" t="s">
        <v>106</v>
      </c>
      <c r="C20" s="49" t="s">
        <v>111</v>
      </c>
      <c r="D20" s="40" t="n">
        <v>1.46752106E8</v>
      </c>
      <c r="E20" s="39" t="s">
        <v>112</v>
      </c>
      <c r="F20" s="41"/>
      <c r="G20" s="41"/>
      <c r="H20" s="50" t="s">
        <v>85</v>
      </c>
      <c r="I20" s="42" t="s">
        <v>73</v>
      </c>
      <c r="J20" s="43"/>
      <c r="K20" s="46" t="n">
        <v>44069.0</v>
      </c>
      <c r="L20" s="43"/>
      <c r="M20" s="43"/>
      <c r="N20" s="33"/>
      <c r="O20" s="47" t="s">
        <v>113</v>
      </c>
      <c r="P20" s="45" t="n">
        <v>8.23</v>
      </c>
      <c r="Q20" s="45" t="n">
        <v>1.0</v>
      </c>
      <c r="R20" s="43"/>
      <c r="S20" s="43"/>
      <c r="T20" s="43"/>
      <c r="U20" s="43"/>
      <c r="V20" s="43"/>
      <c r="W20" s="43"/>
      <c r="X20" s="43"/>
      <c r="Y20" s="43"/>
      <c r="Z20" s="43"/>
      <c r="AA20" s="43"/>
    </row>
    <row r="21" spans="1:27">
      <c r="A21" s="39" t="s">
        <v>52</v>
      </c>
      <c r="B21" s="39" t="s">
        <v>63</v>
      </c>
      <c r="C21" s="49" t="s">
        <v>114</v>
      </c>
      <c r="D21" s="40" t="n">
        <v>1.2796319E7</v>
      </c>
      <c r="E21" s="48" t="s">
        <v>115</v>
      </c>
      <c r="F21" s="41"/>
      <c r="G21" s="41"/>
      <c r="H21" s="50" t="s">
        <v>116</v>
      </c>
      <c r="I21" s="42" t="s">
        <v>73</v>
      </c>
      <c r="J21" s="43"/>
      <c r="K21" s="46" t="n">
        <v>44069.0</v>
      </c>
      <c r="L21" s="43"/>
      <c r="M21" s="43"/>
      <c r="N21" s="33"/>
      <c r="O21" s="43"/>
      <c r="P21" s="45" t="n">
        <v>8.23</v>
      </c>
      <c r="Q21" s="45" t="n">
        <v>1.0</v>
      </c>
      <c r="R21" s="43"/>
      <c r="S21" s="43"/>
      <c r="T21" s="43"/>
      <c r="U21" s="43"/>
      <c r="V21" s="43"/>
      <c r="W21" s="43"/>
      <c r="X21" s="43"/>
      <c r="Y21" s="43"/>
      <c r="Z21" s="43"/>
      <c r="AA21" s="43"/>
    </row>
    <row r="22" spans="1:27">
      <c r="A22" s="39" t="s">
        <v>52</v>
      </c>
      <c r="B22" s="39"/>
      <c r="C22" s="49" t="s">
        <v>117</v>
      </c>
      <c r="D22" s="40" t="n">
        <v>2.26032951E8</v>
      </c>
      <c r="E22" s="39" t="s">
        <v>118</v>
      </c>
      <c r="F22" s="41"/>
      <c r="G22" s="41"/>
      <c r="H22" s="50" t="s">
        <v>95</v>
      </c>
      <c r="I22" s="42" t="s">
        <v>57</v>
      </c>
      <c r="J22" s="51"/>
      <c r="K22" s="46" t="n">
        <v>44069.0</v>
      </c>
      <c r="L22" s="47"/>
      <c r="M22" s="43"/>
      <c r="N22" s="33"/>
      <c r="O22" s="43"/>
      <c r="P22" s="45" t="n">
        <v>8.23</v>
      </c>
      <c r="Q22" s="45" t="n">
        <v>1.0</v>
      </c>
      <c r="R22" s="43"/>
      <c r="S22" s="43"/>
      <c r="T22" s="43"/>
      <c r="U22" s="43"/>
      <c r="V22" s="43"/>
      <c r="W22" s="43"/>
      <c r="X22" s="43"/>
      <c r="Y22" s="43"/>
      <c r="Z22" s="43"/>
      <c r="AA22" s="43"/>
    </row>
    <row r="23" spans="1:27">
      <c r="A23" s="39" t="s">
        <v>52</v>
      </c>
      <c r="B23" s="39" t="s">
        <v>53</v>
      </c>
      <c r="C23" s="49" t="s">
        <v>119</v>
      </c>
      <c r="D23" s="40" t="n">
        <v>1.4402657E7</v>
      </c>
      <c r="E23" s="39" t="s">
        <v>120</v>
      </c>
      <c r="F23" s="41"/>
      <c r="G23" s="41"/>
      <c r="H23" s="50" t="s">
        <v>95</v>
      </c>
      <c r="I23" s="42" t="s">
        <v>57</v>
      </c>
      <c r="J23" s="50"/>
      <c r="K23" s="46" t="n">
        <v>44069.0</v>
      </c>
      <c r="L23" s="43"/>
      <c r="M23" s="43"/>
      <c r="N23" s="33"/>
      <c r="O23" s="43"/>
      <c r="P23" s="45" t="n">
        <v>8.23</v>
      </c>
      <c r="Q23" s="45" t="n">
        <v>1.0</v>
      </c>
      <c r="R23" s="43"/>
      <c r="S23" s="43"/>
      <c r="T23" s="43"/>
      <c r="U23" s="43"/>
      <c r="V23" s="43"/>
      <c r="W23" s="43"/>
      <c r="X23" s="43"/>
      <c r="Y23" s="43"/>
      <c r="Z23" s="43"/>
      <c r="AA23" s="43"/>
    </row>
    <row r="24" spans="1:27">
      <c r="A24" s="39" t="s">
        <v>52</v>
      </c>
      <c r="B24" s="39" t="s">
        <v>52</v>
      </c>
      <c r="C24" s="49" t="s">
        <v>121</v>
      </c>
      <c r="D24" s="40" t="n">
        <v>4.74853499E8</v>
      </c>
      <c r="E24" s="39" t="s">
        <v>122</v>
      </c>
      <c r="F24" s="41"/>
      <c r="G24" s="41"/>
      <c r="H24" s="50" t="s">
        <v>95</v>
      </c>
      <c r="I24" s="42" t="s">
        <v>57</v>
      </c>
      <c r="J24" s="43"/>
      <c r="K24" s="46" t="n">
        <v>44069.0</v>
      </c>
      <c r="L24" s="43"/>
      <c r="M24" s="43"/>
      <c r="N24" s="33"/>
      <c r="O24" s="43"/>
      <c r="P24" s="45" t="n">
        <v>8.23</v>
      </c>
      <c r="Q24" s="45" t="n">
        <v>1.0</v>
      </c>
      <c r="R24" s="43"/>
      <c r="S24" s="43"/>
      <c r="T24" s="43"/>
      <c r="U24" s="43"/>
      <c r="V24" s="43"/>
      <c r="W24" s="43"/>
      <c r="X24" s="43"/>
      <c r="Y24" s="43"/>
      <c r="Z24" s="43"/>
      <c r="AA24" s="43"/>
    </row>
    <row r="25" spans="1:27">
      <c r="A25" s="39" t="s">
        <v>52</v>
      </c>
      <c r="B25" s="39" t="s">
        <v>52</v>
      </c>
      <c r="C25" s="49" t="s">
        <v>123</v>
      </c>
      <c r="D25" s="40" t="n">
        <v>2.75203073E8</v>
      </c>
      <c r="E25" s="48" t="s">
        <v>124</v>
      </c>
      <c r="F25" s="41"/>
      <c r="G25" s="41"/>
      <c r="H25" s="42" t="s">
        <v>125</v>
      </c>
      <c r="I25" s="42" t="s">
        <v>73</v>
      </c>
      <c r="J25" s="50" t="n">
        <v>1.8900802294E10</v>
      </c>
      <c r="K25" s="46" t="n">
        <v>44069.0</v>
      </c>
      <c r="L25" s="42" t="s">
        <v>126</v>
      </c>
      <c r="M25" s="50" t="n">
        <v>1.8921986E7</v>
      </c>
      <c r="N25" s="33"/>
      <c r="O25" s="47"/>
      <c r="P25" s="45" t="n">
        <v>8.23</v>
      </c>
      <c r="Q25" s="45" t="n">
        <v>1.0</v>
      </c>
      <c r="R25" s="43"/>
      <c r="S25" s="43"/>
      <c r="T25" s="43"/>
      <c r="U25" s="43"/>
      <c r="V25" s="43"/>
      <c r="W25" s="43"/>
      <c r="X25" s="43"/>
      <c r="Y25" s="43"/>
      <c r="Z25" s="43"/>
      <c r="AA25" s="43"/>
    </row>
    <row r="26" spans="1:27">
      <c r="A26" s="39" t="s">
        <v>52</v>
      </c>
      <c r="B26" s="39" t="s">
        <v>63</v>
      </c>
      <c r="C26" s="49" t="s">
        <v>127</v>
      </c>
      <c r="D26" s="40" t="n">
        <v>6504895.0</v>
      </c>
      <c r="E26" s="48" t="s">
        <v>128</v>
      </c>
      <c r="F26" s="41"/>
      <c r="G26" s="41"/>
      <c r="H26" s="50" t="s">
        <v>89</v>
      </c>
      <c r="I26" s="42" t="s">
        <v>73</v>
      </c>
      <c r="J26" s="50"/>
      <c r="K26" s="46" t="n">
        <v>44069.0</v>
      </c>
      <c r="L26" s="42" t="s">
        <v>129</v>
      </c>
      <c r="M26" s="52" t="s">
        <v>130</v>
      </c>
      <c r="N26" s="33"/>
      <c r="O26" s="43"/>
      <c r="P26" s="45" t="n">
        <v>8.23</v>
      </c>
      <c r="Q26" s="45" t="n">
        <v>1.0</v>
      </c>
      <c r="R26" s="43"/>
      <c r="S26" s="43"/>
      <c r="T26" s="43"/>
      <c r="U26" s="43"/>
      <c r="V26" s="43"/>
      <c r="W26" s="43"/>
      <c r="X26" s="43"/>
      <c r="Y26" s="43"/>
      <c r="Z26" s="43"/>
      <c r="AA26" s="43"/>
    </row>
    <row r="27" spans="1:27">
      <c r="A27" s="39" t="s">
        <v>52</v>
      </c>
      <c r="B27" s="39" t="s">
        <v>68</v>
      </c>
      <c r="C27" s="39" t="s">
        <v>131</v>
      </c>
      <c r="D27" s="40" t="n">
        <v>5.9905809E7</v>
      </c>
      <c r="E27" s="48" t="s">
        <v>132</v>
      </c>
      <c r="F27" s="41"/>
      <c r="G27" s="41"/>
      <c r="H27" s="50" t="s">
        <v>95</v>
      </c>
      <c r="I27" s="42" t="s">
        <v>57</v>
      </c>
      <c r="J27" s="42"/>
      <c r="K27" s="46" t="n">
        <v>44069.0</v>
      </c>
      <c r="L27" s="43"/>
      <c r="M27" s="43"/>
      <c r="N27" s="33"/>
      <c r="O27" s="43"/>
      <c r="P27" s="45" t="n">
        <v>8.23</v>
      </c>
      <c r="Q27" s="45" t="n">
        <v>1.0</v>
      </c>
      <c r="R27" s="43"/>
      <c r="S27" s="43"/>
      <c r="T27" s="43"/>
      <c r="U27" s="43"/>
      <c r="V27" s="43"/>
      <c r="W27" s="43"/>
      <c r="X27" s="43"/>
      <c r="Y27" s="43"/>
      <c r="Z27" s="43"/>
      <c r="AA27" s="43"/>
    </row>
    <row r="28" spans="1:27">
      <c r="A28" s="39" t="s">
        <v>52</v>
      </c>
      <c r="B28" s="39" t="s">
        <v>52</v>
      </c>
      <c r="C28" s="39" t="s">
        <v>133</v>
      </c>
      <c r="D28" s="40" t="n">
        <v>1.06891022E8</v>
      </c>
      <c r="E28" s="48" t="s">
        <v>134</v>
      </c>
      <c r="F28" s="41"/>
      <c r="G28" s="41"/>
      <c r="H28" s="50" t="s">
        <v>135</v>
      </c>
      <c r="I28" s="42"/>
      <c r="J28" s="42"/>
      <c r="K28" s="46" t="n">
        <v>44069.0</v>
      </c>
      <c r="L28" s="43"/>
      <c r="M28" s="43"/>
      <c r="N28" s="33"/>
      <c r="O28" s="47" t="s">
        <v>136</v>
      </c>
      <c r="P28" s="45" t="n">
        <v>8.23</v>
      </c>
      <c r="Q28" s="45" t="n">
        <v>1.0</v>
      </c>
      <c r="R28" s="43"/>
      <c r="S28" s="43"/>
      <c r="T28" s="43"/>
      <c r="U28" s="43"/>
      <c r="V28" s="43"/>
      <c r="W28" s="43"/>
      <c r="X28" s="43"/>
      <c r="Y28" s="43"/>
      <c r="Z28" s="43"/>
      <c r="AA28" s="43"/>
    </row>
    <row r="29" spans="1:27">
      <c r="A29" s="39" t="s">
        <v>52</v>
      </c>
      <c r="B29" s="39" t="s">
        <v>63</v>
      </c>
      <c r="C29" s="49" t="s">
        <v>137</v>
      </c>
      <c r="D29" s="40" t="n">
        <v>1.532531E7</v>
      </c>
      <c r="E29" s="48" t="s">
        <v>138</v>
      </c>
      <c r="F29" s="41"/>
      <c r="G29" s="41"/>
      <c r="H29" s="50" t="s">
        <v>95</v>
      </c>
      <c r="I29" s="42" t="s">
        <v>57</v>
      </c>
      <c r="J29" s="25"/>
      <c r="K29" s="46" t="n">
        <v>44069.0</v>
      </c>
      <c r="L29" s="54"/>
      <c r="M29" s="43"/>
      <c r="N29" s="33"/>
      <c r="O29" s="43"/>
      <c r="P29" s="45" t="n">
        <v>8.23</v>
      </c>
      <c r="Q29" s="45" t="n">
        <v>1.0</v>
      </c>
      <c r="R29" s="43"/>
      <c r="S29" s="43"/>
      <c r="T29" s="43"/>
      <c r="U29" s="43"/>
      <c r="V29" s="43"/>
      <c r="W29" s="43"/>
      <c r="X29" s="43"/>
      <c r="Y29" s="43"/>
      <c r="Z29" s="43"/>
      <c r="AA29" s="43"/>
    </row>
    <row r="30" spans="1:27">
      <c r="A30" s="39" t="s">
        <v>52</v>
      </c>
      <c r="B30" s="39" t="s">
        <v>52</v>
      </c>
      <c r="C30" s="39" t="s">
        <v>139</v>
      </c>
      <c r="D30" s="40" t="n">
        <v>3.69266637E8</v>
      </c>
      <c r="E30" s="48" t="s">
        <v>140</v>
      </c>
      <c r="F30" s="41"/>
      <c r="G30" s="41"/>
      <c r="H30" s="50" t="s">
        <v>95</v>
      </c>
      <c r="I30" s="42" t="s">
        <v>57</v>
      </c>
      <c r="J30" s="43"/>
      <c r="K30" s="46" t="n">
        <v>44069.0</v>
      </c>
      <c r="L30" s="43"/>
      <c r="M30" s="43"/>
      <c r="N30" s="33"/>
      <c r="O30" s="47"/>
      <c r="P30" s="45" t="n">
        <v>8.23</v>
      </c>
      <c r="Q30" s="45" t="n">
        <v>1.0</v>
      </c>
      <c r="R30" s="43"/>
      <c r="S30" s="43"/>
      <c r="T30" s="43"/>
      <c r="U30" s="43"/>
      <c r="V30" s="43"/>
      <c r="W30" s="43"/>
      <c r="X30" s="43"/>
      <c r="Y30" s="43"/>
      <c r="Z30" s="43"/>
      <c r="AA30" s="43"/>
    </row>
    <row r="31" spans="1:27">
      <c r="A31" s="39" t="s">
        <v>52</v>
      </c>
      <c r="B31" s="39" t="s">
        <v>106</v>
      </c>
      <c r="C31" s="39" t="s">
        <v>141</v>
      </c>
      <c r="D31" s="40" t="n">
        <v>1.4619951E7</v>
      </c>
      <c r="E31" s="48" t="s">
        <v>142</v>
      </c>
      <c r="F31" s="41"/>
      <c r="G31" s="41"/>
      <c r="H31" s="50" t="s">
        <v>95</v>
      </c>
      <c r="I31" s="42" t="s">
        <v>73</v>
      </c>
      <c r="J31" s="43"/>
      <c r="K31" s="46" t="n">
        <v>44069.0</v>
      </c>
      <c r="L31" s="43"/>
      <c r="M31" s="43"/>
      <c r="N31" s="33"/>
      <c r="O31" s="43"/>
      <c r="P31" s="45" t="n">
        <v>8.23</v>
      </c>
      <c r="Q31" s="45" t="n">
        <v>1.0</v>
      </c>
      <c r="R31" s="43"/>
      <c r="S31" s="43"/>
      <c r="T31" s="43"/>
      <c r="U31" s="43"/>
      <c r="V31" s="43"/>
      <c r="W31" s="43"/>
      <c r="X31" s="43"/>
      <c r="Y31" s="43"/>
      <c r="Z31" s="43"/>
      <c r="AA31" s="43"/>
    </row>
    <row r="32" spans="1:27">
      <c r="A32" s="39" t="s">
        <v>52</v>
      </c>
      <c r="B32" s="39" t="s">
        <v>52</v>
      </c>
      <c r="C32" s="39" t="s">
        <v>143</v>
      </c>
      <c r="D32" s="40" t="n">
        <v>4.39350656E8</v>
      </c>
      <c r="E32" s="48" t="s">
        <v>144</v>
      </c>
      <c r="F32" s="41"/>
      <c r="G32" s="41"/>
      <c r="H32" s="50" t="s">
        <v>95</v>
      </c>
      <c r="I32" s="42" t="s">
        <v>57</v>
      </c>
      <c r="J32" s="50"/>
      <c r="K32" s="46" t="n">
        <v>44069.0</v>
      </c>
      <c r="L32" s="43"/>
      <c r="M32" s="43"/>
      <c r="N32" s="33"/>
      <c r="O32" s="43"/>
      <c r="P32" s="45" t="n">
        <v>8.23</v>
      </c>
      <c r="Q32" s="45" t="n">
        <v>1.0</v>
      </c>
      <c r="R32" s="43"/>
      <c r="S32" s="43"/>
      <c r="T32" s="43"/>
      <c r="U32" s="43"/>
      <c r="V32" s="43"/>
      <c r="W32" s="43"/>
      <c r="X32" s="43"/>
      <c r="Y32" s="43"/>
      <c r="Z32" s="43"/>
      <c r="AA32" s="43"/>
    </row>
    <row r="33" spans="1:27">
      <c r="A33" s="39" t="s">
        <v>52</v>
      </c>
      <c r="B33" s="39" t="s">
        <v>145</v>
      </c>
      <c r="C33" s="49" t="s">
        <v>146</v>
      </c>
      <c r="D33" s="40" t="n">
        <v>490304.0</v>
      </c>
      <c r="E33" s="39" t="s">
        <v>147</v>
      </c>
      <c r="F33" s="41"/>
      <c r="G33" s="41"/>
      <c r="H33" s="50" t="s">
        <v>116</v>
      </c>
      <c r="I33" s="42" t="s">
        <v>67</v>
      </c>
      <c r="J33" s="43"/>
      <c r="K33" s="46" t="n">
        <v>44069.0</v>
      </c>
      <c r="L33" s="43"/>
      <c r="M33" s="43"/>
      <c r="N33" s="33"/>
      <c r="O33" s="43"/>
      <c r="P33" s="45" t="n">
        <v>8.23</v>
      </c>
      <c r="Q33" s="45" t="n">
        <v>1.0</v>
      </c>
      <c r="R33" s="43"/>
      <c r="S33" s="43"/>
      <c r="T33" s="43"/>
      <c r="U33" s="43"/>
      <c r="V33" s="43"/>
      <c r="W33" s="43"/>
      <c r="X33" s="43"/>
      <c r="Y33" s="43"/>
      <c r="Z33" s="43"/>
      <c r="AA33" s="43"/>
    </row>
    <row r="34" spans="1:27">
      <c r="A34" s="39" t="s">
        <v>52</v>
      </c>
      <c r="B34" s="39" t="s">
        <v>68</v>
      </c>
      <c r="C34" s="49" t="s">
        <v>148</v>
      </c>
      <c r="D34" s="40" t="n">
        <v>2992775.0</v>
      </c>
      <c r="E34" s="39" t="s">
        <v>149</v>
      </c>
      <c r="F34" s="41"/>
      <c r="G34" s="41"/>
      <c r="H34" s="50" t="s">
        <v>95</v>
      </c>
      <c r="I34" s="42" t="s">
        <v>57</v>
      </c>
      <c r="J34" s="43"/>
      <c r="K34" s="46" t="n">
        <v>44069.0</v>
      </c>
      <c r="L34" s="54"/>
      <c r="M34" s="55"/>
      <c r="N34" s="33"/>
      <c r="O34" s="47"/>
      <c r="P34" s="45" t="n">
        <v>8.23</v>
      </c>
      <c r="Q34" s="45" t="n">
        <v>1.0</v>
      </c>
      <c r="R34" s="43"/>
      <c r="S34" s="43"/>
      <c r="T34" s="43"/>
      <c r="U34" s="43"/>
      <c r="V34" s="43"/>
      <c r="W34" s="43"/>
      <c r="X34" s="43"/>
      <c r="Y34" s="43"/>
      <c r="Z34" s="43"/>
      <c r="AA34" s="43"/>
    </row>
    <row r="35" spans="1:27">
      <c r="A35" s="39" t="s">
        <v>52</v>
      </c>
      <c r="B35" s="39" t="s">
        <v>52</v>
      </c>
      <c r="C35" s="49" t="s">
        <v>150</v>
      </c>
      <c r="D35" s="40" t="n">
        <v>5.54919389E8</v>
      </c>
      <c r="E35" s="48" t="s">
        <v>151</v>
      </c>
      <c r="F35" s="41"/>
      <c r="G35" s="41"/>
      <c r="H35" s="50" t="s">
        <v>125</v>
      </c>
      <c r="I35" s="42" t="s">
        <v>73</v>
      </c>
      <c r="J35" s="43"/>
      <c r="K35" s="46" t="n">
        <v>44069.0</v>
      </c>
      <c r="L35" s="42" t="s">
        <v>152</v>
      </c>
      <c r="M35" s="52" t="s">
        <v>153</v>
      </c>
      <c r="N35" s="33"/>
      <c r="O35" s="43"/>
      <c r="P35" s="45" t="n">
        <v>8.23</v>
      </c>
      <c r="Q35" s="45" t="n">
        <v>1.0</v>
      </c>
      <c r="R35" s="43"/>
      <c r="S35" s="43"/>
      <c r="T35" s="43"/>
      <c r="U35" s="43"/>
      <c r="V35" s="43"/>
      <c r="W35" s="43"/>
      <c r="X35" s="43"/>
      <c r="Y35" s="43"/>
      <c r="Z35" s="43"/>
      <c r="AA35" s="43"/>
    </row>
    <row r="36" spans="1:27">
      <c r="A36" s="39" t="s">
        <v>52</v>
      </c>
      <c r="B36" s="39" t="s">
        <v>154</v>
      </c>
      <c r="C36" s="49" t="s">
        <v>155</v>
      </c>
      <c r="D36" s="40" t="n">
        <v>3.2758016E7</v>
      </c>
      <c r="E36" s="48" t="s">
        <v>156</v>
      </c>
      <c r="F36" s="41"/>
      <c r="G36" s="41"/>
      <c r="H36" s="50" t="s">
        <v>95</v>
      </c>
      <c r="I36" s="42" t="s">
        <v>57</v>
      </c>
      <c r="J36" s="43"/>
      <c r="K36" s="46" t="n">
        <v>44069.0</v>
      </c>
      <c r="L36" s="43"/>
      <c r="M36" s="43"/>
      <c r="N36" s="33"/>
      <c r="O36" s="47"/>
      <c r="P36" s="45" t="n">
        <v>8.23</v>
      </c>
      <c r="Q36" s="45" t="n">
        <v>1.0</v>
      </c>
      <c r="R36" s="43"/>
      <c r="S36" s="43"/>
      <c r="T36" s="43"/>
      <c r="U36" s="43"/>
      <c r="V36" s="43"/>
      <c r="W36" s="43"/>
      <c r="X36" s="43"/>
      <c r="Y36" s="43"/>
      <c r="Z36" s="43"/>
      <c r="AA36" s="43"/>
    </row>
    <row r="37" spans="1:27">
      <c r="A37" s="39" t="s">
        <v>52</v>
      </c>
      <c r="B37" s="39" t="s">
        <v>53</v>
      </c>
      <c r="C37" s="39" t="s">
        <v>157</v>
      </c>
      <c r="D37" s="40" t="n">
        <v>2.25958948E8</v>
      </c>
      <c r="E37" s="48" t="s">
        <v>158</v>
      </c>
      <c r="F37" s="41"/>
      <c r="G37" s="41"/>
      <c r="H37" s="50" t="s">
        <v>159</v>
      </c>
      <c r="I37" s="42" t="s">
        <v>73</v>
      </c>
      <c r="J37" s="56"/>
      <c r="K37" s="46" t="n">
        <v>44070.0</v>
      </c>
      <c r="L37" s="43"/>
      <c r="M37" s="43"/>
      <c r="N37" s="33"/>
      <c r="O37" s="43"/>
      <c r="P37" s="45" t="n">
        <v>8.23</v>
      </c>
      <c r="Q37" s="45" t="n">
        <v>1.0</v>
      </c>
      <c r="R37" s="43"/>
      <c r="S37" s="43"/>
      <c r="T37" s="43"/>
      <c r="U37" s="43"/>
      <c r="V37" s="43"/>
      <c r="W37" s="43"/>
      <c r="X37" s="43"/>
      <c r="Y37" s="43"/>
      <c r="Z37" s="43"/>
      <c r="AA37" s="43"/>
    </row>
    <row r="38" spans="1:27">
      <c r="A38" s="39" t="s">
        <v>52</v>
      </c>
      <c r="B38" s="39" t="s">
        <v>68</v>
      </c>
      <c r="C38" s="39" t="s">
        <v>160</v>
      </c>
      <c r="D38" s="40" t="n">
        <v>2.56237759E8</v>
      </c>
      <c r="E38" s="48" t="s">
        <v>161</v>
      </c>
      <c r="F38" s="41"/>
      <c r="G38" s="41"/>
      <c r="H38" s="50" t="s">
        <v>95</v>
      </c>
      <c r="I38" s="42" t="s">
        <v>57</v>
      </c>
      <c r="J38" s="43"/>
      <c r="K38" s="46" t="n">
        <v>44070.0</v>
      </c>
      <c r="L38" s="43"/>
      <c r="M38" s="43"/>
      <c r="N38" s="33"/>
      <c r="O38" s="43"/>
      <c r="P38" s="45" t="n">
        <v>8.23</v>
      </c>
      <c r="Q38" s="45" t="n">
        <v>1.0</v>
      </c>
      <c r="R38" s="43"/>
      <c r="S38" s="43"/>
      <c r="T38" s="43"/>
      <c r="U38" s="43"/>
      <c r="V38" s="43"/>
      <c r="W38" s="43"/>
      <c r="X38" s="43"/>
      <c r="Y38" s="43"/>
      <c r="Z38" s="43"/>
      <c r="AA38" s="43"/>
    </row>
    <row r="39" spans="1:27">
      <c r="A39" s="39" t="s">
        <v>52</v>
      </c>
      <c r="B39" s="39" t="s">
        <v>52</v>
      </c>
      <c r="C39" s="39" t="s">
        <v>162</v>
      </c>
      <c r="D39" s="40" t="n">
        <v>2.4887038E7</v>
      </c>
      <c r="E39" s="48" t="s">
        <v>163</v>
      </c>
      <c r="F39" s="41"/>
      <c r="G39" s="41"/>
      <c r="H39" s="50" t="s">
        <v>95</v>
      </c>
      <c r="I39" s="42" t="s">
        <v>57</v>
      </c>
      <c r="J39" s="43"/>
      <c r="K39" s="46" t="n">
        <v>44070.0</v>
      </c>
      <c r="L39" s="54"/>
      <c r="M39" s="43"/>
      <c r="N39" s="33"/>
      <c r="O39" s="43"/>
      <c r="P39" s="45" t="n">
        <v>8.23</v>
      </c>
      <c r="Q39" s="45" t="n">
        <v>1.0</v>
      </c>
      <c r="R39" s="43"/>
      <c r="S39" s="43"/>
      <c r="T39" s="43"/>
      <c r="U39" s="43"/>
      <c r="V39" s="43"/>
      <c r="W39" s="43"/>
      <c r="X39" s="43"/>
      <c r="Y39" s="43"/>
      <c r="Z39" s="43"/>
      <c r="AA39" s="43"/>
    </row>
    <row r="40" spans="1:27">
      <c r="A40" s="39" t="s">
        <v>52</v>
      </c>
      <c r="B40" s="39" t="s">
        <v>53</v>
      </c>
      <c r="C40" s="39" t="s">
        <v>164</v>
      </c>
      <c r="D40" s="40" t="n">
        <v>9.9891239E7</v>
      </c>
      <c r="E40" s="48" t="s">
        <v>165</v>
      </c>
      <c r="F40" s="41"/>
      <c r="G40" s="41"/>
      <c r="H40" s="42" t="s">
        <v>56</v>
      </c>
      <c r="I40" s="42" t="s">
        <v>57</v>
      </c>
      <c r="J40" s="43"/>
      <c r="K40" s="46" t="n">
        <v>44070.0</v>
      </c>
      <c r="L40" s="43"/>
      <c r="M40" s="43"/>
      <c r="N40" s="33"/>
      <c r="O40" s="43"/>
      <c r="P40" s="45" t="n">
        <v>8.23</v>
      </c>
      <c r="Q40" s="45" t="n">
        <v>1.0</v>
      </c>
      <c r="R40" s="43"/>
      <c r="S40" s="43"/>
      <c r="T40" s="43"/>
      <c r="U40" s="43"/>
      <c r="V40" s="43"/>
      <c r="W40" s="43"/>
      <c r="X40" s="43"/>
      <c r="Y40" s="43"/>
      <c r="Z40" s="43"/>
      <c r="AA40" s="43"/>
    </row>
    <row r="41" spans="1:27">
      <c r="A41" s="39" t="s">
        <v>52</v>
      </c>
      <c r="B41" s="39" t="s">
        <v>52</v>
      </c>
      <c r="C41" s="39" t="s">
        <v>166</v>
      </c>
      <c r="D41" s="40" t="n">
        <v>3.6962781E7</v>
      </c>
      <c r="E41" s="48" t="s">
        <v>167</v>
      </c>
      <c r="F41" s="41"/>
      <c r="G41" s="41"/>
      <c r="H41" s="50" t="s">
        <v>95</v>
      </c>
      <c r="I41" s="42" t="s">
        <v>73</v>
      </c>
      <c r="J41" s="43"/>
      <c r="K41" s="46" t="n">
        <v>44070.0</v>
      </c>
      <c r="L41" s="43"/>
      <c r="M41" s="43"/>
      <c r="N41" s="33"/>
      <c r="O41" s="43"/>
      <c r="P41" s="45" t="n">
        <v>8.23</v>
      </c>
      <c r="Q41" s="45" t="n">
        <v>1.0</v>
      </c>
      <c r="R41" s="43"/>
      <c r="S41" s="43"/>
      <c r="T41" s="43"/>
      <c r="U41" s="43"/>
      <c r="V41" s="43"/>
      <c r="W41" s="43"/>
      <c r="X41" s="43"/>
      <c r="Y41" s="43"/>
      <c r="Z41" s="43"/>
      <c r="AA41" s="43"/>
    </row>
    <row r="42" spans="1:27">
      <c r="A42" s="39" t="s">
        <v>52</v>
      </c>
      <c r="B42" s="39" t="s">
        <v>92</v>
      </c>
      <c r="C42" s="39" t="s">
        <v>168</v>
      </c>
      <c r="D42" s="40" t="n">
        <v>2.5314939E7</v>
      </c>
      <c r="E42" s="48" t="s">
        <v>169</v>
      </c>
      <c r="F42" s="41"/>
      <c r="G42" s="41"/>
      <c r="H42" s="50" t="s">
        <v>95</v>
      </c>
      <c r="I42" s="27" t="s">
        <v>57</v>
      </c>
      <c r="J42" s="42"/>
      <c r="K42" s="46" t="n">
        <v>44070.0</v>
      </c>
      <c r="L42" s="43"/>
      <c r="M42" s="43"/>
      <c r="N42" s="33"/>
      <c r="O42" s="43"/>
      <c r="P42" s="45" t="n">
        <v>8.23</v>
      </c>
      <c r="Q42" s="45" t="n">
        <v>1.0</v>
      </c>
      <c r="R42" s="43"/>
      <c r="S42" s="43"/>
      <c r="T42" s="43"/>
      <c r="U42" s="43"/>
      <c r="V42" s="43"/>
      <c r="W42" s="43"/>
      <c r="X42" s="43"/>
      <c r="Y42" s="43"/>
      <c r="Z42" s="43"/>
      <c r="AA42" s="43"/>
    </row>
    <row r="43" spans="1:27">
      <c r="A43" s="39" t="s">
        <v>52</v>
      </c>
      <c r="B43" s="39" t="s">
        <v>53</v>
      </c>
      <c r="C43" s="39" t="s">
        <v>170</v>
      </c>
      <c r="D43" s="40" t="n">
        <v>1.0491493E7</v>
      </c>
      <c r="E43" s="48" t="s">
        <v>171</v>
      </c>
      <c r="F43" s="41"/>
      <c r="G43" s="41"/>
      <c r="H43" s="50" t="s">
        <v>95</v>
      </c>
      <c r="I43" s="42" t="s">
        <v>57</v>
      </c>
      <c r="J43" s="43"/>
      <c r="K43" s="46" t="n">
        <v>44070.0</v>
      </c>
      <c r="L43" s="43"/>
      <c r="M43" s="43"/>
      <c r="N43" s="33"/>
      <c r="O43" s="47"/>
      <c r="P43" s="45" t="n">
        <v>8.23</v>
      </c>
      <c r="Q43" s="45" t="n">
        <v>1.0</v>
      </c>
      <c r="R43" s="43"/>
      <c r="S43" s="43"/>
      <c r="T43" s="43"/>
      <c r="U43" s="43"/>
      <c r="V43" s="43"/>
      <c r="W43" s="43"/>
      <c r="X43" s="43"/>
      <c r="Y43" s="43"/>
      <c r="Z43" s="43"/>
      <c r="AA43" s="43"/>
    </row>
    <row r="44" spans="1:27">
      <c r="A44" s="39" t="s">
        <v>52</v>
      </c>
      <c r="B44" s="39" t="s">
        <v>52</v>
      </c>
      <c r="C44" s="39" t="s">
        <v>172</v>
      </c>
      <c r="D44" s="40" t="n">
        <v>4.71764956E8</v>
      </c>
      <c r="E44" s="48" t="s">
        <v>173</v>
      </c>
      <c r="F44" s="41"/>
      <c r="G44" s="41"/>
      <c r="H44" s="50" t="s">
        <v>95</v>
      </c>
      <c r="I44" s="42" t="s">
        <v>57</v>
      </c>
      <c r="J44" s="50"/>
      <c r="K44" s="46" t="n">
        <v>44070.0</v>
      </c>
      <c r="L44" s="43"/>
      <c r="M44" s="43"/>
      <c r="N44" s="33"/>
      <c r="O44" s="43"/>
      <c r="P44" s="45" t="n">
        <v>8.23</v>
      </c>
      <c r="Q44" s="45" t="n">
        <v>1.0</v>
      </c>
      <c r="R44" s="43"/>
      <c r="S44" s="43"/>
      <c r="T44" s="43"/>
      <c r="U44" s="43"/>
      <c r="V44" s="43"/>
      <c r="W44" s="43"/>
      <c r="X44" s="43"/>
      <c r="Y44" s="43"/>
      <c r="Z44" s="43"/>
      <c r="AA44" s="43"/>
    </row>
    <row r="45" spans="1:27">
      <c r="A45" s="39" t="s">
        <v>52</v>
      </c>
      <c r="B45" s="39" t="s">
        <v>52</v>
      </c>
      <c r="C45" s="39" t="s">
        <v>174</v>
      </c>
      <c r="D45" s="40" t="n">
        <v>3.4032334E8</v>
      </c>
      <c r="E45" s="48" t="s">
        <v>175</v>
      </c>
      <c r="F45" s="41"/>
      <c r="G45" s="41"/>
      <c r="H45" s="50" t="s">
        <v>95</v>
      </c>
      <c r="I45" s="42" t="s">
        <v>57</v>
      </c>
      <c r="J45" s="43"/>
      <c r="K45" s="46" t="n">
        <v>44070.0</v>
      </c>
      <c r="L45" s="43"/>
      <c r="M45" s="43"/>
      <c r="N45" s="33"/>
      <c r="O45" s="47"/>
      <c r="P45" s="45" t="n">
        <v>8.23</v>
      </c>
      <c r="Q45" s="45" t="n">
        <v>1.0</v>
      </c>
      <c r="R45" s="43"/>
      <c r="S45" s="43"/>
      <c r="T45" s="43"/>
      <c r="U45" s="43"/>
      <c r="V45" s="43"/>
      <c r="W45" s="43"/>
      <c r="X45" s="43"/>
      <c r="Y45" s="43"/>
      <c r="Z45" s="43"/>
      <c r="AA45" s="43"/>
    </row>
    <row r="46" spans="1:27">
      <c r="A46" s="39" t="s">
        <v>52</v>
      </c>
      <c r="B46" s="39" t="s">
        <v>68</v>
      </c>
      <c r="C46" s="39" t="s">
        <v>176</v>
      </c>
      <c r="D46" s="40" t="n">
        <v>6.0119054E7</v>
      </c>
      <c r="E46" s="48" t="s">
        <v>177</v>
      </c>
      <c r="F46" s="41"/>
      <c r="G46" s="41"/>
      <c r="H46" s="50" t="s">
        <v>95</v>
      </c>
      <c r="I46" s="42" t="s">
        <v>73</v>
      </c>
      <c r="J46" s="51"/>
      <c r="K46" s="46" t="n">
        <v>44070.0</v>
      </c>
      <c r="L46" s="43"/>
      <c r="M46" s="43"/>
      <c r="N46" s="33"/>
      <c r="O46" s="43"/>
      <c r="P46" s="45" t="n">
        <v>8.23</v>
      </c>
      <c r="Q46" s="45" t="n">
        <v>1.0</v>
      </c>
      <c r="R46" s="43"/>
      <c r="S46" s="43"/>
      <c r="T46" s="43"/>
      <c r="U46" s="43"/>
      <c r="V46" s="43"/>
      <c r="W46" s="43"/>
      <c r="X46" s="43"/>
      <c r="Y46" s="43"/>
      <c r="Z46" s="43"/>
      <c r="AA46" s="43"/>
    </row>
    <row r="47" spans="1:27">
      <c r="A47" s="39" t="s">
        <v>52</v>
      </c>
      <c r="B47" s="39" t="s">
        <v>53</v>
      </c>
      <c r="C47" s="39" t="s">
        <v>178</v>
      </c>
      <c r="D47" s="40" t="n">
        <v>2948981.0</v>
      </c>
      <c r="E47" s="48" t="s">
        <v>179</v>
      </c>
      <c r="F47" s="41"/>
      <c r="G47" s="41"/>
      <c r="H47" s="50" t="s">
        <v>95</v>
      </c>
      <c r="I47" s="42" t="s">
        <v>82</v>
      </c>
      <c r="J47" s="43"/>
      <c r="K47" s="46" t="n">
        <v>44070.0</v>
      </c>
      <c r="L47" s="50"/>
      <c r="M47" s="43"/>
      <c r="N47" s="33"/>
      <c r="O47" s="43"/>
      <c r="P47" s="45" t="n">
        <v>8.23</v>
      </c>
      <c r="Q47" s="45" t="n">
        <v>1.0</v>
      </c>
      <c r="R47" s="43"/>
      <c r="S47" s="43"/>
      <c r="T47" s="43"/>
      <c r="U47" s="43"/>
      <c r="V47" s="43"/>
      <c r="W47" s="43"/>
      <c r="X47" s="43"/>
      <c r="Y47" s="43"/>
      <c r="Z47" s="43"/>
      <c r="AA47" s="43"/>
    </row>
    <row r="48" spans="1:27">
      <c r="A48" s="39" t="s">
        <v>52</v>
      </c>
      <c r="B48" s="39"/>
      <c r="C48" s="39" t="s">
        <v>180</v>
      </c>
      <c r="D48" s="40" t="n">
        <v>1.22587586E8</v>
      </c>
      <c r="E48" s="48" t="s">
        <v>181</v>
      </c>
      <c r="F48" s="41"/>
      <c r="G48" s="41"/>
      <c r="H48" s="50" t="s">
        <v>95</v>
      </c>
      <c r="I48" s="42" t="s">
        <v>57</v>
      </c>
      <c r="J48" s="43"/>
      <c r="K48" s="46" t="n">
        <v>44070.0</v>
      </c>
      <c r="L48" s="50"/>
      <c r="M48" s="43"/>
      <c r="N48" s="33"/>
      <c r="O48" s="47"/>
      <c r="P48" s="45" t="n">
        <v>8.23</v>
      </c>
      <c r="Q48" s="45" t="n">
        <v>1.0</v>
      </c>
      <c r="R48" s="43"/>
      <c r="S48" s="43"/>
      <c r="T48" s="43"/>
      <c r="U48" s="43"/>
      <c r="V48" s="43"/>
      <c r="W48" s="43"/>
      <c r="X48" s="43"/>
      <c r="Y48" s="43"/>
      <c r="Z48" s="43"/>
      <c r="AA48" s="43"/>
    </row>
    <row r="49" spans="1:27">
      <c r="A49" s="39" t="s">
        <v>52</v>
      </c>
      <c r="B49" s="39" t="s">
        <v>68</v>
      </c>
      <c r="C49" s="39" t="s">
        <v>182</v>
      </c>
      <c r="D49" s="40" t="n">
        <v>1.3205124E7</v>
      </c>
      <c r="E49" s="48" t="s">
        <v>183</v>
      </c>
      <c r="F49" s="41"/>
      <c r="G49" s="41"/>
      <c r="H49" s="50" t="s">
        <v>85</v>
      </c>
      <c r="I49" s="42" t="s">
        <v>57</v>
      </c>
      <c r="J49" s="43"/>
      <c r="K49" s="44" t="n">
        <v>44070.0</v>
      </c>
      <c r="L49" s="50"/>
      <c r="M49" s="43"/>
      <c r="N49" s="33"/>
      <c r="O49" s="47" t="s">
        <v>184</v>
      </c>
      <c r="P49" s="45" t="n">
        <v>8.23</v>
      </c>
      <c r="Q49" s="45" t="n">
        <v>1.0</v>
      </c>
      <c r="R49" s="43"/>
      <c r="S49" s="43"/>
      <c r="T49" s="43"/>
      <c r="U49" s="43"/>
      <c r="V49" s="43"/>
      <c r="W49" s="43"/>
      <c r="X49" s="43"/>
      <c r="Y49" s="43"/>
      <c r="Z49" s="43"/>
      <c r="AA49" s="43"/>
    </row>
    <row r="50" spans="1:27">
      <c r="A50" s="39" t="s">
        <v>52</v>
      </c>
      <c r="B50" s="39" t="s">
        <v>145</v>
      </c>
      <c r="C50" s="39" t="s">
        <v>185</v>
      </c>
      <c r="D50" s="40" t="n">
        <v>5.07930019E8</v>
      </c>
      <c r="E50" s="48" t="s">
        <v>186</v>
      </c>
      <c r="F50" s="41"/>
      <c r="G50" s="41"/>
      <c r="H50" s="42" t="s">
        <v>56</v>
      </c>
      <c r="I50" s="42" t="s">
        <v>57</v>
      </c>
      <c r="J50" s="43"/>
      <c r="K50" s="44" t="n">
        <v>44070.0</v>
      </c>
      <c r="L50" s="50"/>
      <c r="M50" s="43"/>
      <c r="N50" s="33"/>
      <c r="O50" s="43"/>
      <c r="P50" s="45" t="n">
        <v>8.23</v>
      </c>
      <c r="Q50" s="45" t="n">
        <v>1.0</v>
      </c>
      <c r="R50" s="43"/>
      <c r="S50" s="43"/>
      <c r="T50" s="43"/>
      <c r="U50" s="43"/>
      <c r="V50" s="43"/>
      <c r="W50" s="43"/>
      <c r="X50" s="43"/>
      <c r="Y50" s="43"/>
      <c r="Z50" s="43"/>
      <c r="AA50" s="43"/>
    </row>
    <row r="51" spans="1:27">
      <c r="A51" s="39" t="s">
        <v>52</v>
      </c>
      <c r="B51" s="39" t="s">
        <v>106</v>
      </c>
      <c r="C51" s="39" t="s">
        <v>187</v>
      </c>
      <c r="D51" s="40" t="n">
        <v>8.9338806E7</v>
      </c>
      <c r="E51" s="48" t="s">
        <v>188</v>
      </c>
      <c r="F51" s="41"/>
      <c r="G51" s="41"/>
      <c r="H51" s="50" t="s">
        <v>95</v>
      </c>
      <c r="I51" s="42" t="s">
        <v>57</v>
      </c>
      <c r="J51" s="43"/>
      <c r="K51" s="44" t="n">
        <v>44070.0</v>
      </c>
      <c r="L51" s="50"/>
      <c r="M51" s="43"/>
      <c r="N51" s="33"/>
      <c r="O51" s="43"/>
      <c r="P51" s="45" t="n">
        <v>8.23</v>
      </c>
      <c r="Q51" s="45" t="n">
        <v>1.0</v>
      </c>
      <c r="R51" s="43"/>
      <c r="S51" s="43"/>
      <c r="T51" s="43"/>
      <c r="U51" s="43"/>
      <c r="V51" s="43"/>
      <c r="W51" s="43"/>
      <c r="X51" s="43"/>
      <c r="Y51" s="43"/>
      <c r="Z51" s="43"/>
      <c r="AA51" s="43"/>
    </row>
    <row r="52" spans="1:27">
      <c r="A52" s="39" t="s">
        <v>52</v>
      </c>
      <c r="B52" s="39"/>
      <c r="C52" s="49" t="s">
        <v>189</v>
      </c>
      <c r="D52" s="40" t="n">
        <v>4397552.0</v>
      </c>
      <c r="E52" s="48" t="s">
        <v>190</v>
      </c>
      <c r="F52" s="41"/>
      <c r="G52" s="41"/>
      <c r="H52" s="50" t="s">
        <v>125</v>
      </c>
      <c r="I52" s="42" t="s">
        <v>73</v>
      </c>
      <c r="J52" s="51"/>
      <c r="K52" s="44" t="n">
        <v>44070.0</v>
      </c>
      <c r="L52" s="42" t="s">
        <v>191</v>
      </c>
      <c r="M52" s="52" t="s">
        <v>192</v>
      </c>
      <c r="N52" s="33"/>
      <c r="O52" s="43"/>
      <c r="P52" s="45" t="n">
        <v>8.23</v>
      </c>
      <c r="Q52" s="45" t="n">
        <v>1.0</v>
      </c>
      <c r="R52" s="43"/>
      <c r="S52" s="43"/>
      <c r="T52" s="43"/>
      <c r="U52" s="43"/>
      <c r="V52" s="43"/>
      <c r="W52" s="43"/>
      <c r="X52" s="43"/>
      <c r="Y52" s="43"/>
      <c r="Z52" s="43"/>
      <c r="AA52" s="43"/>
    </row>
    <row r="53" spans="1:27">
      <c r="A53" s="39" t="s">
        <v>52</v>
      </c>
      <c r="B53" s="39" t="s">
        <v>53</v>
      </c>
      <c r="C53" s="39" t="s">
        <v>193</v>
      </c>
      <c r="D53" s="40" t="n">
        <v>283901.0</v>
      </c>
      <c r="E53" s="48" t="s">
        <v>194</v>
      </c>
      <c r="F53" s="41"/>
      <c r="G53" s="41"/>
      <c r="H53" s="50" t="s">
        <v>95</v>
      </c>
      <c r="I53" s="42" t="s">
        <v>73</v>
      </c>
      <c r="J53" s="43"/>
      <c r="K53" s="44" t="n">
        <v>44070.0</v>
      </c>
      <c r="L53" s="50"/>
      <c r="M53" s="43"/>
      <c r="N53" s="33"/>
      <c r="O53" s="47"/>
      <c r="P53" s="45" t="n">
        <v>8.23</v>
      </c>
      <c r="Q53" s="45" t="n">
        <v>1.0</v>
      </c>
      <c r="R53" s="43"/>
      <c r="S53" s="43"/>
      <c r="T53" s="43"/>
      <c r="U53" s="43"/>
      <c r="V53" s="43"/>
      <c r="W53" s="43"/>
      <c r="X53" s="43"/>
      <c r="Y53" s="43"/>
      <c r="Z53" s="43"/>
      <c r="AA53" s="43"/>
    </row>
    <row r="54" spans="1:27">
      <c r="A54" s="39" t="s">
        <v>52</v>
      </c>
      <c r="B54" s="39" t="s">
        <v>52</v>
      </c>
      <c r="C54" s="39" t="s">
        <v>195</v>
      </c>
      <c r="D54" s="40" t="n">
        <v>3.87905253E8</v>
      </c>
      <c r="E54" s="48" t="s">
        <v>196</v>
      </c>
      <c r="F54" s="41"/>
      <c r="G54" s="41"/>
      <c r="H54" s="50" t="s">
        <v>135</v>
      </c>
      <c r="I54" s="42"/>
      <c r="J54" s="43"/>
      <c r="K54" s="44" t="n">
        <v>44070.0</v>
      </c>
      <c r="L54" s="50"/>
      <c r="M54" s="43"/>
      <c r="N54" s="33"/>
      <c r="O54" s="47" t="s">
        <v>197</v>
      </c>
      <c r="P54" s="45" t="n">
        <v>8.23</v>
      </c>
      <c r="Q54" s="45" t="n">
        <v>1.0</v>
      </c>
      <c r="R54" s="43"/>
      <c r="S54" s="43"/>
      <c r="T54" s="43"/>
      <c r="U54" s="43"/>
      <c r="V54" s="43"/>
      <c r="W54" s="43"/>
      <c r="X54" s="43"/>
      <c r="Y54" s="43"/>
      <c r="Z54" s="43"/>
      <c r="AA54" s="43"/>
    </row>
    <row r="55" spans="1:27">
      <c r="A55" s="39" t="s">
        <v>52</v>
      </c>
      <c r="B55" s="39" t="s">
        <v>53</v>
      </c>
      <c r="C55" s="39" t="s">
        <v>198</v>
      </c>
      <c r="D55" s="40" t="n">
        <v>4.80399397E8</v>
      </c>
      <c r="E55" s="48" t="s">
        <v>199</v>
      </c>
      <c r="F55" s="41"/>
      <c r="G55" s="41"/>
      <c r="H55" s="50" t="s">
        <v>95</v>
      </c>
      <c r="I55" s="42" t="s">
        <v>82</v>
      </c>
      <c r="J55" s="43"/>
      <c r="K55" s="44" t="n">
        <v>44070.0</v>
      </c>
      <c r="L55" s="50"/>
      <c r="M55" s="43"/>
      <c r="N55" s="33"/>
      <c r="O55" s="43"/>
      <c r="P55" s="45" t="n">
        <v>8.23</v>
      </c>
      <c r="Q55" s="45" t="n">
        <v>1.0</v>
      </c>
      <c r="R55" s="43"/>
      <c r="S55" s="43"/>
      <c r="T55" s="43"/>
      <c r="U55" s="43"/>
      <c r="V55" s="43"/>
      <c r="W55" s="43"/>
      <c r="X55" s="43"/>
      <c r="Y55" s="43"/>
      <c r="Z55" s="43"/>
      <c r="AA55" s="43"/>
    </row>
    <row r="56" spans="1:27">
      <c r="A56" s="39" t="s">
        <v>52</v>
      </c>
      <c r="B56" s="39" t="s">
        <v>106</v>
      </c>
      <c r="C56" s="39" t="s">
        <v>200</v>
      </c>
      <c r="D56" s="40" t="n">
        <v>2986310.0</v>
      </c>
      <c r="E56" s="48" t="s">
        <v>201</v>
      </c>
      <c r="F56" s="41"/>
      <c r="G56" s="41"/>
      <c r="H56" s="50" t="s">
        <v>95</v>
      </c>
      <c r="I56" s="42" t="s">
        <v>73</v>
      </c>
      <c r="J56" s="53"/>
      <c r="K56" s="44" t="n">
        <v>44070.0</v>
      </c>
      <c r="L56" s="54"/>
      <c r="M56" s="43"/>
      <c r="N56" s="33"/>
      <c r="O56" s="43"/>
      <c r="P56" s="45" t="n">
        <v>8.23</v>
      </c>
      <c r="Q56" s="45" t="n">
        <v>1.0</v>
      </c>
      <c r="R56" s="43"/>
      <c r="S56" s="43"/>
      <c r="T56" s="43"/>
      <c r="U56" s="43"/>
      <c r="V56" s="43"/>
      <c r="W56" s="43"/>
      <c r="X56" s="43"/>
      <c r="Y56" s="43"/>
      <c r="Z56" s="43"/>
      <c r="AA56" s="43"/>
    </row>
    <row r="57" spans="1:27">
      <c r="A57" s="39" t="s">
        <v>52</v>
      </c>
      <c r="B57" s="39" t="s">
        <v>53</v>
      </c>
      <c r="C57" s="39" t="s">
        <v>202</v>
      </c>
      <c r="D57" s="40" t="n">
        <v>4.49825072E8</v>
      </c>
      <c r="E57" s="48" t="s">
        <v>203</v>
      </c>
      <c r="F57" s="41"/>
      <c r="G57" s="41"/>
      <c r="H57" s="50" t="s">
        <v>95</v>
      </c>
      <c r="I57" s="42" t="s">
        <v>67</v>
      </c>
      <c r="J57" s="43"/>
      <c r="K57" s="44" t="n">
        <v>44070.0</v>
      </c>
      <c r="L57" s="50"/>
      <c r="M57" s="43"/>
      <c r="N57" s="33"/>
      <c r="O57" s="47"/>
      <c r="P57" s="45" t="n">
        <v>8.23</v>
      </c>
      <c r="Q57" s="45" t="n">
        <v>1.0</v>
      </c>
      <c r="R57" s="43"/>
      <c r="S57" s="43"/>
      <c r="T57" s="43"/>
      <c r="U57" s="43"/>
      <c r="V57" s="43"/>
      <c r="W57" s="43"/>
      <c r="X57" s="43"/>
      <c r="Y57" s="43"/>
      <c r="Z57" s="43"/>
      <c r="AA57" s="43"/>
    </row>
    <row r="58" spans="1:27">
      <c r="A58" s="39" t="s">
        <v>52</v>
      </c>
      <c r="B58" s="39" t="s">
        <v>53</v>
      </c>
      <c r="C58" s="39" t="s">
        <v>204</v>
      </c>
      <c r="D58" s="40" t="n">
        <v>2828592.0</v>
      </c>
      <c r="E58" s="48" t="s">
        <v>205</v>
      </c>
      <c r="F58" s="41"/>
      <c r="G58" s="41"/>
      <c r="H58" s="50" t="s">
        <v>116</v>
      </c>
      <c r="I58" s="42" t="s">
        <v>73</v>
      </c>
      <c r="J58" s="43"/>
      <c r="K58" s="44" t="n">
        <v>44070.0</v>
      </c>
      <c r="L58" s="50"/>
      <c r="M58" s="43"/>
      <c r="N58" s="33"/>
      <c r="O58" s="43"/>
      <c r="P58" s="45" t="n">
        <v>8.23</v>
      </c>
      <c r="Q58" s="45" t="n">
        <v>1.0</v>
      </c>
      <c r="R58" s="43"/>
      <c r="S58" s="43"/>
      <c r="T58" s="43"/>
      <c r="U58" s="43"/>
      <c r="V58" s="43"/>
      <c r="W58" s="43"/>
      <c r="X58" s="43"/>
      <c r="Y58" s="43"/>
      <c r="Z58" s="43"/>
      <c r="AA58" s="43"/>
    </row>
    <row r="59" spans="1:27">
      <c r="A59" s="39" t="s">
        <v>52</v>
      </c>
      <c r="B59" s="39" t="s">
        <v>68</v>
      </c>
      <c r="C59" s="39" t="s">
        <v>206</v>
      </c>
      <c r="D59" s="40" t="n">
        <v>5.0991285E7</v>
      </c>
      <c r="E59" s="48" t="s">
        <v>207</v>
      </c>
      <c r="F59" s="41"/>
      <c r="G59" s="41"/>
      <c r="H59" s="50" t="s">
        <v>89</v>
      </c>
      <c r="I59" s="42" t="s">
        <v>57</v>
      </c>
      <c r="J59" s="43"/>
      <c r="K59" s="44" t="n">
        <v>44070.0</v>
      </c>
      <c r="L59" s="42" t="s">
        <v>208</v>
      </c>
      <c r="M59" s="52" t="s">
        <v>209</v>
      </c>
      <c r="N59" s="33"/>
      <c r="O59" s="43"/>
      <c r="P59" s="45" t="n">
        <v>8.23</v>
      </c>
      <c r="Q59" s="45" t="n">
        <v>1.0</v>
      </c>
      <c r="R59" s="43"/>
      <c r="S59" s="43"/>
      <c r="T59" s="43"/>
      <c r="U59" s="43"/>
      <c r="V59" s="43"/>
      <c r="W59" s="43"/>
      <c r="X59" s="43"/>
      <c r="Y59" s="43"/>
      <c r="Z59" s="43"/>
      <c r="AA59" s="43"/>
    </row>
    <row r="60" spans="1:27">
      <c r="A60" s="39" t="s">
        <v>52</v>
      </c>
      <c r="B60" s="39" t="s">
        <v>63</v>
      </c>
      <c r="C60" s="39" t="s">
        <v>210</v>
      </c>
      <c r="D60" s="40" t="n">
        <v>1.79946224E8</v>
      </c>
      <c r="E60" s="48" t="s">
        <v>211</v>
      </c>
      <c r="F60" s="41"/>
      <c r="G60" s="41"/>
      <c r="H60" s="50" t="s">
        <v>95</v>
      </c>
      <c r="I60" s="42" t="s">
        <v>73</v>
      </c>
      <c r="J60" s="43"/>
      <c r="K60" s="44" t="n">
        <v>44070.0</v>
      </c>
      <c r="L60" s="50"/>
      <c r="M60" s="43"/>
      <c r="N60" s="33"/>
      <c r="O60" s="43"/>
      <c r="P60" s="45" t="n">
        <v>8.23</v>
      </c>
      <c r="Q60" s="45" t="n">
        <v>1.0</v>
      </c>
      <c r="R60" s="43"/>
      <c r="S60" s="43"/>
      <c r="T60" s="43"/>
      <c r="U60" s="43"/>
      <c r="V60" s="43"/>
      <c r="W60" s="43"/>
      <c r="X60" s="43"/>
      <c r="Y60" s="43"/>
      <c r="Z60" s="43"/>
      <c r="AA60" s="43"/>
    </row>
    <row r="61" spans="1:27">
      <c r="A61" s="39" t="s">
        <v>52</v>
      </c>
      <c r="B61" s="39" t="s">
        <v>212</v>
      </c>
      <c r="C61" s="39" t="s">
        <v>213</v>
      </c>
      <c r="D61" s="40" t="n">
        <v>3.19829493E8</v>
      </c>
      <c r="E61" s="48" t="s">
        <v>214</v>
      </c>
      <c r="F61" s="41"/>
      <c r="G61" s="41"/>
      <c r="H61" s="50" t="s">
        <v>95</v>
      </c>
      <c r="I61" s="42" t="s">
        <v>57</v>
      </c>
      <c r="J61" s="47"/>
      <c r="K61" s="44" t="n">
        <v>44070.0</v>
      </c>
      <c r="L61" s="50"/>
      <c r="M61" s="43"/>
      <c r="N61" s="33"/>
      <c r="O61" s="47"/>
      <c r="P61" s="45" t="n">
        <v>8.23</v>
      </c>
      <c r="Q61" s="45" t="n">
        <v>1.0</v>
      </c>
      <c r="R61" s="43"/>
      <c r="S61" s="43"/>
      <c r="T61" s="43"/>
      <c r="U61" s="43"/>
      <c r="V61" s="43"/>
      <c r="W61" s="43"/>
      <c r="X61" s="43"/>
      <c r="Y61" s="43"/>
      <c r="Z61" s="43"/>
      <c r="AA61" s="43"/>
    </row>
    <row r="62" spans="1:27">
      <c r="A62" s="39" t="s">
        <v>52</v>
      </c>
      <c r="B62" s="39" t="s">
        <v>52</v>
      </c>
      <c r="C62" s="39" t="s">
        <v>215</v>
      </c>
      <c r="D62" s="40" t="n">
        <v>3.61455282E8</v>
      </c>
      <c r="E62" s="48" t="s">
        <v>216</v>
      </c>
      <c r="F62" s="41"/>
      <c r="G62" s="41"/>
      <c r="H62" s="50" t="s">
        <v>95</v>
      </c>
      <c r="I62" s="42" t="s">
        <v>57</v>
      </c>
      <c r="J62" s="43"/>
      <c r="K62" s="44" t="n">
        <v>44070.0</v>
      </c>
      <c r="L62" s="50"/>
      <c r="M62" s="43"/>
      <c r="N62" s="33"/>
      <c r="O62" s="43"/>
      <c r="P62" s="45" t="n">
        <v>8.23</v>
      </c>
      <c r="Q62" s="45" t="n">
        <v>1.0</v>
      </c>
      <c r="R62" s="43"/>
      <c r="S62" s="43"/>
      <c r="T62" s="43"/>
      <c r="U62" s="43"/>
      <c r="V62" s="43"/>
      <c r="W62" s="43"/>
      <c r="X62" s="43"/>
      <c r="Y62" s="43"/>
      <c r="Z62" s="43"/>
      <c r="AA62" s="43"/>
    </row>
    <row r="63" spans="1:27">
      <c r="A63" s="39" t="s">
        <v>52</v>
      </c>
      <c r="B63" s="39" t="s">
        <v>52</v>
      </c>
      <c r="C63" s="39" t="s">
        <v>217</v>
      </c>
      <c r="D63" s="40" t="n">
        <v>3.833499E8</v>
      </c>
      <c r="E63" s="48" t="s">
        <v>218</v>
      </c>
      <c r="F63" s="41"/>
      <c r="G63" s="41"/>
      <c r="H63" s="50" t="s">
        <v>95</v>
      </c>
      <c r="I63" s="42" t="s">
        <v>57</v>
      </c>
      <c r="J63" s="53"/>
      <c r="K63" s="44" t="n">
        <v>44070.0</v>
      </c>
      <c r="L63" s="50"/>
      <c r="M63" s="43"/>
      <c r="N63" s="33"/>
      <c r="O63" s="47"/>
      <c r="P63" s="45" t="n">
        <v>8.23</v>
      </c>
      <c r="Q63" s="45" t="n">
        <v>1.0</v>
      </c>
      <c r="R63" s="43"/>
      <c r="S63" s="43"/>
      <c r="T63" s="43"/>
      <c r="U63" s="43"/>
      <c r="V63" s="43"/>
      <c r="W63" s="43"/>
      <c r="X63" s="43"/>
      <c r="Y63" s="43"/>
      <c r="Z63" s="43"/>
      <c r="AA63" s="43"/>
    </row>
    <row r="64" spans="1:27">
      <c r="A64" s="39" t="s">
        <v>52</v>
      </c>
      <c r="B64" s="39" t="s">
        <v>68</v>
      </c>
      <c r="C64" s="49" t="s">
        <v>219</v>
      </c>
      <c r="D64" s="40" t="n">
        <v>3.62519421E8</v>
      </c>
      <c r="E64" s="48" t="s">
        <v>220</v>
      </c>
      <c r="F64" s="41"/>
      <c r="G64" s="41"/>
      <c r="H64" s="42" t="s">
        <v>89</v>
      </c>
      <c r="I64" s="42" t="s">
        <v>73</v>
      </c>
      <c r="J64" s="25"/>
      <c r="K64" s="44" t="n">
        <v>44070.0</v>
      </c>
      <c r="L64" s="42" t="s">
        <v>221</v>
      </c>
      <c r="M64" s="52" t="s">
        <v>222</v>
      </c>
      <c r="N64" s="33"/>
      <c r="O64" s="43"/>
      <c r="P64" s="45" t="n">
        <v>8.23</v>
      </c>
      <c r="Q64" s="45" t="n">
        <v>1.0</v>
      </c>
      <c r="R64" s="43"/>
      <c r="S64" s="43"/>
      <c r="T64" s="43"/>
      <c r="U64" s="43"/>
      <c r="V64" s="43"/>
      <c r="W64" s="43"/>
      <c r="X64" s="43"/>
      <c r="Y64" s="43"/>
      <c r="Z64" s="43"/>
      <c r="AA64" s="43"/>
    </row>
    <row r="65" spans="1:27">
      <c r="A65" s="39" t="s">
        <v>52</v>
      </c>
      <c r="B65" s="39" t="s">
        <v>53</v>
      </c>
      <c r="C65" s="39" t="s">
        <v>223</v>
      </c>
      <c r="D65" s="40" t="n">
        <v>2.8278842E7</v>
      </c>
      <c r="E65" s="48" t="s">
        <v>224</v>
      </c>
      <c r="F65" s="41"/>
      <c r="G65" s="41"/>
      <c r="H65" s="42" t="s">
        <v>95</v>
      </c>
      <c r="I65" s="42" t="s">
        <v>57</v>
      </c>
      <c r="J65" s="42"/>
      <c r="K65" s="44" t="n">
        <v>44070.0</v>
      </c>
      <c r="L65" s="50"/>
      <c r="M65" s="43"/>
      <c r="N65" s="33"/>
      <c r="O65" s="43"/>
      <c r="P65" s="45" t="n">
        <v>8.23</v>
      </c>
      <c r="Q65" s="45" t="n">
        <v>1.0</v>
      </c>
      <c r="R65" s="43"/>
      <c r="S65" s="43"/>
      <c r="T65" s="43"/>
      <c r="U65" s="43"/>
      <c r="V65" s="43"/>
      <c r="W65" s="43"/>
      <c r="X65" s="43"/>
      <c r="Y65" s="43"/>
      <c r="Z65" s="43"/>
      <c r="AA65" s="43"/>
    </row>
    <row r="66" spans="1:27">
      <c r="A66" s="39" t="s">
        <v>52</v>
      </c>
      <c r="B66" s="39" t="s">
        <v>106</v>
      </c>
      <c r="C66" s="49" t="s">
        <v>225</v>
      </c>
      <c r="D66" s="40" t="n">
        <v>1.0291126E7</v>
      </c>
      <c r="E66" s="48" t="s">
        <v>226</v>
      </c>
      <c r="F66" s="41"/>
      <c r="G66" s="41"/>
      <c r="H66" s="50" t="s">
        <v>125</v>
      </c>
      <c r="I66" s="42" t="s">
        <v>73</v>
      </c>
      <c r="J66" s="43"/>
      <c r="K66" s="44" t="n">
        <v>44070.0</v>
      </c>
      <c r="L66" s="42" t="s">
        <v>227</v>
      </c>
      <c r="M66" s="52" t="s">
        <v>228</v>
      </c>
      <c r="N66" s="33"/>
      <c r="O66" s="43"/>
      <c r="P66" s="45" t="n">
        <v>8.23</v>
      </c>
      <c r="Q66" s="45" t="n">
        <v>1.0</v>
      </c>
      <c r="R66" s="43"/>
      <c r="S66" s="43"/>
      <c r="T66" s="43"/>
      <c r="U66" s="43"/>
      <c r="V66" s="43"/>
      <c r="W66" s="43"/>
      <c r="X66" s="43"/>
      <c r="Y66" s="43"/>
      <c r="Z66" s="43"/>
      <c r="AA66" s="43"/>
    </row>
    <row r="67" spans="1:27">
      <c r="A67" s="39" t="s">
        <v>52</v>
      </c>
      <c r="B67" s="39" t="s">
        <v>53</v>
      </c>
      <c r="C67" s="49" t="s">
        <v>229</v>
      </c>
      <c r="D67" s="40" t="n">
        <v>1506849.0</v>
      </c>
      <c r="E67" s="48" t="s">
        <v>230</v>
      </c>
      <c r="F67" s="41"/>
      <c r="G67" s="41"/>
      <c r="H67" s="50" t="s">
        <v>89</v>
      </c>
      <c r="I67" s="42" t="s">
        <v>67</v>
      </c>
      <c r="J67" s="43"/>
      <c r="K67" s="44" t="n">
        <v>44070.0</v>
      </c>
      <c r="L67" s="42" t="s">
        <v>231</v>
      </c>
      <c r="M67" s="57" t="s">
        <v>232</v>
      </c>
      <c r="N67" s="33"/>
      <c r="O67" s="43"/>
      <c r="P67" s="45" t="n">
        <v>8.23</v>
      </c>
      <c r="Q67" s="45" t="n">
        <v>1.0</v>
      </c>
      <c r="R67" s="43"/>
      <c r="S67" s="43"/>
      <c r="T67" s="43"/>
      <c r="U67" s="43"/>
      <c r="V67" s="43"/>
      <c r="W67" s="43"/>
      <c r="X67" s="43"/>
      <c r="Y67" s="43"/>
      <c r="Z67" s="43"/>
      <c r="AA67" s="43"/>
    </row>
    <row r="68" spans="1:27">
      <c r="A68" s="39" t="s">
        <v>52</v>
      </c>
      <c r="B68" s="39" t="s">
        <v>52</v>
      </c>
      <c r="C68" s="39" t="s">
        <v>233</v>
      </c>
      <c r="D68" s="40" t="n">
        <v>8.6189789E7</v>
      </c>
      <c r="E68" s="48" t="s">
        <v>234</v>
      </c>
      <c r="F68" s="41"/>
      <c r="G68" s="41"/>
      <c r="H68" s="50" t="s">
        <v>95</v>
      </c>
      <c r="I68" s="42" t="s">
        <v>57</v>
      </c>
      <c r="J68" s="43"/>
      <c r="K68" s="44" t="n">
        <v>44070.0</v>
      </c>
      <c r="L68" s="50"/>
      <c r="M68" s="43"/>
      <c r="N68" s="33"/>
      <c r="O68" s="43"/>
      <c r="P68" s="45" t="n">
        <v>8.23</v>
      </c>
      <c r="Q68" s="45" t="n">
        <v>1.0</v>
      </c>
      <c r="R68" s="43"/>
      <c r="S68" s="43"/>
      <c r="T68" s="43"/>
      <c r="U68" s="43"/>
      <c r="V68" s="43"/>
      <c r="W68" s="43"/>
      <c r="X68" s="43"/>
      <c r="Y68" s="43"/>
      <c r="Z68" s="43"/>
      <c r="AA68" s="43"/>
    </row>
    <row r="69" spans="1:27">
      <c r="A69" s="39" t="s">
        <v>52</v>
      </c>
      <c r="B69" s="39" t="s">
        <v>52</v>
      </c>
      <c r="C69" s="39" t="s">
        <v>235</v>
      </c>
      <c r="D69" s="40" t="n">
        <v>3.9148391E7</v>
      </c>
      <c r="E69" s="48" t="s">
        <v>236</v>
      </c>
      <c r="F69" s="41"/>
      <c r="G69" s="41"/>
      <c r="H69" s="50" t="s">
        <v>95</v>
      </c>
      <c r="I69" s="27" t="s">
        <v>57</v>
      </c>
      <c r="J69" s="43"/>
      <c r="K69" s="58" t="n">
        <v>44070.0</v>
      </c>
      <c r="L69" s="50"/>
      <c r="M69" s="43"/>
      <c r="N69" s="33"/>
      <c r="O69" s="47"/>
      <c r="P69" s="45" t="n">
        <v>8.23</v>
      </c>
      <c r="Q69" s="45" t="n">
        <v>1.0</v>
      </c>
      <c r="R69" s="43"/>
      <c r="S69" s="43"/>
      <c r="T69" s="43"/>
      <c r="U69" s="43"/>
      <c r="V69" s="43"/>
      <c r="W69" s="43"/>
      <c r="X69" s="43"/>
      <c r="Y69" s="43"/>
      <c r="Z69" s="43"/>
      <c r="AA69" s="43"/>
    </row>
    <row r="70" spans="1:27">
      <c r="A70" s="39" t="s">
        <v>52</v>
      </c>
      <c r="B70" s="39" t="s">
        <v>53</v>
      </c>
      <c r="C70" s="39" t="s">
        <v>237</v>
      </c>
      <c r="D70" s="40" t="n">
        <v>2.26243718E8</v>
      </c>
      <c r="E70" s="48" t="s">
        <v>238</v>
      </c>
      <c r="F70" s="41"/>
      <c r="G70" s="41"/>
      <c r="H70" s="50" t="s">
        <v>116</v>
      </c>
      <c r="I70" s="42" t="s">
        <v>67</v>
      </c>
      <c r="J70" s="51"/>
      <c r="K70" s="58" t="n">
        <v>44070.0</v>
      </c>
      <c r="L70" s="50"/>
      <c r="M70" s="43"/>
      <c r="N70" s="33"/>
      <c r="O70" s="43"/>
      <c r="P70" s="45" t="n">
        <v>8.23</v>
      </c>
      <c r="Q70" s="45" t="n">
        <v>1.0</v>
      </c>
      <c r="R70" s="43"/>
      <c r="S70" s="43"/>
      <c r="T70" s="43"/>
      <c r="U70" s="43"/>
      <c r="V70" s="43"/>
      <c r="W70" s="43"/>
      <c r="X70" s="43"/>
      <c r="Y70" s="43"/>
      <c r="Z70" s="43"/>
      <c r="AA70" s="43"/>
    </row>
    <row r="71" spans="1:27">
      <c r="A71" s="39" t="s">
        <v>52</v>
      </c>
      <c r="B71" s="39" t="s">
        <v>53</v>
      </c>
      <c r="C71" s="49" t="s">
        <v>239</v>
      </c>
      <c r="D71" s="40" t="n">
        <v>5.05202375E8</v>
      </c>
      <c r="E71" s="48" t="s">
        <v>240</v>
      </c>
      <c r="F71" s="41"/>
      <c r="G71" s="41"/>
      <c r="H71" s="50" t="s">
        <v>89</v>
      </c>
      <c r="I71" s="42" t="s">
        <v>73</v>
      </c>
      <c r="J71" s="43"/>
      <c r="K71" s="58" t="n">
        <v>44070.0</v>
      </c>
      <c r="L71" s="42" t="s">
        <v>241</v>
      </c>
      <c r="M71" s="52" t="s">
        <v>242</v>
      </c>
      <c r="N71" s="33"/>
      <c r="O71" s="43"/>
      <c r="P71" s="45" t="n">
        <v>8.23</v>
      </c>
      <c r="Q71" s="45" t="n">
        <v>1.0</v>
      </c>
      <c r="R71" s="43"/>
      <c r="S71" s="43"/>
      <c r="T71" s="43"/>
      <c r="U71" s="43"/>
      <c r="V71" s="43"/>
      <c r="W71" s="43"/>
      <c r="X71" s="43"/>
      <c r="Y71" s="43"/>
      <c r="Z71" s="43"/>
      <c r="AA71" s="43"/>
    </row>
    <row r="72" spans="1:27">
      <c r="A72" s="39" t="s">
        <v>52</v>
      </c>
      <c r="B72" s="39"/>
      <c r="C72" s="39" t="s">
        <v>243</v>
      </c>
      <c r="D72" s="40" t="n">
        <v>2.85499073E8</v>
      </c>
      <c r="E72" s="48" t="s">
        <v>244</v>
      </c>
      <c r="F72" s="41"/>
      <c r="G72" s="41"/>
      <c r="H72" s="50" t="s">
        <v>95</v>
      </c>
      <c r="I72" s="42" t="s">
        <v>57</v>
      </c>
      <c r="J72" s="43"/>
      <c r="K72" s="58" t="n">
        <v>44070.0</v>
      </c>
      <c r="L72" s="50"/>
      <c r="M72" s="43"/>
      <c r="N72" s="33"/>
      <c r="O72" s="43"/>
      <c r="P72" s="45" t="n">
        <v>8.23</v>
      </c>
      <c r="Q72" s="45" t="n">
        <v>1.0</v>
      </c>
      <c r="R72" s="43"/>
      <c r="S72" s="43"/>
      <c r="T72" s="43"/>
      <c r="U72" s="43"/>
      <c r="V72" s="43"/>
      <c r="W72" s="43"/>
      <c r="X72" s="43"/>
      <c r="Y72" s="43"/>
      <c r="Z72" s="43"/>
      <c r="AA72" s="43"/>
    </row>
    <row r="73" spans="1:27">
      <c r="A73" s="39" t="s">
        <v>52</v>
      </c>
      <c r="B73" s="39" t="s">
        <v>52</v>
      </c>
      <c r="C73" s="39" t="s">
        <v>245</v>
      </c>
      <c r="D73" s="40" t="n">
        <v>4.84269616E8</v>
      </c>
      <c r="E73" s="48" t="s">
        <v>246</v>
      </c>
      <c r="F73" s="41"/>
      <c r="G73" s="33"/>
      <c r="H73" s="50" t="s">
        <v>95</v>
      </c>
      <c r="I73" s="42" t="s">
        <v>67</v>
      </c>
      <c r="J73" s="43"/>
      <c r="K73" s="58" t="n">
        <v>44070.0</v>
      </c>
      <c r="L73" s="50"/>
      <c r="M73" s="43"/>
      <c r="N73" s="33"/>
      <c r="O73" s="47"/>
      <c r="P73" s="45" t="n">
        <v>8.23</v>
      </c>
      <c r="Q73" s="45" t="n">
        <v>1.0</v>
      </c>
      <c r="R73" s="43"/>
      <c r="S73" s="43"/>
      <c r="T73" s="43"/>
      <c r="U73" s="43"/>
      <c r="V73" s="43"/>
      <c r="W73" s="43"/>
      <c r="X73" s="43"/>
      <c r="Y73" s="43"/>
      <c r="Z73" s="43"/>
      <c r="AA73" s="43"/>
    </row>
    <row r="74" spans="1:27">
      <c r="A74" s="39" t="s">
        <v>52</v>
      </c>
      <c r="B74" s="39" t="s">
        <v>52</v>
      </c>
      <c r="C74" s="39" t="s">
        <v>247</v>
      </c>
      <c r="D74" s="40" t="n">
        <v>4.77789438E8</v>
      </c>
      <c r="E74" s="48" t="s">
        <v>248</v>
      </c>
      <c r="F74" s="41"/>
      <c r="G74" s="41"/>
      <c r="H74" s="50" t="s">
        <v>95</v>
      </c>
      <c r="I74" s="42" t="s">
        <v>67</v>
      </c>
      <c r="J74" s="43"/>
      <c r="K74" s="58" t="n">
        <v>44070.0</v>
      </c>
      <c r="L74" s="50"/>
      <c r="M74" s="43"/>
      <c r="N74" s="33"/>
      <c r="O74" s="43"/>
      <c r="P74" s="45" t="n">
        <v>8.23</v>
      </c>
      <c r="Q74" s="45" t="n">
        <v>1.0</v>
      </c>
      <c r="R74" s="43"/>
      <c r="S74" s="43"/>
      <c r="T74" s="43"/>
      <c r="U74" s="43"/>
      <c r="V74" s="43"/>
      <c r="W74" s="43"/>
      <c r="X74" s="43"/>
      <c r="Y74" s="43"/>
      <c r="Z74" s="43"/>
      <c r="AA74" s="43"/>
    </row>
    <row r="75" spans="1:27">
      <c r="A75" s="39" t="s">
        <v>52</v>
      </c>
      <c r="B75" s="39" t="s">
        <v>68</v>
      </c>
      <c r="C75" s="39" t="s">
        <v>249</v>
      </c>
      <c r="D75" s="40" t="n">
        <v>2283296.0</v>
      </c>
      <c r="E75" s="48" t="s">
        <v>250</v>
      </c>
      <c r="F75" s="41"/>
      <c r="G75" s="41"/>
      <c r="H75" s="50" t="s">
        <v>116</v>
      </c>
      <c r="I75" s="42" t="s">
        <v>73</v>
      </c>
      <c r="J75" s="43"/>
      <c r="K75" s="58" t="n">
        <v>44070.0</v>
      </c>
      <c r="L75" s="50"/>
      <c r="M75" s="43"/>
      <c r="N75" s="33"/>
      <c r="O75" s="43"/>
      <c r="P75" s="45" t="n">
        <v>8.23</v>
      </c>
      <c r="Q75" s="45" t="n">
        <v>1.0</v>
      </c>
      <c r="R75" s="43"/>
      <c r="S75" s="43"/>
      <c r="T75" s="43"/>
      <c r="U75" s="43"/>
      <c r="V75" s="43"/>
      <c r="W75" s="43"/>
      <c r="X75" s="43"/>
      <c r="Y75" s="43"/>
      <c r="Z75" s="43"/>
      <c r="AA75" s="43"/>
    </row>
    <row r="76" spans="1:27">
      <c r="A76" s="39" t="s">
        <v>52</v>
      </c>
      <c r="B76" s="39" t="s">
        <v>63</v>
      </c>
      <c r="C76" s="39" t="s">
        <v>251</v>
      </c>
      <c r="D76" s="40" t="n">
        <v>4.03213711E8</v>
      </c>
      <c r="E76" s="48" t="s">
        <v>252</v>
      </c>
      <c r="F76" s="41"/>
      <c r="G76" s="41"/>
      <c r="H76" s="50" t="s">
        <v>116</v>
      </c>
      <c r="I76" s="42" t="s">
        <v>57</v>
      </c>
      <c r="J76" s="43"/>
      <c r="K76" s="58" t="n">
        <v>44070.0</v>
      </c>
      <c r="L76" s="50"/>
      <c r="M76" s="43"/>
      <c r="N76" s="33"/>
      <c r="O76" s="43"/>
      <c r="P76" s="45" t="n">
        <v>8.23</v>
      </c>
      <c r="Q76" s="45" t="n">
        <v>1.0</v>
      </c>
      <c r="R76" s="43"/>
      <c r="S76" s="43"/>
      <c r="T76" s="43"/>
      <c r="U76" s="43"/>
      <c r="V76" s="43"/>
      <c r="W76" s="43"/>
      <c r="X76" s="43"/>
      <c r="Y76" s="43"/>
      <c r="Z76" s="43"/>
      <c r="AA76" s="43"/>
    </row>
    <row r="77" spans="1:27">
      <c r="A77" s="39" t="s">
        <v>52</v>
      </c>
      <c r="B77" s="39" t="s">
        <v>212</v>
      </c>
      <c r="C77" s="39" t="s">
        <v>253</v>
      </c>
      <c r="D77" s="40" t="n">
        <v>2.24667571E8</v>
      </c>
      <c r="E77" s="48" t="s">
        <v>254</v>
      </c>
      <c r="F77" s="41"/>
      <c r="G77" s="41"/>
      <c r="H77" s="50" t="s">
        <v>95</v>
      </c>
      <c r="I77" s="42" t="s">
        <v>73</v>
      </c>
      <c r="J77" s="43"/>
      <c r="K77" s="58" t="n">
        <v>44070.0</v>
      </c>
      <c r="L77" s="50"/>
      <c r="M77" s="43"/>
      <c r="N77" s="33"/>
      <c r="O77" s="43"/>
      <c r="P77" s="45" t="n">
        <v>8.23</v>
      </c>
      <c r="Q77" s="45" t="n">
        <v>1.0</v>
      </c>
      <c r="R77" s="43"/>
      <c r="S77" s="43"/>
      <c r="T77" s="43"/>
      <c r="U77" s="43"/>
      <c r="V77" s="43"/>
      <c r="W77" s="43"/>
      <c r="X77" s="43"/>
      <c r="Y77" s="43"/>
      <c r="Z77" s="43"/>
      <c r="AA77" s="43"/>
    </row>
    <row r="78" spans="1:27">
      <c r="A78" s="39" t="s">
        <v>52</v>
      </c>
      <c r="B78" s="39" t="s">
        <v>106</v>
      </c>
      <c r="C78" s="39" t="s">
        <v>255</v>
      </c>
      <c r="D78" s="40" t="n">
        <v>89623.0</v>
      </c>
      <c r="E78" s="48" t="s">
        <v>256</v>
      </c>
      <c r="F78" s="41"/>
      <c r="G78" s="41"/>
      <c r="H78" s="50" t="s">
        <v>116</v>
      </c>
      <c r="I78" s="42" t="s">
        <v>73</v>
      </c>
      <c r="J78" s="43"/>
      <c r="K78" s="58" t="n">
        <v>44070.0</v>
      </c>
      <c r="L78" s="50"/>
      <c r="M78" s="43"/>
      <c r="N78" s="33"/>
      <c r="O78" s="43"/>
      <c r="P78" s="45" t="n">
        <v>8.23</v>
      </c>
      <c r="Q78" s="45" t="n">
        <v>1.0</v>
      </c>
      <c r="R78" s="43"/>
      <c r="S78" s="43"/>
      <c r="T78" s="43"/>
      <c r="U78" s="43"/>
      <c r="V78" s="43"/>
      <c r="W78" s="43"/>
      <c r="X78" s="43"/>
      <c r="Y78" s="43"/>
      <c r="Z78" s="43"/>
      <c r="AA78" s="43"/>
    </row>
    <row r="79" spans="1:27">
      <c r="A79" s="39" t="s">
        <v>52</v>
      </c>
      <c r="B79" s="39" t="s">
        <v>212</v>
      </c>
      <c r="C79" s="39" t="s">
        <v>257</v>
      </c>
      <c r="D79" s="40" t="n">
        <v>2.69914024E8</v>
      </c>
      <c r="E79" s="48" t="s">
        <v>258</v>
      </c>
      <c r="F79" s="41"/>
      <c r="G79" s="41"/>
      <c r="H79" s="50" t="s">
        <v>95</v>
      </c>
      <c r="I79" s="42" t="s">
        <v>57</v>
      </c>
      <c r="J79" s="43"/>
      <c r="K79" s="58" t="n">
        <v>44070.0</v>
      </c>
      <c r="L79" s="50"/>
      <c r="M79" s="43"/>
      <c r="N79" s="33"/>
      <c r="O79" s="43"/>
      <c r="P79" s="45" t="n">
        <v>8.23</v>
      </c>
      <c r="Q79" s="45" t="n">
        <v>1.0</v>
      </c>
      <c r="R79" s="43"/>
      <c r="S79" s="43"/>
      <c r="T79" s="43"/>
      <c r="U79" s="43"/>
      <c r="V79" s="43"/>
      <c r="W79" s="43"/>
      <c r="X79" s="43"/>
      <c r="Y79" s="43"/>
      <c r="Z79" s="43"/>
      <c r="AA79" s="43"/>
    </row>
    <row r="80" spans="1:27">
      <c r="A80" s="39" t="s">
        <v>52</v>
      </c>
      <c r="B80" s="39" t="s">
        <v>52</v>
      </c>
      <c r="C80" s="39" t="s">
        <v>259</v>
      </c>
      <c r="D80" s="40" t="n">
        <v>9.2814284E7</v>
      </c>
      <c r="E80" s="48" t="s">
        <v>260</v>
      </c>
      <c r="F80" s="41"/>
      <c r="G80" s="41"/>
      <c r="H80" s="50" t="s">
        <v>95</v>
      </c>
      <c r="I80" s="59" t="s">
        <v>261</v>
      </c>
      <c r="J80" s="51"/>
      <c r="K80" s="58" t="n">
        <v>44070.0</v>
      </c>
      <c r="L80" s="43"/>
      <c r="M80" s="43"/>
      <c r="N80" s="33"/>
      <c r="O80" s="43"/>
      <c r="P80" s="45" t="n">
        <v>8.23</v>
      </c>
      <c r="Q80" s="45" t="n">
        <v>1.0</v>
      </c>
      <c r="R80" s="43"/>
      <c r="S80" s="43"/>
      <c r="T80" s="43"/>
      <c r="U80" s="43"/>
      <c r="V80" s="43"/>
      <c r="W80" s="43"/>
      <c r="X80" s="43"/>
      <c r="Y80" s="43"/>
      <c r="Z80" s="43"/>
      <c r="AA80" s="43"/>
    </row>
    <row r="81" spans="1:27">
      <c r="A81" s="39" t="s">
        <v>52</v>
      </c>
      <c r="B81" s="39" t="s">
        <v>53</v>
      </c>
      <c r="C81" s="39" t="s">
        <v>262</v>
      </c>
      <c r="D81" s="40" t="n">
        <v>3.9212559E8</v>
      </c>
      <c r="E81" s="48" t="s">
        <v>263</v>
      </c>
      <c r="F81" s="41"/>
      <c r="G81" s="41"/>
      <c r="H81" s="50" t="s">
        <v>95</v>
      </c>
      <c r="I81" s="42" t="s">
        <v>100</v>
      </c>
      <c r="J81" s="43"/>
      <c r="K81" s="58" t="n">
        <v>44070.0</v>
      </c>
      <c r="L81" s="43"/>
      <c r="M81" s="43"/>
      <c r="N81" s="33"/>
      <c r="O81" s="43"/>
      <c r="P81" s="45" t="n">
        <v>8.23</v>
      </c>
      <c r="Q81" s="45" t="n">
        <v>1.0</v>
      </c>
      <c r="R81" s="43"/>
      <c r="S81" s="43"/>
      <c r="T81" s="43"/>
      <c r="U81" s="43"/>
      <c r="V81" s="43"/>
      <c r="W81" s="43"/>
      <c r="X81" s="43"/>
      <c r="Y81" s="43"/>
      <c r="Z81" s="43"/>
      <c r="AA81" s="43"/>
    </row>
    <row r="82" spans="1:27">
      <c r="A82" s="39" t="s">
        <v>52</v>
      </c>
      <c r="B82" s="39" t="s">
        <v>63</v>
      </c>
      <c r="C82" s="39" t="s">
        <v>264</v>
      </c>
      <c r="D82" s="40" t="n">
        <v>4.2448991E7</v>
      </c>
      <c r="E82" s="48" t="s">
        <v>265</v>
      </c>
      <c r="F82" s="41"/>
      <c r="G82" s="41"/>
      <c r="H82" s="50" t="s">
        <v>116</v>
      </c>
      <c r="I82" s="42" t="s">
        <v>57</v>
      </c>
      <c r="J82" s="51"/>
      <c r="K82" s="58" t="n">
        <v>44070.0</v>
      </c>
      <c r="L82" s="43"/>
      <c r="M82" s="43"/>
      <c r="N82" s="33"/>
      <c r="O82" s="43"/>
      <c r="P82" s="45" t="n">
        <v>8.23</v>
      </c>
      <c r="Q82" s="45" t="n">
        <v>1.0</v>
      </c>
      <c r="R82" s="43"/>
      <c r="S82" s="43"/>
      <c r="T82" s="43"/>
      <c r="U82" s="43"/>
      <c r="V82" s="43"/>
      <c r="W82" s="43"/>
      <c r="X82" s="43"/>
      <c r="Y82" s="43"/>
      <c r="Z82" s="43"/>
      <c r="AA82" s="43"/>
    </row>
    <row r="83" spans="1:27">
      <c r="A83" s="39" t="s">
        <v>52</v>
      </c>
      <c r="B83" s="39" t="s">
        <v>53</v>
      </c>
      <c r="C83" s="39" t="s">
        <v>266</v>
      </c>
      <c r="D83" s="40" t="n">
        <v>2019839.0</v>
      </c>
      <c r="E83" s="48" t="s">
        <v>267</v>
      </c>
      <c r="F83" s="41"/>
      <c r="G83" s="41"/>
      <c r="H83" s="50" t="s">
        <v>125</v>
      </c>
      <c r="I83" s="42" t="s">
        <v>73</v>
      </c>
      <c r="J83" s="43"/>
      <c r="K83" s="58" t="n">
        <v>44070.0</v>
      </c>
      <c r="L83" s="42" t="s">
        <v>268</v>
      </c>
      <c r="M83" s="50" t="n">
        <v>1.8931318E7</v>
      </c>
      <c r="N83" s="33"/>
      <c r="O83" s="43"/>
      <c r="P83" s="45" t="n">
        <v>8.23</v>
      </c>
      <c r="Q83" s="45" t="n">
        <v>1.0</v>
      </c>
      <c r="R83" s="43"/>
      <c r="S83" s="43"/>
      <c r="T83" s="43"/>
      <c r="U83" s="43"/>
      <c r="V83" s="43"/>
      <c r="W83" s="43"/>
      <c r="X83" s="43"/>
      <c r="Y83" s="43"/>
      <c r="Z83" s="43"/>
      <c r="AA83" s="43"/>
    </row>
    <row r="84" spans="1:27">
      <c r="A84" s="39" t="s">
        <v>52</v>
      </c>
      <c r="B84" s="39" t="s">
        <v>212</v>
      </c>
      <c r="C84" s="39" t="s">
        <v>269</v>
      </c>
      <c r="D84" s="40" t="n">
        <v>2.3476476E7</v>
      </c>
      <c r="E84" s="48" t="s">
        <v>270</v>
      </c>
      <c r="F84" s="41"/>
      <c r="G84" s="41"/>
      <c r="H84" s="42" t="s">
        <v>56</v>
      </c>
      <c r="I84" s="42" t="s">
        <v>73</v>
      </c>
      <c r="J84" s="43"/>
      <c r="K84" s="58" t="n">
        <v>44070.0</v>
      </c>
      <c r="L84" s="43"/>
      <c r="M84" s="43"/>
      <c r="N84" s="33"/>
      <c r="O84" s="43"/>
      <c r="P84" s="45" t="n">
        <v>8.23</v>
      </c>
      <c r="Q84" s="45" t="n">
        <v>1.0</v>
      </c>
      <c r="R84" s="43"/>
      <c r="S84" s="43"/>
      <c r="T84" s="43"/>
      <c r="U84" s="43"/>
      <c r="V84" s="43"/>
      <c r="W84" s="43"/>
      <c r="X84" s="43"/>
      <c r="Y84" s="43"/>
      <c r="Z84" s="43"/>
      <c r="AA84" s="43"/>
    </row>
    <row r="85" spans="1:27">
      <c r="A85" s="39" t="s">
        <v>52</v>
      </c>
      <c r="B85" s="39" t="s">
        <v>52</v>
      </c>
      <c r="C85" s="39" t="s">
        <v>271</v>
      </c>
      <c r="D85" s="40" t="n">
        <v>9.6578287E7</v>
      </c>
      <c r="E85" s="48" t="s">
        <v>272</v>
      </c>
      <c r="F85" s="41"/>
      <c r="G85" s="41"/>
      <c r="H85" s="50" t="s">
        <v>116</v>
      </c>
      <c r="I85" s="42" t="s">
        <v>57</v>
      </c>
      <c r="J85" s="43"/>
      <c r="K85" s="58" t="n">
        <v>44070.0</v>
      </c>
      <c r="L85" s="43"/>
      <c r="M85" s="43"/>
      <c r="N85" s="33"/>
      <c r="O85" s="43"/>
      <c r="P85" s="45" t="n">
        <v>8.23</v>
      </c>
      <c r="Q85" s="45" t="n">
        <v>1.0</v>
      </c>
      <c r="R85" s="43"/>
      <c r="S85" s="43"/>
      <c r="T85" s="43"/>
      <c r="U85" s="43"/>
      <c r="V85" s="43"/>
      <c r="W85" s="43"/>
      <c r="X85" s="43"/>
      <c r="Y85" s="43"/>
      <c r="Z85" s="43"/>
      <c r="AA85" s="43"/>
    </row>
    <row r="86" spans="1:27">
      <c r="A86" s="39" t="s">
        <v>52</v>
      </c>
      <c r="B86" s="39" t="s">
        <v>53</v>
      </c>
      <c r="C86" s="39" t="s">
        <v>273</v>
      </c>
      <c r="D86" s="40" t="n">
        <v>2.32539502E8</v>
      </c>
      <c r="E86" s="48" t="s">
        <v>274</v>
      </c>
      <c r="F86" s="41"/>
      <c r="G86" s="41"/>
      <c r="H86" s="50" t="s">
        <v>95</v>
      </c>
      <c r="I86" s="42" t="s">
        <v>67</v>
      </c>
      <c r="J86" s="43"/>
      <c r="K86" s="58" t="n">
        <v>44070.0</v>
      </c>
      <c r="L86" s="43"/>
      <c r="M86" s="43"/>
      <c r="N86" s="33"/>
      <c r="O86" s="43"/>
      <c r="P86" s="45" t="n">
        <v>8.23</v>
      </c>
      <c r="Q86" s="45" t="n">
        <v>1.0</v>
      </c>
      <c r="R86" s="43"/>
      <c r="S86" s="43"/>
      <c r="T86" s="43"/>
      <c r="U86" s="43"/>
      <c r="V86" s="43"/>
      <c r="W86" s="43"/>
      <c r="X86" s="43"/>
      <c r="Y86" s="43"/>
      <c r="Z86" s="43"/>
      <c r="AA86" s="43"/>
    </row>
    <row r="87" spans="1:27">
      <c r="A87" s="39" t="s">
        <v>52</v>
      </c>
      <c r="B87" s="39" t="s">
        <v>63</v>
      </c>
      <c r="C87" s="39" t="s">
        <v>275</v>
      </c>
      <c r="D87" s="40" t="n">
        <v>3.93591323E8</v>
      </c>
      <c r="E87" s="48" t="s">
        <v>276</v>
      </c>
      <c r="F87" s="41"/>
      <c r="G87" s="41"/>
      <c r="H87" s="50" t="s">
        <v>135</v>
      </c>
      <c r="I87" s="50"/>
      <c r="J87" s="50"/>
      <c r="K87" s="58" t="n">
        <v>44071.0</v>
      </c>
      <c r="L87" s="43"/>
      <c r="M87" s="43"/>
      <c r="N87" s="33"/>
      <c r="O87" s="47" t="s">
        <v>197</v>
      </c>
      <c r="P87" s="45" t="n">
        <v>8.23</v>
      </c>
      <c r="Q87" s="45" t="n">
        <v>1.0</v>
      </c>
      <c r="R87" s="43"/>
      <c r="S87" s="43"/>
      <c r="T87" s="43"/>
      <c r="U87" s="43"/>
      <c r="V87" s="43"/>
      <c r="W87" s="43"/>
      <c r="X87" s="43"/>
      <c r="Y87" s="43"/>
      <c r="Z87" s="43"/>
      <c r="AA87" s="43"/>
    </row>
    <row r="88" spans="1:27">
      <c r="A88" s="39" t="s">
        <v>52</v>
      </c>
      <c r="B88" s="39" t="s">
        <v>68</v>
      </c>
      <c r="C88" s="39" t="s">
        <v>277</v>
      </c>
      <c r="D88" s="40" t="n">
        <v>9863222.0</v>
      </c>
      <c r="E88" s="48" t="s">
        <v>278</v>
      </c>
      <c r="F88" s="41"/>
      <c r="G88" s="41"/>
      <c r="H88" s="50" t="s">
        <v>95</v>
      </c>
      <c r="I88" s="42" t="s">
        <v>57</v>
      </c>
      <c r="J88" s="50"/>
      <c r="K88" s="58" t="n">
        <v>44071.0</v>
      </c>
      <c r="L88" s="43"/>
      <c r="M88" s="43"/>
      <c r="N88" s="33"/>
      <c r="O88" s="43"/>
      <c r="P88" s="45" t="n">
        <v>8.23</v>
      </c>
      <c r="Q88" s="45" t="n">
        <v>1.0</v>
      </c>
      <c r="R88" s="43"/>
      <c r="S88" s="43"/>
      <c r="T88" s="43"/>
      <c r="U88" s="43"/>
      <c r="V88" s="43"/>
      <c r="W88" s="43"/>
      <c r="X88" s="43"/>
      <c r="Y88" s="43"/>
      <c r="Z88" s="43"/>
      <c r="AA88" s="43"/>
    </row>
    <row r="89" spans="1:27">
      <c r="A89" s="39" t="s">
        <v>52</v>
      </c>
      <c r="B89" s="39" t="s">
        <v>52</v>
      </c>
      <c r="C89" s="39" t="s">
        <v>279</v>
      </c>
      <c r="D89" s="40" t="n">
        <v>3.9735082E7</v>
      </c>
      <c r="E89" s="48" t="s">
        <v>280</v>
      </c>
      <c r="F89" s="41"/>
      <c r="G89" s="41"/>
      <c r="H89" s="50" t="s">
        <v>95</v>
      </c>
      <c r="I89" s="42" t="s">
        <v>57</v>
      </c>
      <c r="J89" s="50"/>
      <c r="K89" s="58" t="n">
        <v>44071.0</v>
      </c>
      <c r="L89" s="43"/>
      <c r="M89" s="43"/>
      <c r="N89" s="33"/>
      <c r="O89" s="43"/>
      <c r="P89" s="45" t="n">
        <v>8.23</v>
      </c>
      <c r="Q89" s="45" t="n">
        <v>1.0</v>
      </c>
      <c r="R89" s="43"/>
      <c r="S89" s="43"/>
      <c r="T89" s="43"/>
      <c r="U89" s="43"/>
      <c r="V89" s="43"/>
      <c r="W89" s="43"/>
      <c r="X89" s="43"/>
      <c r="Y89" s="43"/>
      <c r="Z89" s="43"/>
      <c r="AA89" s="43"/>
    </row>
    <row r="90" spans="1:27">
      <c r="A90" s="39" t="s">
        <v>52</v>
      </c>
      <c r="B90" s="39" t="s">
        <v>63</v>
      </c>
      <c r="C90" s="39" t="s">
        <v>281</v>
      </c>
      <c r="D90" s="40" t="n">
        <v>2.78462087E8</v>
      </c>
      <c r="E90" s="48" t="s">
        <v>282</v>
      </c>
      <c r="F90" s="41"/>
      <c r="G90" s="41"/>
      <c r="H90" s="50" t="s">
        <v>95</v>
      </c>
      <c r="I90" s="42" t="s">
        <v>57</v>
      </c>
      <c r="J90" s="50"/>
      <c r="K90" s="58" t="n">
        <v>44071.0</v>
      </c>
      <c r="L90" s="43"/>
      <c r="M90" s="43"/>
      <c r="N90" s="33"/>
      <c r="O90" s="43"/>
      <c r="P90" s="45" t="n">
        <v>8.23</v>
      </c>
      <c r="Q90" s="45" t="n">
        <v>1.0</v>
      </c>
      <c r="R90" s="43"/>
      <c r="S90" s="43"/>
      <c r="T90" s="43"/>
      <c r="U90" s="43"/>
      <c r="V90" s="43"/>
      <c r="W90" s="43"/>
      <c r="X90" s="43"/>
      <c r="Y90" s="43"/>
      <c r="Z90" s="43"/>
      <c r="AA90" s="43"/>
    </row>
    <row r="91" spans="1:27">
      <c r="A91" s="39" t="s">
        <v>52</v>
      </c>
      <c r="B91" s="39" t="s">
        <v>92</v>
      </c>
      <c r="C91" s="39" t="s">
        <v>283</v>
      </c>
      <c r="D91" s="40" t="n">
        <v>3.86605853E8</v>
      </c>
      <c r="E91" s="48" t="s">
        <v>284</v>
      </c>
      <c r="F91" s="41"/>
      <c r="G91" s="41"/>
      <c r="H91" s="50" t="s">
        <v>95</v>
      </c>
      <c r="I91" s="42" t="s">
        <v>57</v>
      </c>
      <c r="J91" s="50"/>
      <c r="K91" s="58" t="n">
        <v>44071.0</v>
      </c>
      <c r="L91" s="43"/>
      <c r="M91" s="43"/>
      <c r="N91" s="33"/>
      <c r="O91" s="43"/>
      <c r="P91" s="45" t="n">
        <v>8.23</v>
      </c>
      <c r="Q91" s="45" t="n">
        <v>1.0</v>
      </c>
      <c r="R91" s="43"/>
      <c r="S91" s="43"/>
      <c r="T91" s="43"/>
      <c r="U91" s="43"/>
      <c r="V91" s="43"/>
      <c r="W91" s="43"/>
      <c r="X91" s="43"/>
      <c r="Y91" s="43"/>
      <c r="Z91" s="43"/>
      <c r="AA91" s="43"/>
    </row>
    <row r="92" spans="1:27">
      <c r="A92" s="39" t="s">
        <v>52</v>
      </c>
      <c r="B92" s="39" t="s">
        <v>53</v>
      </c>
      <c r="C92" s="39" t="s">
        <v>285</v>
      </c>
      <c r="D92" s="40" t="n">
        <v>9.5297583E7</v>
      </c>
      <c r="E92" s="48" t="s">
        <v>286</v>
      </c>
      <c r="F92" s="41"/>
      <c r="G92" s="41"/>
      <c r="H92" s="50" t="s">
        <v>95</v>
      </c>
      <c r="I92" s="42" t="s">
        <v>57</v>
      </c>
      <c r="J92" s="53"/>
      <c r="K92" s="58" t="n">
        <v>44071.0</v>
      </c>
      <c r="L92" s="43"/>
      <c r="M92" s="43"/>
      <c r="N92" s="33"/>
      <c r="O92" s="43"/>
      <c r="P92" s="45" t="n">
        <v>8.23</v>
      </c>
      <c r="Q92" s="45" t="n">
        <v>1.0</v>
      </c>
      <c r="R92" s="43"/>
      <c r="S92" s="43"/>
      <c r="T92" s="43"/>
      <c r="U92" s="43"/>
      <c r="V92" s="43"/>
      <c r="W92" s="43"/>
      <c r="X92" s="43"/>
      <c r="Y92" s="43"/>
      <c r="Z92" s="43"/>
      <c r="AA92" s="43"/>
    </row>
    <row r="93" spans="1:27">
      <c r="A93" s="39" t="s">
        <v>52</v>
      </c>
      <c r="B93" s="39"/>
      <c r="C93" s="39" t="s">
        <v>287</v>
      </c>
      <c r="D93" s="40" t="n">
        <v>7064298.0</v>
      </c>
      <c r="E93" s="48" t="s">
        <v>288</v>
      </c>
      <c r="F93" s="41"/>
      <c r="G93" s="41"/>
      <c r="H93" s="50" t="s">
        <v>95</v>
      </c>
      <c r="I93" s="42" t="s">
        <v>82</v>
      </c>
      <c r="J93" s="50"/>
      <c r="K93" s="58" t="n">
        <v>44071.0</v>
      </c>
      <c r="L93" s="43"/>
      <c r="M93" s="43"/>
      <c r="N93" s="33"/>
      <c r="O93" s="43"/>
      <c r="P93" s="45" t="n">
        <v>8.23</v>
      </c>
      <c r="Q93" s="45" t="n">
        <v>1.0</v>
      </c>
      <c r="R93" s="43"/>
      <c r="S93" s="43"/>
      <c r="T93" s="43"/>
      <c r="U93" s="43"/>
      <c r="V93" s="43"/>
      <c r="W93" s="43"/>
      <c r="X93" s="43"/>
      <c r="Y93" s="43"/>
      <c r="Z93" s="43"/>
      <c r="AA93" s="43"/>
    </row>
    <row r="94" spans="1:27">
      <c r="A94" s="39" t="s">
        <v>52</v>
      </c>
      <c r="B94" s="39" t="s">
        <v>68</v>
      </c>
      <c r="C94" s="39" t="s">
        <v>289</v>
      </c>
      <c r="D94" s="40" t="n">
        <v>2.5333161E7</v>
      </c>
      <c r="E94" s="48" t="s">
        <v>290</v>
      </c>
      <c r="F94" s="41"/>
      <c r="G94" s="41"/>
      <c r="H94" s="50" t="s">
        <v>95</v>
      </c>
      <c r="I94" s="42" t="s">
        <v>57</v>
      </c>
      <c r="J94" s="50"/>
      <c r="K94" s="58" t="n">
        <v>44071.0</v>
      </c>
      <c r="L94" s="43"/>
      <c r="M94" s="43"/>
      <c r="N94" s="33"/>
      <c r="O94" s="43"/>
      <c r="P94" s="45" t="n">
        <v>8.23</v>
      </c>
      <c r="Q94" s="45" t="n">
        <v>1.0</v>
      </c>
      <c r="R94" s="43"/>
      <c r="S94" s="43"/>
      <c r="T94" s="43"/>
      <c r="U94" s="43"/>
      <c r="V94" s="43"/>
      <c r="W94" s="43"/>
      <c r="X94" s="43"/>
      <c r="Y94" s="43"/>
      <c r="Z94" s="43"/>
      <c r="AA94" s="43"/>
    </row>
    <row r="95" spans="1:27">
      <c r="A95" s="39" t="s">
        <v>52</v>
      </c>
      <c r="B95" s="39" t="s">
        <v>52</v>
      </c>
      <c r="C95" s="39" t="s">
        <v>291</v>
      </c>
      <c r="D95" s="40" t="n">
        <v>6.0116665E7</v>
      </c>
      <c r="E95" s="48" t="s">
        <v>292</v>
      </c>
      <c r="F95" s="41"/>
      <c r="G95" s="41"/>
      <c r="H95" s="50" t="s">
        <v>95</v>
      </c>
      <c r="I95" s="42" t="s">
        <v>57</v>
      </c>
      <c r="J95" s="42"/>
      <c r="K95" s="58" t="n">
        <v>44071.0</v>
      </c>
      <c r="L95" s="43"/>
      <c r="M95" s="43"/>
      <c r="N95" s="33"/>
      <c r="O95" s="43"/>
      <c r="P95" s="45" t="n">
        <v>8.23</v>
      </c>
      <c r="Q95" s="45" t="n">
        <v>1.0</v>
      </c>
      <c r="R95" s="43"/>
      <c r="S95" s="43"/>
      <c r="T95" s="43"/>
      <c r="U95" s="43"/>
      <c r="V95" s="43"/>
      <c r="W95" s="43"/>
      <c r="X95" s="43"/>
      <c r="Y95" s="43"/>
      <c r="Z95" s="43"/>
      <c r="AA95" s="43"/>
    </row>
    <row r="96" spans="1:27">
      <c r="A96" s="39" t="s">
        <v>52</v>
      </c>
      <c r="B96" s="39" t="s">
        <v>52</v>
      </c>
      <c r="C96" s="39" t="s">
        <v>293</v>
      </c>
      <c r="D96" s="40" t="n">
        <v>2.48907105E8</v>
      </c>
      <c r="E96" s="48" t="s">
        <v>294</v>
      </c>
      <c r="F96" s="41"/>
      <c r="G96" s="41"/>
      <c r="H96" s="50" t="s">
        <v>95</v>
      </c>
      <c r="I96" s="42" t="s">
        <v>57</v>
      </c>
      <c r="J96" s="50"/>
      <c r="K96" s="58" t="n">
        <v>44071.0</v>
      </c>
      <c r="L96" s="43"/>
      <c r="M96" s="43"/>
      <c r="N96" s="33"/>
      <c r="O96" s="43"/>
      <c r="P96" s="45" t="n">
        <v>8.23</v>
      </c>
      <c r="Q96" s="45" t="n">
        <v>1.0</v>
      </c>
      <c r="R96" s="43"/>
      <c r="S96" s="43"/>
      <c r="T96" s="43"/>
      <c r="U96" s="43"/>
      <c r="V96" s="43"/>
      <c r="W96" s="43"/>
      <c r="X96" s="43"/>
      <c r="Y96" s="43"/>
      <c r="Z96" s="43"/>
      <c r="AA96" s="43"/>
    </row>
    <row r="97" spans="1:27">
      <c r="A97" s="39" t="s">
        <v>52</v>
      </c>
      <c r="B97" s="39" t="s">
        <v>63</v>
      </c>
      <c r="C97" s="39" t="s">
        <v>295</v>
      </c>
      <c r="D97" s="40" t="n">
        <v>3.13579977E8</v>
      </c>
      <c r="E97" s="48" t="s">
        <v>296</v>
      </c>
      <c r="F97" s="41"/>
      <c r="G97" s="41"/>
      <c r="H97" s="50" t="s">
        <v>95</v>
      </c>
      <c r="I97" s="42" t="s">
        <v>57</v>
      </c>
      <c r="J97" s="42"/>
      <c r="K97" s="58" t="n">
        <v>44071.0</v>
      </c>
      <c r="L97" s="43"/>
      <c r="M97" s="43"/>
      <c r="N97" s="33"/>
      <c r="O97" s="43"/>
      <c r="P97" s="45" t="n">
        <v>8.23</v>
      </c>
      <c r="Q97" s="45" t="n">
        <v>1.0</v>
      </c>
      <c r="R97" s="43"/>
      <c r="S97" s="43"/>
      <c r="T97" s="43"/>
      <c r="U97" s="43"/>
      <c r="V97" s="43"/>
      <c r="W97" s="43"/>
      <c r="X97" s="43"/>
      <c r="Y97" s="43"/>
      <c r="Z97" s="43"/>
      <c r="AA97" s="43"/>
    </row>
    <row r="98" spans="1:27">
      <c r="A98" s="39" t="s">
        <v>52</v>
      </c>
      <c r="B98" s="39" t="s">
        <v>53</v>
      </c>
      <c r="C98" s="39" t="s">
        <v>297</v>
      </c>
      <c r="D98" s="40" t="n">
        <v>1.6022714E7</v>
      </c>
      <c r="E98" s="48" t="s">
        <v>298</v>
      </c>
      <c r="F98" s="41"/>
      <c r="G98" s="41"/>
      <c r="H98" s="50" t="s">
        <v>95</v>
      </c>
      <c r="I98" s="42" t="s">
        <v>57</v>
      </c>
      <c r="J98" s="50"/>
      <c r="K98" s="58" t="n">
        <v>44071.0</v>
      </c>
      <c r="L98" s="43"/>
      <c r="M98" s="43"/>
      <c r="N98" s="33"/>
      <c r="O98" s="43"/>
      <c r="P98" s="45" t="n">
        <v>8.23</v>
      </c>
      <c r="Q98" s="45" t="n">
        <v>1.0</v>
      </c>
      <c r="R98" s="43"/>
      <c r="S98" s="43"/>
      <c r="T98" s="43"/>
      <c r="U98" s="43"/>
      <c r="V98" s="43"/>
      <c r="W98" s="43"/>
      <c r="X98" s="43"/>
      <c r="Y98" s="43"/>
      <c r="Z98" s="43"/>
      <c r="AA98" s="43"/>
    </row>
    <row r="99" spans="1:27">
      <c r="A99" s="39" t="s">
        <v>52</v>
      </c>
      <c r="B99" s="39" t="s">
        <v>52</v>
      </c>
      <c r="C99" s="39" t="s">
        <v>299</v>
      </c>
      <c r="D99" s="40" t="n">
        <v>2.5623387E7</v>
      </c>
      <c r="E99" s="48" t="s">
        <v>300</v>
      </c>
      <c r="F99" s="41"/>
      <c r="G99" s="41"/>
      <c r="H99" s="50" t="s">
        <v>116</v>
      </c>
      <c r="I99" s="42" t="s">
        <v>67</v>
      </c>
      <c r="J99" s="50"/>
      <c r="K99" s="58" t="n">
        <v>44071.0</v>
      </c>
      <c r="L99" s="43"/>
      <c r="M99" s="43"/>
      <c r="N99" s="33"/>
      <c r="O99" s="43"/>
      <c r="P99" s="45" t="n">
        <v>8.23</v>
      </c>
      <c r="Q99" s="45" t="n">
        <v>1.0</v>
      </c>
      <c r="R99" s="43"/>
      <c r="S99" s="43"/>
      <c r="T99" s="43"/>
      <c r="U99" s="43"/>
      <c r="V99" s="43"/>
      <c r="W99" s="43"/>
      <c r="X99" s="43"/>
      <c r="Y99" s="43"/>
      <c r="Z99" s="43"/>
      <c r="AA99" s="43"/>
    </row>
    <row r="100" spans="1:27">
      <c r="A100" s="39" t="s">
        <v>52</v>
      </c>
      <c r="B100" s="39" t="s">
        <v>63</v>
      </c>
      <c r="C100" s="39" t="s">
        <v>301</v>
      </c>
      <c r="D100" s="40" t="n">
        <v>3.5886076E7</v>
      </c>
      <c r="E100" s="48" t="s">
        <v>302</v>
      </c>
      <c r="F100" s="41"/>
      <c r="G100" s="41"/>
      <c r="H100" s="50" t="s">
        <v>95</v>
      </c>
      <c r="I100" s="42" t="s">
        <v>73</v>
      </c>
      <c r="J100" s="50"/>
      <c r="K100" s="58" t="n">
        <v>44071.0</v>
      </c>
      <c r="L100" s="43"/>
      <c r="M100" s="43"/>
      <c r="N100" s="33"/>
      <c r="O100" s="43"/>
      <c r="P100" s="45" t="n">
        <v>8.23</v>
      </c>
      <c r="Q100" s="45" t="n">
        <v>1.0</v>
      </c>
      <c r="R100" s="43"/>
      <c r="S100" s="43"/>
      <c r="T100" s="43"/>
      <c r="U100" s="43"/>
      <c r="V100" s="43"/>
      <c r="W100" s="43"/>
      <c r="X100" s="43"/>
      <c r="Y100" s="43"/>
      <c r="Z100" s="43"/>
      <c r="AA100" s="43"/>
    </row>
    <row r="101" spans="1:27">
      <c r="A101" s="27" t="s">
        <v>303</v>
      </c>
      <c r="B101" s="27" t="s">
        <v>304</v>
      </c>
      <c r="C101" s="27" t="s">
        <v>305</v>
      </c>
      <c r="D101" s="25" t="n">
        <v>5.9036441786E10</v>
      </c>
      <c r="E101" s="25" t="s">
        <v>306</v>
      </c>
      <c r="F101" s="25" t="n">
        <v>180000.0</v>
      </c>
      <c r="G101" s="54"/>
      <c r="H101" s="50" t="s">
        <v>116</v>
      </c>
      <c r="I101" s="42" t="s">
        <v>67</v>
      </c>
      <c r="J101" s="43"/>
      <c r="K101" s="43"/>
      <c r="L101" s="43"/>
      <c r="M101" s="43"/>
      <c r="N101" s="33"/>
      <c r="O101" s="43"/>
      <c r="P101" s="25" t="n">
        <v>9.2</v>
      </c>
      <c r="Q101" s="60" t="n">
        <v>1.0</v>
      </c>
      <c r="R101" s="43"/>
      <c r="S101" s="43"/>
      <c r="T101" s="43"/>
      <c r="U101" s="43"/>
      <c r="V101" s="43"/>
      <c r="W101" s="43"/>
      <c r="X101" s="43"/>
      <c r="Y101" s="43"/>
      <c r="Z101" s="43"/>
      <c r="AA101" s="43"/>
    </row>
    <row r="102" spans="1:27">
      <c r="A102" s="25" t="s">
        <v>52</v>
      </c>
      <c r="B102" s="25" t="s">
        <v>307</v>
      </c>
      <c r="C102" s="25" t="s">
        <v>308</v>
      </c>
      <c r="D102" s="25" t="n">
        <v>5.9727572048E10</v>
      </c>
      <c r="E102" s="25" t="s">
        <v>309</v>
      </c>
      <c r="F102" s="25" t="n">
        <v>133000.0</v>
      </c>
      <c r="G102" s="50"/>
      <c r="H102" s="50" t="s">
        <v>116</v>
      </c>
      <c r="I102" s="42" t="s">
        <v>67</v>
      </c>
      <c r="J102" s="43"/>
      <c r="K102" s="43"/>
      <c r="L102" s="43"/>
      <c r="M102" s="43"/>
      <c r="N102" s="33"/>
      <c r="O102" s="43"/>
      <c r="P102" s="25" t="n">
        <v>9.2</v>
      </c>
      <c r="Q102" s="60" t="n">
        <v>1.0</v>
      </c>
      <c r="R102" s="43"/>
      <c r="S102" s="43"/>
      <c r="T102" s="43"/>
      <c r="U102" s="43"/>
      <c r="V102" s="43"/>
      <c r="W102" s="43"/>
      <c r="X102" s="43"/>
      <c r="Y102" s="43"/>
      <c r="Z102" s="43"/>
      <c r="AA102" s="43"/>
    </row>
    <row r="103" spans="1:27">
      <c r="A103" s="25" t="s">
        <v>52</v>
      </c>
      <c r="B103" s="25" t="s">
        <v>307</v>
      </c>
      <c r="C103" s="25" t="s">
        <v>310</v>
      </c>
      <c r="D103" s="25" t="n">
        <v>6.0311958319E10</v>
      </c>
      <c r="E103" s="61" t="s">
        <v>311</v>
      </c>
      <c r="F103" s="25" t="n">
        <v>226000.0</v>
      </c>
      <c r="G103" s="54"/>
      <c r="H103" s="50" t="s">
        <v>95</v>
      </c>
      <c r="I103" s="42" t="s">
        <v>73</v>
      </c>
      <c r="J103" s="43"/>
      <c r="K103" s="43"/>
      <c r="L103" s="43"/>
      <c r="M103" s="43"/>
      <c r="N103" s="33"/>
      <c r="O103" s="43"/>
      <c r="P103" s="25" t="n">
        <v>9.2</v>
      </c>
      <c r="Q103" s="60" t="n">
        <v>1.0</v>
      </c>
      <c r="R103" s="43"/>
      <c r="S103" s="43"/>
      <c r="T103" s="43"/>
      <c r="U103" s="43"/>
      <c r="V103" s="43"/>
      <c r="W103" s="43"/>
      <c r="X103" s="43"/>
      <c r="Y103" s="43"/>
      <c r="Z103" s="43"/>
      <c r="AA103" s="43"/>
    </row>
    <row r="104" spans="1:27">
      <c r="A104" s="25" t="s">
        <v>52</v>
      </c>
      <c r="B104" s="25" t="s">
        <v>307</v>
      </c>
      <c r="C104" s="25" t="s">
        <v>312</v>
      </c>
      <c r="D104" s="25" t="n">
        <v>5.8947228022E10</v>
      </c>
      <c r="E104" s="25" t="s">
        <v>313</v>
      </c>
      <c r="F104" s="25" t="n">
        <v>1.0663E7</v>
      </c>
      <c r="G104" s="54"/>
      <c r="H104" s="50" t="s">
        <v>95</v>
      </c>
      <c r="I104" s="42" t="s">
        <v>314</v>
      </c>
      <c r="J104" s="43"/>
      <c r="K104" s="43"/>
      <c r="L104" s="43"/>
      <c r="M104" s="43"/>
      <c r="N104" s="33"/>
      <c r="O104" s="43"/>
      <c r="P104" s="25" t="n">
        <v>9.2</v>
      </c>
      <c r="Q104" s="60" t="n">
        <v>1.0</v>
      </c>
      <c r="R104" s="43"/>
      <c r="S104" s="43"/>
      <c r="T104" s="43"/>
      <c r="U104" s="43"/>
      <c r="V104" s="43"/>
      <c r="W104" s="43"/>
      <c r="X104" s="43"/>
      <c r="Y104" s="43"/>
      <c r="Z104" s="43"/>
      <c r="AA104" s="43"/>
    </row>
    <row r="105" spans="1:27">
      <c r="A105" s="25" t="s">
        <v>52</v>
      </c>
      <c r="B105" s="25" t="s">
        <v>307</v>
      </c>
      <c r="C105" s="25" t="s">
        <v>315</v>
      </c>
      <c r="D105" s="25" t="n">
        <v>6.0076891243E10</v>
      </c>
      <c r="E105" s="25" t="s">
        <v>316</v>
      </c>
      <c r="F105" s="25" t="n">
        <v>114000.0</v>
      </c>
      <c r="G105" s="54"/>
      <c r="H105" s="50" t="s">
        <v>95</v>
      </c>
      <c r="I105" s="42" t="s">
        <v>314</v>
      </c>
      <c r="J105" s="43"/>
      <c r="K105" s="43"/>
      <c r="L105" s="43"/>
      <c r="M105" s="43"/>
      <c r="N105" s="33"/>
      <c r="O105" s="43"/>
      <c r="P105" s="25" t="n">
        <v>9.2</v>
      </c>
      <c r="Q105" s="60" t="n">
        <v>1.0</v>
      </c>
      <c r="R105" s="43"/>
      <c r="S105" s="43"/>
      <c r="T105" s="43"/>
      <c r="U105" s="43"/>
      <c r="V105" s="43"/>
      <c r="W105" s="43"/>
      <c r="X105" s="43"/>
      <c r="Y105" s="43"/>
      <c r="Z105" s="43"/>
      <c r="AA105" s="43"/>
    </row>
    <row r="106" spans="1:27">
      <c r="A106" s="25" t="s">
        <v>52</v>
      </c>
      <c r="B106" s="25" t="s">
        <v>307</v>
      </c>
      <c r="C106" s="25" t="s">
        <v>317</v>
      </c>
      <c r="D106" s="25" t="n">
        <v>6.880402232E10</v>
      </c>
      <c r="E106" s="25" t="s">
        <v>318</v>
      </c>
      <c r="F106" s="25" t="n">
        <v>455000.0</v>
      </c>
      <c r="G106" s="54"/>
      <c r="H106" s="50" t="s">
        <v>95</v>
      </c>
      <c r="I106" s="42" t="s">
        <v>314</v>
      </c>
      <c r="J106" s="43"/>
      <c r="K106" s="43"/>
      <c r="L106" s="43"/>
      <c r="M106" s="43"/>
      <c r="N106" s="33"/>
      <c r="O106" s="43"/>
      <c r="P106" s="25" t="n">
        <v>9.2</v>
      </c>
      <c r="Q106" s="60" t="n">
        <v>1.0</v>
      </c>
      <c r="R106" s="43"/>
      <c r="S106" s="43"/>
      <c r="T106" s="43"/>
      <c r="U106" s="43"/>
      <c r="V106" s="43"/>
      <c r="W106" s="43"/>
      <c r="X106" s="43"/>
      <c r="Y106" s="43"/>
      <c r="Z106" s="43"/>
      <c r="AA106" s="43"/>
    </row>
    <row r="107" spans="1:27">
      <c r="A107" s="25" t="s">
        <v>52</v>
      </c>
      <c r="B107" s="25" t="s">
        <v>307</v>
      </c>
      <c r="C107" s="25" t="s">
        <v>319</v>
      </c>
      <c r="D107" s="25" t="n">
        <v>5.5963124339E10</v>
      </c>
      <c r="E107" s="25" t="s">
        <v>320</v>
      </c>
      <c r="F107" s="25" t="n">
        <v>405000.0</v>
      </c>
      <c r="G107" s="54"/>
      <c r="H107" s="42" t="s">
        <v>66</v>
      </c>
      <c r="I107" s="42" t="s">
        <v>314</v>
      </c>
      <c r="J107" s="43"/>
      <c r="K107" s="43"/>
      <c r="L107" s="43"/>
      <c r="M107" s="43"/>
      <c r="N107" s="33"/>
      <c r="O107" s="43"/>
      <c r="P107" s="25" t="n">
        <v>9.2</v>
      </c>
      <c r="Q107" s="60" t="n">
        <v>1.0</v>
      </c>
      <c r="R107" s="43"/>
      <c r="S107" s="43"/>
      <c r="T107" s="43"/>
      <c r="U107" s="43"/>
      <c r="V107" s="43"/>
      <c r="W107" s="43"/>
      <c r="X107" s="43"/>
      <c r="Y107" s="43"/>
      <c r="Z107" s="43"/>
      <c r="AA107" s="43"/>
    </row>
    <row r="108" spans="1:27">
      <c r="A108" s="25" t="s">
        <v>52</v>
      </c>
      <c r="B108" s="25" t="s">
        <v>307</v>
      </c>
      <c r="C108" s="25" t="s">
        <v>321</v>
      </c>
      <c r="D108" s="25" t="n">
        <v>6.0303536619E10</v>
      </c>
      <c r="E108" s="25" t="s">
        <v>322</v>
      </c>
      <c r="F108" s="25" t="n">
        <v>182000.0</v>
      </c>
      <c r="G108" s="54"/>
      <c r="H108" s="50" t="s">
        <v>116</v>
      </c>
      <c r="I108" s="42" t="s">
        <v>67</v>
      </c>
      <c r="J108" s="43"/>
      <c r="K108" s="43"/>
      <c r="L108" s="43"/>
      <c r="M108" s="43"/>
      <c r="N108" s="33"/>
      <c r="O108" s="43"/>
      <c r="P108" s="25" t="n">
        <v>9.2</v>
      </c>
      <c r="Q108" s="60" t="n">
        <v>1.0</v>
      </c>
      <c r="R108" s="43"/>
      <c r="S108" s="43"/>
      <c r="T108" s="43"/>
      <c r="U108" s="43"/>
      <c r="V108" s="43"/>
      <c r="W108" s="43"/>
      <c r="X108" s="43"/>
      <c r="Y108" s="43"/>
      <c r="Z108" s="43"/>
      <c r="AA108" s="43"/>
    </row>
    <row r="109" spans="1:27">
      <c r="A109" s="25" t="s">
        <v>52</v>
      </c>
      <c r="B109" s="25" t="s">
        <v>307</v>
      </c>
      <c r="C109" s="25" t="s">
        <v>323</v>
      </c>
      <c r="D109" s="25" t="n">
        <v>5.7812478742E10</v>
      </c>
      <c r="E109" s="25" t="s">
        <v>324</v>
      </c>
      <c r="F109" s="25" t="n">
        <v>444000.0</v>
      </c>
      <c r="G109" s="54"/>
      <c r="H109" s="50" t="s">
        <v>95</v>
      </c>
      <c r="I109" s="42" t="s">
        <v>67</v>
      </c>
      <c r="J109" s="43"/>
      <c r="K109" s="43"/>
      <c r="L109" s="43"/>
      <c r="M109" s="43"/>
      <c r="N109" s="33"/>
      <c r="O109" s="43"/>
      <c r="P109" s="25" t="n">
        <v>9.2</v>
      </c>
      <c r="Q109" s="60" t="n">
        <v>1.0</v>
      </c>
      <c r="R109" s="43"/>
      <c r="S109" s="43"/>
      <c r="T109" s="43"/>
      <c r="U109" s="43"/>
      <c r="V109" s="43"/>
      <c r="W109" s="43"/>
      <c r="X109" s="43"/>
      <c r="Y109" s="43"/>
      <c r="Z109" s="43"/>
      <c r="AA109" s="43"/>
    </row>
    <row r="110" spans="1:27">
      <c r="A110" s="25" t="s">
        <v>52</v>
      </c>
      <c r="B110" s="25" t="s">
        <v>325</v>
      </c>
      <c r="C110" s="25" t="s">
        <v>326</v>
      </c>
      <c r="D110" s="25" t="n">
        <v>7.2234095399E10</v>
      </c>
      <c r="E110" s="25" t="s">
        <v>327</v>
      </c>
      <c r="F110" s="25" t="n">
        <v>125000.0</v>
      </c>
      <c r="G110" s="54"/>
      <c r="H110" s="50" t="s">
        <v>95</v>
      </c>
      <c r="I110" s="42" t="s">
        <v>314</v>
      </c>
      <c r="J110" s="43"/>
      <c r="K110" s="43"/>
      <c r="L110" s="43"/>
      <c r="M110" s="43"/>
      <c r="N110" s="33"/>
      <c r="O110" s="43"/>
      <c r="P110" s="25" t="n">
        <v>9.2</v>
      </c>
      <c r="Q110" s="60" t="n">
        <v>1.0</v>
      </c>
      <c r="R110" s="43"/>
      <c r="S110" s="43"/>
      <c r="T110" s="43"/>
      <c r="U110" s="43"/>
      <c r="V110" s="43"/>
      <c r="W110" s="43"/>
      <c r="X110" s="43"/>
      <c r="Y110" s="43"/>
      <c r="Z110" s="43"/>
      <c r="AA110" s="43"/>
    </row>
    <row r="111" spans="1:27">
      <c r="A111" s="25" t="s">
        <v>52</v>
      </c>
      <c r="B111" s="25" t="s">
        <v>328</v>
      </c>
      <c r="C111" s="25" t="s">
        <v>329</v>
      </c>
      <c r="D111" s="25" t="n">
        <v>9.3586009063E10</v>
      </c>
      <c r="E111" s="25" t="s">
        <v>330</v>
      </c>
      <c r="F111" s="25" t="n">
        <v>358965.0</v>
      </c>
      <c r="G111" s="54"/>
      <c r="H111" s="50" t="s">
        <v>95</v>
      </c>
      <c r="I111" s="42" t="s">
        <v>314</v>
      </c>
      <c r="J111" s="43"/>
      <c r="K111" s="43"/>
      <c r="L111" s="43"/>
      <c r="M111" s="43"/>
      <c r="N111" s="33"/>
      <c r="O111" s="43"/>
      <c r="P111" s="25" t="n">
        <v>9.2</v>
      </c>
      <c r="Q111" s="60" t="n">
        <v>1.0</v>
      </c>
      <c r="R111" s="43"/>
      <c r="S111" s="43"/>
      <c r="T111" s="43"/>
      <c r="U111" s="43"/>
      <c r="V111" s="43"/>
      <c r="W111" s="43"/>
      <c r="X111" s="43"/>
      <c r="Y111" s="43"/>
      <c r="Z111" s="43"/>
      <c r="AA111" s="43"/>
    </row>
    <row r="112" spans="1:27">
      <c r="A112" s="25" t="s">
        <v>52</v>
      </c>
      <c r="B112" s="25" t="s">
        <v>307</v>
      </c>
      <c r="C112" s="25" t="s">
        <v>331</v>
      </c>
      <c r="D112" s="25" t="n">
        <v>6.4059034463E10</v>
      </c>
      <c r="E112" s="25" t="s">
        <v>332</v>
      </c>
      <c r="F112" s="25" t="n">
        <v>5987000.0</v>
      </c>
      <c r="G112" s="54"/>
      <c r="H112" s="50" t="s">
        <v>95</v>
      </c>
      <c r="I112" s="42" t="s">
        <v>67</v>
      </c>
      <c r="J112" s="43"/>
      <c r="K112" s="43"/>
      <c r="L112" s="43"/>
      <c r="M112" s="43"/>
      <c r="N112" s="33"/>
      <c r="O112" s="43"/>
      <c r="P112" s="25" t="n">
        <v>9.2</v>
      </c>
      <c r="Q112" s="60" t="n">
        <v>1.0</v>
      </c>
      <c r="R112" s="43"/>
      <c r="S112" s="43"/>
      <c r="T112" s="43"/>
      <c r="U112" s="43"/>
      <c r="V112" s="43"/>
      <c r="W112" s="43"/>
      <c r="X112" s="43"/>
      <c r="Y112" s="43"/>
      <c r="Z112" s="43"/>
      <c r="AA112" s="43"/>
    </row>
    <row r="113" spans="1:27">
      <c r="A113" s="25" t="s">
        <v>52</v>
      </c>
      <c r="B113" s="25" t="s">
        <v>325</v>
      </c>
      <c r="C113" s="25" t="s">
        <v>333</v>
      </c>
      <c r="D113" s="25" t="n">
        <v>9.4207172568E10</v>
      </c>
      <c r="E113" s="25" t="s">
        <v>334</v>
      </c>
      <c r="F113" s="25" t="n">
        <v>243000.0</v>
      </c>
      <c r="G113" s="54"/>
      <c r="H113" s="50" t="s">
        <v>95</v>
      </c>
      <c r="I113" s="42" t="s">
        <v>314</v>
      </c>
      <c r="J113" s="43"/>
      <c r="K113" s="43"/>
      <c r="L113" s="43"/>
      <c r="M113" s="43"/>
      <c r="N113" s="33"/>
      <c r="O113" s="43"/>
      <c r="P113" s="25" t="n">
        <v>9.2</v>
      </c>
      <c r="Q113" s="60" t="n">
        <v>1.0</v>
      </c>
      <c r="R113" s="43"/>
      <c r="S113" s="43"/>
      <c r="T113" s="43"/>
      <c r="U113" s="43"/>
      <c r="V113" s="43"/>
      <c r="W113" s="43"/>
      <c r="X113" s="43"/>
      <c r="Y113" s="43"/>
      <c r="Z113" s="43"/>
      <c r="AA113" s="43"/>
    </row>
    <row r="114" spans="1:27">
      <c r="A114" s="25" t="s">
        <v>52</v>
      </c>
      <c r="B114" s="25" t="s">
        <v>325</v>
      </c>
      <c r="C114" s="25" t="s">
        <v>335</v>
      </c>
      <c r="D114" s="25" t="n">
        <v>5.7750825315E10</v>
      </c>
      <c r="E114" s="25" t="s">
        <v>336</v>
      </c>
      <c r="F114" s="25" t="n">
        <v>218000.0</v>
      </c>
      <c r="G114" s="54"/>
      <c r="H114" s="50" t="s">
        <v>95</v>
      </c>
      <c r="I114" s="42" t="s">
        <v>314</v>
      </c>
      <c r="J114" s="43"/>
      <c r="K114" s="43"/>
      <c r="L114" s="43"/>
      <c r="M114" s="43"/>
      <c r="N114" s="33"/>
      <c r="O114" s="43"/>
      <c r="P114" s="25" t="n">
        <v>9.2</v>
      </c>
      <c r="Q114" s="60" t="n">
        <v>1.0</v>
      </c>
      <c r="R114" s="43"/>
      <c r="S114" s="43"/>
      <c r="T114" s="43"/>
      <c r="U114" s="43"/>
      <c r="V114" s="43"/>
      <c r="W114" s="43"/>
      <c r="X114" s="43"/>
      <c r="Y114" s="43"/>
      <c r="Z114" s="43"/>
      <c r="AA114" s="43"/>
    </row>
    <row r="115" spans="1:27">
      <c r="A115" s="25" t="s">
        <v>52</v>
      </c>
      <c r="B115" s="25" t="s">
        <v>307</v>
      </c>
      <c r="C115" s="25" t="s">
        <v>337</v>
      </c>
      <c r="D115" s="25" t="n">
        <v>5.8851737878E10</v>
      </c>
      <c r="E115" s="25" t="s">
        <v>338</v>
      </c>
      <c r="F115" s="25" t="n">
        <v>517000.0</v>
      </c>
      <c r="G115" s="54"/>
      <c r="H115" s="50" t="s">
        <v>116</v>
      </c>
      <c r="I115" s="42" t="s">
        <v>67</v>
      </c>
      <c r="J115" s="43"/>
      <c r="K115" s="43"/>
      <c r="L115" s="43"/>
      <c r="M115" s="43"/>
      <c r="N115" s="33"/>
      <c r="O115" s="43"/>
      <c r="P115" s="25" t="n">
        <v>9.2</v>
      </c>
      <c r="Q115" s="60" t="n">
        <v>1.0</v>
      </c>
      <c r="R115" s="43"/>
      <c r="S115" s="43"/>
      <c r="T115" s="43"/>
      <c r="U115" s="43"/>
      <c r="V115" s="43"/>
      <c r="W115" s="43"/>
      <c r="X115" s="43"/>
      <c r="Y115" s="43"/>
      <c r="Z115" s="43"/>
      <c r="AA115" s="43"/>
    </row>
    <row r="116" spans="1:27">
      <c r="A116" s="25" t="s">
        <v>52</v>
      </c>
      <c r="B116" s="25" t="s">
        <v>325</v>
      </c>
      <c r="C116" s="25" t="s">
        <v>339</v>
      </c>
      <c r="D116" s="25" t="n">
        <v>8.5729670022E10</v>
      </c>
      <c r="E116" s="25" t="s">
        <v>340</v>
      </c>
      <c r="F116" s="25" t="n">
        <v>491000.0</v>
      </c>
      <c r="G116" s="54"/>
      <c r="H116" s="50" t="s">
        <v>116</v>
      </c>
      <c r="I116" s="42" t="s">
        <v>67</v>
      </c>
      <c r="J116" s="43"/>
      <c r="K116" s="43"/>
      <c r="L116" s="43"/>
      <c r="M116" s="43"/>
      <c r="N116" s="33"/>
      <c r="O116" s="43"/>
      <c r="P116" s="25" t="n">
        <v>9.2</v>
      </c>
      <c r="Q116" s="60" t="n">
        <v>1.0</v>
      </c>
      <c r="R116" s="43"/>
      <c r="S116" s="43"/>
      <c r="T116" s="43"/>
      <c r="U116" s="43"/>
      <c r="V116" s="43"/>
      <c r="W116" s="43"/>
      <c r="X116" s="43"/>
      <c r="Y116" s="43"/>
      <c r="Z116" s="43"/>
      <c r="AA116" s="43"/>
    </row>
    <row r="117" spans="1:27">
      <c r="A117" s="25" t="s">
        <v>52</v>
      </c>
      <c r="B117" s="25" t="s">
        <v>307</v>
      </c>
      <c r="C117" s="25" t="s">
        <v>341</v>
      </c>
      <c r="D117" s="25" t="n">
        <v>9.565427828E10</v>
      </c>
      <c r="E117" s="25" t="s">
        <v>342</v>
      </c>
      <c r="F117" s="25" t="n">
        <v>142000.0</v>
      </c>
      <c r="G117" s="54"/>
      <c r="H117" s="50" t="s">
        <v>116</v>
      </c>
      <c r="I117" s="42" t="s">
        <v>314</v>
      </c>
      <c r="J117" s="43"/>
      <c r="K117" s="43"/>
      <c r="L117" s="43"/>
      <c r="M117" s="43"/>
      <c r="N117" s="33"/>
      <c r="O117" s="43"/>
      <c r="P117" s="25" t="n">
        <v>9.2</v>
      </c>
      <c r="Q117" s="60" t="n">
        <v>1.0</v>
      </c>
      <c r="R117" s="43"/>
      <c r="S117" s="43"/>
      <c r="T117" s="43"/>
      <c r="U117" s="43"/>
      <c r="V117" s="43"/>
      <c r="W117" s="43"/>
      <c r="X117" s="43"/>
      <c r="Y117" s="43"/>
      <c r="Z117" s="43"/>
      <c r="AA117" s="43"/>
    </row>
    <row r="118" spans="1:27">
      <c r="A118" s="25" t="s">
        <v>52</v>
      </c>
      <c r="B118" s="25" t="s">
        <v>325</v>
      </c>
      <c r="C118" s="25" t="s">
        <v>343</v>
      </c>
      <c r="D118" s="25" t="n">
        <v>6.2350317182E10</v>
      </c>
      <c r="E118" s="25" t="s">
        <v>344</v>
      </c>
      <c r="F118" s="25" t="n">
        <v>152000.0</v>
      </c>
      <c r="G118" s="54"/>
      <c r="H118" s="50" t="s">
        <v>95</v>
      </c>
      <c r="I118" s="42" t="s">
        <v>67</v>
      </c>
      <c r="J118" s="43"/>
      <c r="K118" s="43"/>
      <c r="L118" s="43"/>
      <c r="M118" s="43"/>
      <c r="N118" s="33"/>
      <c r="O118" s="43"/>
      <c r="P118" s="25" t="n">
        <v>9.2</v>
      </c>
      <c r="Q118" s="60" t="n">
        <v>1.0</v>
      </c>
      <c r="R118" s="43"/>
      <c r="S118" s="43"/>
      <c r="T118" s="43"/>
      <c r="U118" s="43"/>
      <c r="V118" s="43"/>
      <c r="W118" s="43"/>
      <c r="X118" s="43"/>
      <c r="Y118" s="43"/>
      <c r="Z118" s="43"/>
      <c r="AA118" s="43"/>
    </row>
    <row r="119" spans="1:27">
      <c r="A119" s="25" t="s">
        <v>52</v>
      </c>
      <c r="B119" s="25" t="s">
        <v>325</v>
      </c>
      <c r="C119" s="25" t="s">
        <v>345</v>
      </c>
      <c r="D119" s="25" t="n">
        <v>5.6689291657E10</v>
      </c>
      <c r="E119" s="25" t="s">
        <v>346</v>
      </c>
      <c r="F119" s="25" t="n">
        <v>116000.0</v>
      </c>
      <c r="G119" s="54"/>
      <c r="H119" s="50" t="s">
        <v>95</v>
      </c>
      <c r="I119" s="42" t="s">
        <v>314</v>
      </c>
      <c r="J119" s="43"/>
      <c r="K119" s="43"/>
      <c r="L119" s="43"/>
      <c r="M119" s="43"/>
      <c r="N119" s="33"/>
      <c r="O119" s="43"/>
      <c r="P119" s="25" t="n">
        <v>9.2</v>
      </c>
      <c r="Q119" s="60" t="n">
        <v>1.0</v>
      </c>
      <c r="R119" s="43"/>
      <c r="S119" s="43"/>
      <c r="T119" s="43"/>
      <c r="U119" s="43"/>
      <c r="V119" s="43"/>
      <c r="W119" s="43"/>
      <c r="X119" s="43"/>
      <c r="Y119" s="43"/>
      <c r="Z119" s="43"/>
      <c r="AA119" s="43"/>
    </row>
    <row r="120" spans="1:27">
      <c r="A120" s="25" t="s">
        <v>52</v>
      </c>
      <c r="B120" s="25" t="s">
        <v>325</v>
      </c>
      <c r="C120" s="25" t="s">
        <v>347</v>
      </c>
      <c r="D120" s="25" t="n">
        <v>1.554293792E10</v>
      </c>
      <c r="E120" s="25" t="s">
        <v>348</v>
      </c>
      <c r="F120" s="25" t="n">
        <v>718000.0</v>
      </c>
      <c r="G120" s="54"/>
      <c r="H120" s="50" t="s">
        <v>95</v>
      </c>
      <c r="I120" s="42" t="s">
        <v>67</v>
      </c>
      <c r="J120" s="43"/>
      <c r="K120" s="43"/>
      <c r="L120" s="43"/>
      <c r="M120" s="43"/>
      <c r="N120" s="33"/>
      <c r="O120" s="43"/>
      <c r="P120" s="25" t="n">
        <v>9.2</v>
      </c>
      <c r="Q120" s="60" t="n">
        <v>1.0</v>
      </c>
      <c r="R120" s="43"/>
      <c r="S120" s="43"/>
      <c r="T120" s="43"/>
      <c r="U120" s="43"/>
      <c r="V120" s="43"/>
      <c r="W120" s="43"/>
      <c r="X120" s="43"/>
      <c r="Y120" s="43"/>
      <c r="Z120" s="43"/>
      <c r="AA120" s="43"/>
    </row>
    <row r="121" spans="1:27">
      <c r="A121" s="25" t="s">
        <v>52</v>
      </c>
      <c r="B121" s="25" t="s">
        <v>325</v>
      </c>
      <c r="C121" s="25" t="s">
        <v>349</v>
      </c>
      <c r="D121" s="25" t="n">
        <v>5.952593303E10</v>
      </c>
      <c r="E121" s="25" t="s">
        <v>350</v>
      </c>
      <c r="F121" s="25" t="n">
        <v>1025647.0</v>
      </c>
      <c r="G121" s="54"/>
      <c r="H121" s="50" t="s">
        <v>95</v>
      </c>
      <c r="I121" s="42" t="s">
        <v>314</v>
      </c>
      <c r="J121" s="43"/>
      <c r="K121" s="43"/>
      <c r="L121" s="43"/>
      <c r="M121" s="43"/>
      <c r="N121" s="33"/>
      <c r="O121" s="43"/>
      <c r="P121" s="25" t="n">
        <v>9.2</v>
      </c>
      <c r="Q121" s="60" t="n">
        <v>1.0</v>
      </c>
      <c r="R121" s="43"/>
      <c r="S121" s="43"/>
      <c r="T121" s="43"/>
      <c r="U121" s="43"/>
      <c r="V121" s="43"/>
      <c r="W121" s="43"/>
      <c r="X121" s="43"/>
      <c r="Y121" s="43"/>
      <c r="Z121" s="43"/>
      <c r="AA121" s="43"/>
    </row>
    <row r="122" spans="1:27">
      <c r="A122" s="25" t="s">
        <v>52</v>
      </c>
      <c r="B122" s="25" t="s">
        <v>325</v>
      </c>
      <c r="C122" s="25" t="s">
        <v>351</v>
      </c>
      <c r="D122" s="25" t="n">
        <v>8.4884142156E10</v>
      </c>
      <c r="E122" s="25" t="s">
        <v>352</v>
      </c>
      <c r="F122" s="25" t="n">
        <v>1030722.0</v>
      </c>
      <c r="G122" s="54"/>
      <c r="H122" s="50" t="s">
        <v>95</v>
      </c>
      <c r="I122" s="42" t="s">
        <v>314</v>
      </c>
      <c r="J122" s="43"/>
      <c r="K122" s="43"/>
      <c r="L122" s="43"/>
      <c r="M122" s="43"/>
      <c r="N122" s="33"/>
      <c r="O122" s="43"/>
      <c r="P122" s="25" t="n">
        <v>9.2</v>
      </c>
      <c r="Q122" s="60" t="n">
        <v>1.0</v>
      </c>
      <c r="R122" s="43"/>
      <c r="S122" s="43"/>
      <c r="T122" s="43"/>
      <c r="U122" s="43"/>
      <c r="V122" s="43"/>
      <c r="W122" s="43"/>
      <c r="X122" s="43"/>
      <c r="Y122" s="43"/>
      <c r="Z122" s="43"/>
      <c r="AA122" s="43"/>
    </row>
    <row r="123" spans="1:27">
      <c r="A123" s="25" t="s">
        <v>52</v>
      </c>
      <c r="B123" s="25" t="s">
        <v>307</v>
      </c>
      <c r="C123" s="25" t="s">
        <v>353</v>
      </c>
      <c r="D123" s="25" t="n">
        <v>6.562192763E10</v>
      </c>
      <c r="E123" s="25" t="s">
        <v>354</v>
      </c>
      <c r="F123" s="25" t="n">
        <v>2939860.0</v>
      </c>
      <c r="G123" s="54"/>
      <c r="H123" s="50" t="s">
        <v>95</v>
      </c>
      <c r="I123" s="42" t="s">
        <v>67</v>
      </c>
      <c r="J123" s="43"/>
      <c r="K123" s="43"/>
      <c r="L123" s="43"/>
      <c r="M123" s="43"/>
      <c r="N123" s="33"/>
      <c r="O123" s="43"/>
      <c r="P123" s="25" t="n">
        <v>9.2</v>
      </c>
      <c r="Q123" s="60" t="n">
        <v>1.0</v>
      </c>
      <c r="R123" s="43"/>
      <c r="S123" s="43"/>
      <c r="T123" s="43"/>
      <c r="U123" s="43"/>
      <c r="V123" s="43"/>
      <c r="W123" s="43"/>
      <c r="X123" s="43"/>
      <c r="Y123" s="43"/>
      <c r="Z123" s="43"/>
      <c r="AA123" s="43"/>
    </row>
    <row r="124" spans="1:27">
      <c r="A124" s="25" t="s">
        <v>52</v>
      </c>
      <c r="B124" s="25" t="s">
        <v>325</v>
      </c>
      <c r="C124" s="25" t="s">
        <v>355</v>
      </c>
      <c r="D124" s="25" t="n">
        <v>5.8791151604E10</v>
      </c>
      <c r="E124" s="25" t="s">
        <v>356</v>
      </c>
      <c r="F124" s="25" t="n">
        <v>171000.0</v>
      </c>
      <c r="G124" s="54"/>
      <c r="H124" s="50" t="s">
        <v>95</v>
      </c>
      <c r="I124" s="42" t="s">
        <v>314</v>
      </c>
      <c r="J124" s="43"/>
      <c r="K124" s="43"/>
      <c r="L124" s="43"/>
      <c r="M124" s="43"/>
      <c r="N124" s="33"/>
      <c r="O124" s="43"/>
      <c r="P124" s="25" t="n">
        <v>9.2</v>
      </c>
      <c r="Q124" s="60" t="n">
        <v>1.0</v>
      </c>
      <c r="R124" s="43"/>
      <c r="S124" s="43"/>
      <c r="T124" s="43"/>
      <c r="U124" s="43"/>
      <c r="V124" s="43"/>
      <c r="W124" s="43"/>
      <c r="X124" s="43"/>
      <c r="Y124" s="43"/>
      <c r="Z124" s="43"/>
      <c r="AA124" s="43"/>
    </row>
    <row r="125" spans="1:27">
      <c r="A125" s="25" t="s">
        <v>52</v>
      </c>
      <c r="B125" s="25" t="s">
        <v>307</v>
      </c>
      <c r="C125" s="25" t="s">
        <v>357</v>
      </c>
      <c r="D125" s="25" t="n">
        <v>6.220710494E10</v>
      </c>
      <c r="E125" s="25" t="s">
        <v>358</v>
      </c>
      <c r="F125" s="25" t="n">
        <v>114628.0</v>
      </c>
      <c r="G125" s="54"/>
      <c r="H125" s="50" t="s">
        <v>95</v>
      </c>
      <c r="I125" s="42" t="s">
        <v>314</v>
      </c>
      <c r="J125" s="43"/>
      <c r="K125" s="43"/>
      <c r="L125" s="43"/>
      <c r="M125" s="43"/>
      <c r="N125" s="33"/>
      <c r="O125" s="43"/>
      <c r="P125" s="25" t="n">
        <v>9.2</v>
      </c>
      <c r="Q125" s="60" t="n">
        <v>1.0</v>
      </c>
      <c r="R125" s="43"/>
      <c r="S125" s="43"/>
      <c r="T125" s="43"/>
      <c r="U125" s="43"/>
      <c r="V125" s="43"/>
      <c r="W125" s="43"/>
      <c r="X125" s="43"/>
      <c r="Y125" s="43"/>
      <c r="Z125" s="43"/>
      <c r="AA125" s="43"/>
    </row>
    <row r="126" spans="1:27">
      <c r="A126" s="25" t="s">
        <v>52</v>
      </c>
      <c r="B126" s="25" t="s">
        <v>325</v>
      </c>
      <c r="C126" s="25" t="s">
        <v>359</v>
      </c>
      <c r="D126" s="25" t="n">
        <v>9.6885194698E10</v>
      </c>
      <c r="E126" s="25" t="s">
        <v>360</v>
      </c>
      <c r="F126" s="25" t="n">
        <v>1229000.0</v>
      </c>
      <c r="G126" s="54"/>
      <c r="H126" s="50" t="s">
        <v>116</v>
      </c>
      <c r="I126" s="42" t="s">
        <v>67</v>
      </c>
      <c r="J126" s="43"/>
      <c r="K126" s="43"/>
      <c r="L126" s="43"/>
      <c r="M126" s="43"/>
      <c r="N126" s="33"/>
      <c r="O126" s="43"/>
      <c r="P126" s="25" t="n">
        <v>9.2</v>
      </c>
      <c r="Q126" s="60" t="n">
        <v>1.0</v>
      </c>
      <c r="R126" s="43"/>
      <c r="S126" s="43"/>
      <c r="T126" s="43"/>
      <c r="U126" s="43"/>
      <c r="V126" s="43"/>
      <c r="W126" s="43"/>
      <c r="X126" s="43"/>
      <c r="Y126" s="43"/>
      <c r="Z126" s="43"/>
      <c r="AA126" s="43"/>
    </row>
    <row r="127" spans="1:27">
      <c r="A127" s="25" t="s">
        <v>52</v>
      </c>
      <c r="B127" s="25" t="s">
        <v>307</v>
      </c>
      <c r="C127" s="25" t="s">
        <v>361</v>
      </c>
      <c r="D127" s="25" t="n">
        <v>9.6129902136E10</v>
      </c>
      <c r="E127" s="25" t="s">
        <v>362</v>
      </c>
      <c r="F127" s="25" t="n">
        <v>1767000.0</v>
      </c>
      <c r="G127" s="54"/>
      <c r="H127" s="50" t="s">
        <v>116</v>
      </c>
      <c r="I127" s="42" t="s">
        <v>67</v>
      </c>
      <c r="J127" s="43"/>
      <c r="K127" s="43"/>
      <c r="L127" s="43"/>
      <c r="M127" s="43"/>
      <c r="N127" s="33"/>
      <c r="O127" s="43"/>
      <c r="P127" s="25" t="n">
        <v>9.2</v>
      </c>
      <c r="Q127" s="60" t="n">
        <v>1.0</v>
      </c>
      <c r="R127" s="43"/>
      <c r="S127" s="43"/>
      <c r="T127" s="43"/>
      <c r="U127" s="43"/>
      <c r="V127" s="43"/>
      <c r="W127" s="43"/>
      <c r="X127" s="43"/>
      <c r="Y127" s="43"/>
      <c r="Z127" s="43"/>
      <c r="AA127" s="43"/>
    </row>
    <row r="128" spans="1:27">
      <c r="A128" s="25" t="s">
        <v>52</v>
      </c>
      <c r="B128" s="25" t="s">
        <v>363</v>
      </c>
      <c r="C128" s="25" t="s">
        <v>364</v>
      </c>
      <c r="D128" s="25" t="n">
        <v>6.2515456446E10</v>
      </c>
      <c r="E128" s="25" t="s">
        <v>365</v>
      </c>
      <c r="F128" s="25" t="n">
        <v>135000.0</v>
      </c>
      <c r="G128" s="54"/>
      <c r="H128" s="50" t="s">
        <v>95</v>
      </c>
      <c r="I128" s="42" t="s">
        <v>314</v>
      </c>
      <c r="J128" s="43"/>
      <c r="K128" s="43"/>
      <c r="L128" s="43"/>
      <c r="M128" s="43"/>
      <c r="N128" s="33"/>
      <c r="O128" s="43"/>
      <c r="P128" s="25" t="n">
        <v>9.2</v>
      </c>
      <c r="Q128" s="60" t="n">
        <v>1.0</v>
      </c>
      <c r="R128" s="43"/>
      <c r="S128" s="43"/>
      <c r="T128" s="43"/>
      <c r="U128" s="43"/>
      <c r="V128" s="43"/>
      <c r="W128" s="43"/>
      <c r="X128" s="43"/>
      <c r="Y128" s="43"/>
      <c r="Z128" s="43"/>
      <c r="AA128" s="43"/>
    </row>
    <row r="129" spans="1:27">
      <c r="A129" s="25" t="s">
        <v>52</v>
      </c>
      <c r="B129" s="25" t="s">
        <v>366</v>
      </c>
      <c r="C129" s="25" t="s">
        <v>367</v>
      </c>
      <c r="D129" s="25" t="n">
        <v>6.4638950357E10</v>
      </c>
      <c r="E129" s="25" t="s">
        <v>368</v>
      </c>
      <c r="F129" s="25" t="n">
        <v>178000.0</v>
      </c>
      <c r="G129" s="54"/>
      <c r="H129" s="50" t="s">
        <v>95</v>
      </c>
      <c r="I129" s="42" t="s">
        <v>314</v>
      </c>
      <c r="J129" s="43"/>
      <c r="K129" s="43"/>
      <c r="L129" s="43"/>
      <c r="M129" s="43"/>
      <c r="N129" s="33"/>
      <c r="O129" s="43"/>
      <c r="P129" s="25" t="n">
        <v>9.2</v>
      </c>
      <c r="Q129" s="60" t="n">
        <v>1.0</v>
      </c>
      <c r="R129" s="43"/>
      <c r="S129" s="43"/>
      <c r="T129" s="43"/>
      <c r="U129" s="43"/>
      <c r="V129" s="43"/>
      <c r="W129" s="43"/>
      <c r="X129" s="43"/>
      <c r="Y129" s="43"/>
      <c r="Z129" s="43"/>
      <c r="AA129" s="43"/>
    </row>
    <row r="130" spans="1:27">
      <c r="A130" s="25" t="s">
        <v>52</v>
      </c>
      <c r="B130" s="25" t="s">
        <v>325</v>
      </c>
      <c r="C130" s="25" t="s">
        <v>369</v>
      </c>
      <c r="D130" s="25" t="n">
        <v>6.057644803E10</v>
      </c>
      <c r="E130" s="25" t="s">
        <v>370</v>
      </c>
      <c r="F130" s="25" t="n">
        <v>140000.0</v>
      </c>
      <c r="G130" s="54"/>
      <c r="H130" s="50" t="s">
        <v>95</v>
      </c>
      <c r="I130" s="42" t="s">
        <v>73</v>
      </c>
      <c r="J130" s="43"/>
      <c r="K130" s="43"/>
      <c r="L130" s="43"/>
      <c r="M130" s="43"/>
      <c r="N130" s="33"/>
      <c r="O130" s="43"/>
      <c r="P130" s="25" t="n">
        <v>9.2</v>
      </c>
      <c r="Q130" s="60" t="n">
        <v>1.0</v>
      </c>
      <c r="R130" s="43"/>
      <c r="S130" s="43"/>
      <c r="T130" s="43"/>
      <c r="U130" s="43"/>
      <c r="V130" s="43"/>
      <c r="W130" s="43"/>
      <c r="X130" s="43"/>
      <c r="Y130" s="43"/>
      <c r="Z130" s="43"/>
      <c r="AA130" s="43"/>
    </row>
    <row r="131" spans="1:27">
      <c r="A131" s="25" t="s">
        <v>52</v>
      </c>
      <c r="B131" s="25" t="s">
        <v>325</v>
      </c>
      <c r="C131" s="25" t="s">
        <v>371</v>
      </c>
      <c r="D131" s="25" t="n">
        <v>6.4114672807E10</v>
      </c>
      <c r="E131" s="25" t="s">
        <v>372</v>
      </c>
      <c r="F131" s="25" t="n">
        <v>1853000.0</v>
      </c>
      <c r="G131" s="54"/>
      <c r="H131" s="42" t="s">
        <v>116</v>
      </c>
      <c r="I131" s="42" t="s">
        <v>67</v>
      </c>
      <c r="J131" s="43"/>
      <c r="K131" s="43"/>
      <c r="L131" s="43"/>
      <c r="M131" s="43"/>
      <c r="N131" s="33"/>
      <c r="O131" s="43"/>
      <c r="P131" s="25" t="n">
        <v>9.2</v>
      </c>
      <c r="Q131" s="60" t="n">
        <v>1.0</v>
      </c>
      <c r="R131" s="43"/>
      <c r="S131" s="43"/>
      <c r="T131" s="43"/>
      <c r="U131" s="43"/>
      <c r="V131" s="43"/>
      <c r="W131" s="43"/>
      <c r="X131" s="43"/>
      <c r="Y131" s="43"/>
      <c r="Z131" s="43"/>
      <c r="AA131" s="43"/>
    </row>
    <row r="132" spans="1:27">
      <c r="A132" s="25" t="s">
        <v>52</v>
      </c>
      <c r="B132" s="25" t="s">
        <v>307</v>
      </c>
      <c r="C132" s="25" t="s">
        <v>373</v>
      </c>
      <c r="D132" s="25" t="n">
        <v>6.0049327203E10</v>
      </c>
      <c r="E132" s="25" t="s">
        <v>374</v>
      </c>
      <c r="F132" s="25" t="n">
        <v>289000.0</v>
      </c>
      <c r="G132" s="54"/>
      <c r="H132" s="50" t="s">
        <v>95</v>
      </c>
      <c r="I132" s="42" t="s">
        <v>67</v>
      </c>
      <c r="J132" s="43"/>
      <c r="K132" s="43"/>
      <c r="L132" s="43"/>
      <c r="M132" s="43"/>
      <c r="N132" s="33"/>
      <c r="O132" s="43"/>
      <c r="P132" s="25" t="n">
        <v>9.2</v>
      </c>
      <c r="Q132" s="60" t="n">
        <v>1.0</v>
      </c>
      <c r="R132" s="43"/>
      <c r="S132" s="43"/>
      <c r="T132" s="43"/>
      <c r="U132" s="43"/>
      <c r="V132" s="43"/>
      <c r="W132" s="43"/>
      <c r="X132" s="43"/>
      <c r="Y132" s="43"/>
      <c r="Z132" s="43"/>
      <c r="AA132" s="43"/>
    </row>
    <row r="133" spans="1:27">
      <c r="A133" s="25" t="s">
        <v>52</v>
      </c>
      <c r="B133" s="25" t="s">
        <v>307</v>
      </c>
      <c r="C133" s="25" t="s">
        <v>375</v>
      </c>
      <c r="D133" s="25" t="n">
        <v>7.2692590104E10</v>
      </c>
      <c r="E133" s="25" t="s">
        <v>376</v>
      </c>
      <c r="F133" s="25" t="n">
        <v>165000.0</v>
      </c>
      <c r="G133" s="50"/>
      <c r="H133" s="50" t="s">
        <v>95</v>
      </c>
      <c r="I133" s="42" t="s">
        <v>67</v>
      </c>
      <c r="J133" s="43"/>
      <c r="K133" s="43"/>
      <c r="L133" s="43"/>
      <c r="M133" s="43"/>
      <c r="N133" s="33"/>
      <c r="O133" s="43"/>
      <c r="P133" s="25" t="n">
        <v>9.2</v>
      </c>
      <c r="Q133" s="60" t="n">
        <v>1.0</v>
      </c>
      <c r="R133" s="43"/>
      <c r="S133" s="43"/>
      <c r="T133" s="43"/>
      <c r="U133" s="43"/>
      <c r="V133" s="43"/>
      <c r="W133" s="43"/>
      <c r="X133" s="43"/>
      <c r="Y133" s="43"/>
      <c r="Z133" s="43"/>
      <c r="AA133" s="43"/>
    </row>
    <row r="134" spans="1:27">
      <c r="A134" s="25" t="s">
        <v>52</v>
      </c>
      <c r="B134" s="25" t="s">
        <v>307</v>
      </c>
      <c r="C134" s="25" t="s">
        <v>377</v>
      </c>
      <c r="D134" s="25" t="n">
        <v>5.0316893888E10</v>
      </c>
      <c r="E134" s="25" t="s">
        <v>378</v>
      </c>
      <c r="F134" s="25" t="n">
        <v>109000.0</v>
      </c>
      <c r="G134" s="54"/>
      <c r="H134" s="50" t="s">
        <v>95</v>
      </c>
      <c r="I134" s="42" t="s">
        <v>314</v>
      </c>
      <c r="J134" s="43"/>
      <c r="K134" s="43"/>
      <c r="L134" s="43"/>
      <c r="M134" s="43"/>
      <c r="N134" s="33"/>
      <c r="O134" s="43"/>
      <c r="P134" s="25" t="n">
        <v>9.2</v>
      </c>
      <c r="Q134" s="60" t="n">
        <v>1.0</v>
      </c>
      <c r="R134" s="43"/>
      <c r="S134" s="43"/>
      <c r="T134" s="43"/>
      <c r="U134" s="43"/>
      <c r="V134" s="43"/>
      <c r="W134" s="43"/>
      <c r="X134" s="43"/>
      <c r="Y134" s="43"/>
      <c r="Z134" s="43"/>
      <c r="AA134" s="43"/>
    </row>
    <row r="135" spans="1:27">
      <c r="A135" s="25" t="s">
        <v>52</v>
      </c>
      <c r="B135" s="25" t="s">
        <v>325</v>
      </c>
      <c r="C135" s="25" t="s">
        <v>379</v>
      </c>
      <c r="D135" s="25" t="n">
        <v>9.7342396448E10</v>
      </c>
      <c r="E135" s="25" t="s">
        <v>380</v>
      </c>
      <c r="F135" s="25" t="n">
        <v>388000.0</v>
      </c>
      <c r="G135" s="54"/>
      <c r="H135" s="50" t="s">
        <v>95</v>
      </c>
      <c r="I135" s="42" t="s">
        <v>314</v>
      </c>
      <c r="J135" s="43"/>
      <c r="K135" s="43"/>
      <c r="L135" s="43"/>
      <c r="M135" s="43"/>
      <c r="N135" s="33"/>
      <c r="O135" s="43"/>
      <c r="P135" s="25" t="n">
        <v>9.2</v>
      </c>
      <c r="Q135" s="60" t="n">
        <v>1.0</v>
      </c>
      <c r="R135" s="43"/>
      <c r="S135" s="43"/>
      <c r="T135" s="43"/>
      <c r="U135" s="43"/>
      <c r="V135" s="43"/>
      <c r="W135" s="43"/>
      <c r="X135" s="43"/>
      <c r="Y135" s="43"/>
      <c r="Z135" s="43"/>
      <c r="AA135" s="43"/>
    </row>
    <row r="136" spans="1:27">
      <c r="A136" s="25" t="s">
        <v>52</v>
      </c>
      <c r="B136" s="25" t="s">
        <v>307</v>
      </c>
      <c r="C136" s="25" t="s">
        <v>381</v>
      </c>
      <c r="D136" s="25" t="n">
        <v>8.7350687313E10</v>
      </c>
      <c r="E136" s="25" t="s">
        <v>382</v>
      </c>
      <c r="F136" s="25" t="n">
        <v>1148000.0</v>
      </c>
      <c r="G136" s="54"/>
      <c r="H136" s="50" t="s">
        <v>116</v>
      </c>
      <c r="I136" s="42" t="s">
        <v>67</v>
      </c>
      <c r="J136" s="43"/>
      <c r="K136" s="43"/>
      <c r="L136" s="43"/>
      <c r="M136" s="43"/>
      <c r="N136" s="33"/>
      <c r="O136" s="43"/>
      <c r="P136" s="25" t="n">
        <v>9.2</v>
      </c>
      <c r="Q136" s="60" t="n">
        <v>1.0</v>
      </c>
      <c r="R136" s="43"/>
      <c r="S136" s="43"/>
      <c r="T136" s="43"/>
      <c r="U136" s="43"/>
      <c r="V136" s="43"/>
      <c r="W136" s="43"/>
      <c r="X136" s="43"/>
      <c r="Y136" s="43"/>
      <c r="Z136" s="43"/>
      <c r="AA136" s="43"/>
    </row>
    <row r="137" spans="1:27">
      <c r="A137" s="25" t="s">
        <v>52</v>
      </c>
      <c r="B137" s="25" t="s">
        <v>325</v>
      </c>
      <c r="C137" s="25" t="s">
        <v>383</v>
      </c>
      <c r="D137" s="25" t="n">
        <v>5.9672968096E10</v>
      </c>
      <c r="E137" s="25" t="s">
        <v>384</v>
      </c>
      <c r="F137" s="25" t="n">
        <v>149000.0</v>
      </c>
      <c r="G137" s="54"/>
      <c r="H137" s="50" t="s">
        <v>95</v>
      </c>
      <c r="I137" s="42" t="s">
        <v>314</v>
      </c>
      <c r="J137" s="43"/>
      <c r="K137" s="43"/>
      <c r="L137" s="43"/>
      <c r="M137" s="43"/>
      <c r="N137" s="33"/>
      <c r="O137" s="43"/>
      <c r="P137" s="25" t="n">
        <v>9.2</v>
      </c>
      <c r="Q137" s="60" t="n">
        <v>1.0</v>
      </c>
      <c r="R137" s="43"/>
      <c r="S137" s="43"/>
      <c r="T137" s="43"/>
      <c r="U137" s="43"/>
      <c r="V137" s="43"/>
      <c r="W137" s="43"/>
      <c r="X137" s="43"/>
      <c r="Y137" s="43"/>
      <c r="Z137" s="43"/>
      <c r="AA137" s="43"/>
    </row>
    <row r="138" spans="1:27">
      <c r="A138" s="25" t="s">
        <v>52</v>
      </c>
      <c r="B138" s="25" t="s">
        <v>307</v>
      </c>
      <c r="C138" s="25" t="s">
        <v>385</v>
      </c>
      <c r="D138" s="25" t="n">
        <v>7.8507890505E10</v>
      </c>
      <c r="E138" s="25" t="s">
        <v>386</v>
      </c>
      <c r="F138" s="25" t="n">
        <v>134000.0</v>
      </c>
      <c r="G138" s="54"/>
      <c r="H138" s="50" t="s">
        <v>116</v>
      </c>
      <c r="I138" s="42" t="s">
        <v>314</v>
      </c>
      <c r="J138" s="43"/>
      <c r="K138" s="43"/>
      <c r="L138" s="43"/>
      <c r="M138" s="43"/>
      <c r="N138" s="33"/>
      <c r="O138" s="43"/>
      <c r="P138" s="25" t="n">
        <v>9.2</v>
      </c>
      <c r="Q138" s="60" t="n">
        <v>1.0</v>
      </c>
      <c r="R138" s="43"/>
      <c r="S138" s="43"/>
      <c r="T138" s="43"/>
      <c r="U138" s="43"/>
      <c r="V138" s="43"/>
      <c r="W138" s="43"/>
      <c r="X138" s="43"/>
      <c r="Y138" s="43"/>
      <c r="Z138" s="43"/>
      <c r="AA138" s="43"/>
    </row>
    <row r="139" spans="1:27">
      <c r="A139" s="25" t="s">
        <v>52</v>
      </c>
      <c r="B139" s="25" t="s">
        <v>325</v>
      </c>
      <c r="C139" s="25" t="s">
        <v>387</v>
      </c>
      <c r="D139" s="25" t="n">
        <v>8.3873977409E10</v>
      </c>
      <c r="E139" s="25" t="s">
        <v>388</v>
      </c>
      <c r="F139" s="25" t="n">
        <v>1856620.0</v>
      </c>
      <c r="G139" s="54"/>
      <c r="H139" s="50" t="s">
        <v>95</v>
      </c>
      <c r="I139" s="42" t="s">
        <v>314</v>
      </c>
      <c r="J139" s="43"/>
      <c r="K139" s="43"/>
      <c r="L139" s="43"/>
      <c r="M139" s="43"/>
      <c r="N139" s="33"/>
      <c r="O139" s="43"/>
      <c r="P139" s="25" t="n">
        <v>9.2</v>
      </c>
      <c r="Q139" s="60" t="n">
        <v>1.0</v>
      </c>
      <c r="R139" s="43"/>
      <c r="S139" s="43"/>
      <c r="T139" s="43"/>
      <c r="U139" s="43"/>
      <c r="V139" s="43"/>
      <c r="W139" s="43"/>
      <c r="X139" s="43"/>
      <c r="Y139" s="43"/>
      <c r="Z139" s="43"/>
      <c r="AA139" s="43"/>
    </row>
    <row r="140" spans="1:27">
      <c r="A140" s="25" t="s">
        <v>52</v>
      </c>
      <c r="B140" s="25" t="s">
        <v>325</v>
      </c>
      <c r="C140" s="25" t="s">
        <v>389</v>
      </c>
      <c r="D140" s="25" t="n">
        <v>7.8532291023E10</v>
      </c>
      <c r="E140" s="25" t="s">
        <v>390</v>
      </c>
      <c r="F140" s="25" t="n">
        <v>369000.0</v>
      </c>
      <c r="G140" s="54"/>
      <c r="H140" s="50" t="s">
        <v>95</v>
      </c>
      <c r="I140" s="42" t="s">
        <v>314</v>
      </c>
      <c r="J140" s="43"/>
      <c r="K140" s="43"/>
      <c r="L140" s="43"/>
      <c r="M140" s="43"/>
      <c r="N140" s="33"/>
      <c r="O140" s="43"/>
      <c r="P140" s="25" t="n">
        <v>9.2</v>
      </c>
      <c r="Q140" s="60" t="n">
        <v>1.0</v>
      </c>
      <c r="R140" s="43"/>
      <c r="S140" s="43"/>
      <c r="T140" s="43"/>
      <c r="U140" s="43"/>
      <c r="V140" s="43"/>
      <c r="W140" s="43"/>
      <c r="X140" s="43"/>
      <c r="Y140" s="43"/>
      <c r="Z140" s="43"/>
      <c r="AA140" s="43"/>
    </row>
    <row r="141" spans="1:27">
      <c r="A141" s="25" t="s">
        <v>52</v>
      </c>
      <c r="B141" s="25" t="s">
        <v>325</v>
      </c>
      <c r="C141" s="25" t="s">
        <v>391</v>
      </c>
      <c r="D141" s="25" t="n">
        <v>9.4210520804E10</v>
      </c>
      <c r="E141" s="25" t="s">
        <v>392</v>
      </c>
      <c r="F141" s="25" t="n">
        <v>6561000.0</v>
      </c>
      <c r="G141" s="54"/>
      <c r="H141" s="50" t="s">
        <v>95</v>
      </c>
      <c r="I141" s="42" t="s">
        <v>67</v>
      </c>
      <c r="J141" s="43"/>
      <c r="K141" s="43"/>
      <c r="L141" s="43"/>
      <c r="M141" s="43"/>
      <c r="N141" s="33"/>
      <c r="O141" s="43"/>
      <c r="P141" s="25" t="n">
        <v>9.2</v>
      </c>
      <c r="Q141" s="60" t="n">
        <v>1.0</v>
      </c>
      <c r="R141" s="43"/>
      <c r="S141" s="43"/>
      <c r="T141" s="43"/>
      <c r="U141" s="43"/>
      <c r="V141" s="43"/>
      <c r="W141" s="43"/>
      <c r="X141" s="43"/>
      <c r="Y141" s="43"/>
      <c r="Z141" s="43"/>
      <c r="AA141" s="43"/>
    </row>
    <row r="142" spans="1:27">
      <c r="A142" s="25" t="s">
        <v>52</v>
      </c>
      <c r="B142" s="25" t="s">
        <v>307</v>
      </c>
      <c r="C142" s="25" t="s">
        <v>393</v>
      </c>
      <c r="D142" s="62" t="n">
        <v>1.03062E11</v>
      </c>
      <c r="E142" s="25" t="s">
        <v>394</v>
      </c>
      <c r="F142" s="25" t="n">
        <v>650413.0</v>
      </c>
      <c r="G142" s="54"/>
      <c r="H142" s="50" t="s">
        <v>95</v>
      </c>
      <c r="I142" s="42" t="s">
        <v>67</v>
      </c>
      <c r="J142" s="43"/>
      <c r="K142" s="43"/>
      <c r="L142" s="43"/>
      <c r="M142" s="43"/>
      <c r="N142" s="33"/>
      <c r="O142" s="43"/>
      <c r="P142" s="25" t="n">
        <v>9.2</v>
      </c>
      <c r="Q142" s="60" t="n">
        <v>1.0</v>
      </c>
      <c r="R142" s="43"/>
      <c r="S142" s="43"/>
      <c r="T142" s="43"/>
      <c r="U142" s="43"/>
      <c r="V142" s="43"/>
      <c r="W142" s="43"/>
      <c r="X142" s="43"/>
      <c r="Y142" s="43"/>
      <c r="Z142" s="43"/>
      <c r="AA142" s="43"/>
    </row>
    <row r="143" spans="1:27">
      <c r="A143" s="25" t="s">
        <v>52</v>
      </c>
      <c r="B143" s="25" t="s">
        <v>307</v>
      </c>
      <c r="C143" s="25" t="s">
        <v>395</v>
      </c>
      <c r="D143" s="25" t="n">
        <v>9.9142581248E10</v>
      </c>
      <c r="E143" s="25" t="s">
        <v>396</v>
      </c>
      <c r="F143" s="25" t="n">
        <v>1799000.0</v>
      </c>
      <c r="G143" s="54"/>
      <c r="H143" s="50" t="s">
        <v>95</v>
      </c>
      <c r="I143" s="42" t="s">
        <v>67</v>
      </c>
      <c r="J143" s="43"/>
      <c r="K143" s="43"/>
      <c r="L143" s="43"/>
      <c r="M143" s="43"/>
      <c r="N143" s="33"/>
      <c r="O143" s="43"/>
      <c r="P143" s="25" t="n">
        <v>9.2</v>
      </c>
      <c r="Q143" s="60" t="n">
        <v>1.0</v>
      </c>
      <c r="R143" s="43"/>
      <c r="S143" s="43"/>
      <c r="T143" s="43"/>
      <c r="U143" s="43"/>
      <c r="V143" s="43"/>
      <c r="W143" s="43"/>
      <c r="X143" s="43"/>
      <c r="Y143" s="43"/>
      <c r="Z143" s="43"/>
      <c r="AA143" s="43"/>
    </row>
    <row r="144" spans="1:27">
      <c r="A144" s="25" t="s">
        <v>52</v>
      </c>
      <c r="B144" s="25" t="s">
        <v>307</v>
      </c>
      <c r="C144" s="25" t="s">
        <v>397</v>
      </c>
      <c r="D144" s="25" t="n">
        <v>8.7399332768E10</v>
      </c>
      <c r="E144" s="25" t="s">
        <v>398</v>
      </c>
      <c r="F144" s="25" t="n">
        <v>1103000.0</v>
      </c>
      <c r="G144" s="54"/>
      <c r="H144" s="50" t="s">
        <v>95</v>
      </c>
      <c r="I144" s="42" t="s">
        <v>314</v>
      </c>
      <c r="J144" s="43"/>
      <c r="K144" s="43"/>
      <c r="L144" s="43"/>
      <c r="M144" s="43"/>
      <c r="N144" s="33"/>
      <c r="O144" s="43"/>
      <c r="P144" s="25" t="n">
        <v>9.2</v>
      </c>
      <c r="Q144" s="60" t="n">
        <v>1.0</v>
      </c>
      <c r="R144" s="43"/>
      <c r="S144" s="43"/>
      <c r="T144" s="43"/>
      <c r="U144" s="43"/>
      <c r="V144" s="43"/>
      <c r="W144" s="43"/>
      <c r="X144" s="43"/>
      <c r="Y144" s="43"/>
      <c r="Z144" s="43"/>
      <c r="AA144" s="43"/>
    </row>
    <row r="145" spans="1:27">
      <c r="A145" s="25" t="s">
        <v>52</v>
      </c>
      <c r="B145" s="25" t="s">
        <v>325</v>
      </c>
      <c r="C145" s="25" t="s">
        <v>399</v>
      </c>
      <c r="D145" s="62" t="n">
        <v>1.01763E11</v>
      </c>
      <c r="E145" s="25" t="s">
        <v>400</v>
      </c>
      <c r="F145" s="25" t="n">
        <v>854742.0</v>
      </c>
      <c r="G145" s="50"/>
      <c r="H145" s="50" t="s">
        <v>95</v>
      </c>
      <c r="I145" s="42" t="s">
        <v>314</v>
      </c>
      <c r="J145" s="43"/>
      <c r="K145" s="43"/>
      <c r="L145" s="43"/>
      <c r="M145" s="43"/>
      <c r="N145" s="33"/>
      <c r="O145" s="43"/>
      <c r="P145" s="25" t="n">
        <v>9.2</v>
      </c>
      <c r="Q145" s="60" t="n">
        <v>1.0</v>
      </c>
      <c r="R145" s="43"/>
      <c r="S145" s="43"/>
      <c r="T145" s="43"/>
      <c r="U145" s="43"/>
      <c r="V145" s="43"/>
      <c r="W145" s="43"/>
      <c r="X145" s="43"/>
      <c r="Y145" s="43"/>
      <c r="Z145" s="43"/>
      <c r="AA145" s="43"/>
    </row>
    <row r="146" spans="1:27">
      <c r="A146" s="25" t="s">
        <v>52</v>
      </c>
      <c r="B146" s="25" t="s">
        <v>307</v>
      </c>
      <c r="C146" s="25" t="s">
        <v>401</v>
      </c>
      <c r="D146" s="25" t="n">
        <v>7.6617030038E10</v>
      </c>
      <c r="E146" s="25" t="s">
        <v>402</v>
      </c>
      <c r="F146" s="25" t="n">
        <v>278000.0</v>
      </c>
      <c r="G146" s="54"/>
      <c r="H146" s="50" t="s">
        <v>95</v>
      </c>
      <c r="I146" s="42" t="s">
        <v>314</v>
      </c>
      <c r="J146" s="43"/>
      <c r="K146" s="43"/>
      <c r="L146" s="43"/>
      <c r="M146" s="43"/>
      <c r="N146" s="33"/>
      <c r="O146" s="43"/>
      <c r="P146" s="25" t="n">
        <v>9.2</v>
      </c>
      <c r="Q146" s="60" t="n">
        <v>1.0</v>
      </c>
      <c r="R146" s="43"/>
      <c r="S146" s="43"/>
      <c r="T146" s="43"/>
      <c r="U146" s="43"/>
      <c r="V146" s="43"/>
      <c r="W146" s="43"/>
      <c r="X146" s="43"/>
      <c r="Y146" s="43"/>
      <c r="Z146" s="43"/>
      <c r="AA146" s="43"/>
    </row>
    <row r="147" spans="1:27">
      <c r="A147" s="25" t="s">
        <v>52</v>
      </c>
      <c r="B147" s="25" t="s">
        <v>328</v>
      </c>
      <c r="C147" s="25" t="s">
        <v>403</v>
      </c>
      <c r="D147" s="25" t="n">
        <v>5.8638381746E10</v>
      </c>
      <c r="E147" s="61" t="s">
        <v>404</v>
      </c>
      <c r="F147" s="25" t="n">
        <v>1142000.0</v>
      </c>
      <c r="G147" s="54"/>
      <c r="H147" s="50" t="s">
        <v>89</v>
      </c>
      <c r="I147" s="42" t="s">
        <v>67</v>
      </c>
      <c r="J147" s="43"/>
      <c r="K147" s="43"/>
      <c r="L147" s="42" t="s">
        <v>405</v>
      </c>
      <c r="M147" s="52" t="s">
        <v>406</v>
      </c>
      <c r="N147" s="33"/>
      <c r="O147" s="43"/>
      <c r="P147" s="25" t="n">
        <v>9.2</v>
      </c>
      <c r="Q147" s="60" t="n">
        <v>1.0</v>
      </c>
      <c r="R147" s="43"/>
      <c r="S147" s="43"/>
      <c r="T147" s="43"/>
      <c r="U147" s="43"/>
      <c r="V147" s="43"/>
      <c r="W147" s="43"/>
      <c r="X147" s="43"/>
      <c r="Y147" s="43"/>
      <c r="Z147" s="43"/>
      <c r="AA147" s="43"/>
    </row>
    <row r="148" spans="1:27">
      <c r="A148" s="25" t="s">
        <v>52</v>
      </c>
      <c r="B148" s="25" t="s">
        <v>325</v>
      </c>
      <c r="C148" s="25" t="s">
        <v>407</v>
      </c>
      <c r="D148" s="25" t="n">
        <v>9.6670409995E10</v>
      </c>
      <c r="E148" s="25" t="s">
        <v>408</v>
      </c>
      <c r="F148" s="25" t="n">
        <v>110000.0</v>
      </c>
      <c r="G148" s="43"/>
      <c r="H148" s="50" t="s">
        <v>95</v>
      </c>
      <c r="I148" s="42" t="s">
        <v>67</v>
      </c>
      <c r="J148" s="43"/>
      <c r="K148" s="43"/>
      <c r="L148" s="43"/>
      <c r="M148" s="43"/>
      <c r="N148" s="33"/>
      <c r="O148" s="43"/>
      <c r="P148" s="25" t="n">
        <v>9.2</v>
      </c>
      <c r="Q148" s="60" t="n">
        <v>1.0</v>
      </c>
      <c r="R148" s="43"/>
      <c r="S148" s="43"/>
      <c r="T148" s="43"/>
      <c r="U148" s="43"/>
      <c r="V148" s="43"/>
      <c r="W148" s="43"/>
      <c r="X148" s="43"/>
      <c r="Y148" s="43"/>
      <c r="Z148" s="43"/>
      <c r="AA148" s="43"/>
    </row>
    <row r="149" spans="1:27">
      <c r="A149" s="25" t="s">
        <v>52</v>
      </c>
      <c r="B149" s="25" t="s">
        <v>307</v>
      </c>
      <c r="C149" s="25" t="s">
        <v>409</v>
      </c>
      <c r="D149" s="25" t="n">
        <v>7.5433937659E10</v>
      </c>
      <c r="E149" s="25" t="s">
        <v>410</v>
      </c>
      <c r="F149" s="25" t="n">
        <v>310000.0</v>
      </c>
      <c r="G149" s="43"/>
      <c r="H149" s="50" t="s">
        <v>95</v>
      </c>
      <c r="I149" s="42" t="s">
        <v>314</v>
      </c>
      <c r="J149" s="43"/>
      <c r="K149" s="43"/>
      <c r="L149" s="43"/>
      <c r="M149" s="43"/>
      <c r="N149" s="33"/>
      <c r="O149" s="43"/>
      <c r="P149" s="25" t="n">
        <v>9.2</v>
      </c>
      <c r="Q149" s="60" t="n">
        <v>1.0</v>
      </c>
      <c r="R149" s="43"/>
      <c r="S149" s="43"/>
      <c r="T149" s="43"/>
      <c r="U149" s="43"/>
      <c r="V149" s="43"/>
      <c r="W149" s="43"/>
      <c r="X149" s="43"/>
      <c r="Y149" s="43"/>
      <c r="Z149" s="43"/>
      <c r="AA149" s="43"/>
    </row>
    <row r="150" spans="1:27">
      <c r="A150" s="25" t="s">
        <v>52</v>
      </c>
      <c r="B150" s="25" t="s">
        <v>325</v>
      </c>
      <c r="C150" s="25" t="s">
        <v>411</v>
      </c>
      <c r="D150" s="25" t="n">
        <v>6.1046960116E10</v>
      </c>
      <c r="E150" s="25" t="s">
        <v>412</v>
      </c>
      <c r="F150" s="25" t="n">
        <v>913000.0</v>
      </c>
      <c r="G150" s="43"/>
      <c r="H150" s="50" t="s">
        <v>95</v>
      </c>
      <c r="I150" s="42" t="s">
        <v>314</v>
      </c>
      <c r="J150" s="43"/>
      <c r="K150" s="43"/>
      <c r="L150" s="43"/>
      <c r="M150" s="43"/>
      <c r="N150" s="33"/>
      <c r="O150" s="43"/>
      <c r="P150" s="25" t="n">
        <v>9.2</v>
      </c>
      <c r="Q150" s="60" t="n">
        <v>1.0</v>
      </c>
      <c r="R150" s="43"/>
      <c r="S150" s="43"/>
      <c r="T150" s="43"/>
      <c r="U150" s="43"/>
      <c r="V150" s="43"/>
      <c r="W150" s="43"/>
      <c r="X150" s="43"/>
      <c r="Y150" s="43"/>
      <c r="Z150" s="43"/>
      <c r="AA150" s="43"/>
    </row>
    <row r="151" spans="1:27">
      <c r="A151" s="25" t="s">
        <v>52</v>
      </c>
      <c r="B151" s="25" t="s">
        <v>307</v>
      </c>
      <c r="C151" s="25" t="s">
        <v>413</v>
      </c>
      <c r="D151" s="25" t="n">
        <v>9.8465378431E10</v>
      </c>
      <c r="E151" s="25" t="s">
        <v>414</v>
      </c>
      <c r="F151" s="25" t="n">
        <v>333000.0</v>
      </c>
      <c r="G151" s="43"/>
      <c r="H151" s="50" t="s">
        <v>95</v>
      </c>
      <c r="I151" s="42" t="s">
        <v>73</v>
      </c>
      <c r="J151" s="43"/>
      <c r="K151" s="43"/>
      <c r="L151" s="43"/>
      <c r="M151" s="43"/>
      <c r="N151" s="33"/>
      <c r="O151" s="43"/>
      <c r="P151" s="25" t="n">
        <v>9.2</v>
      </c>
      <c r="Q151" s="60" t="n">
        <v>1.0</v>
      </c>
      <c r="R151" s="43"/>
      <c r="S151" s="43"/>
      <c r="T151" s="43"/>
      <c r="U151" s="43"/>
      <c r="V151" s="43"/>
      <c r="W151" s="43"/>
      <c r="X151" s="43"/>
      <c r="Y151" s="43"/>
      <c r="Z151" s="43"/>
      <c r="AA151" s="43"/>
    </row>
    <row r="152" spans="1:27">
      <c r="A152" s="25" t="s">
        <v>52</v>
      </c>
      <c r="B152" s="25" t="s">
        <v>307</v>
      </c>
      <c r="C152" s="25" t="s">
        <v>415</v>
      </c>
      <c r="D152" s="25" t="n">
        <v>6.3857280117E10</v>
      </c>
      <c r="E152" s="61" t="s">
        <v>416</v>
      </c>
      <c r="F152" s="25" t="n">
        <v>112000.0</v>
      </c>
      <c r="G152" s="43"/>
      <c r="H152" s="50" t="s">
        <v>95</v>
      </c>
      <c r="I152" s="42" t="s">
        <v>67</v>
      </c>
      <c r="J152" s="43"/>
      <c r="K152" s="43"/>
      <c r="L152" s="43"/>
      <c r="M152" s="43"/>
      <c r="N152" s="33"/>
      <c r="O152" s="43"/>
      <c r="P152" s="25" t="n">
        <v>9.2</v>
      </c>
      <c r="Q152" s="60" t="n">
        <v>1.0</v>
      </c>
      <c r="R152" s="43"/>
      <c r="S152" s="43"/>
      <c r="T152" s="43"/>
      <c r="U152" s="43"/>
      <c r="V152" s="43"/>
      <c r="W152" s="43"/>
      <c r="X152" s="43"/>
      <c r="Y152" s="43"/>
      <c r="Z152" s="43"/>
      <c r="AA152" s="43"/>
    </row>
    <row r="153" spans="1:27">
      <c r="A153" s="25" t="s">
        <v>52</v>
      </c>
      <c r="B153" s="25" t="s">
        <v>307</v>
      </c>
      <c r="C153" s="25" t="s">
        <v>417</v>
      </c>
      <c r="D153" s="62" t="n">
        <v>1.01751E11</v>
      </c>
      <c r="E153" s="61" t="s">
        <v>418</v>
      </c>
      <c r="F153" s="25" t="n">
        <v>758000.0</v>
      </c>
      <c r="G153" s="43"/>
      <c r="H153" s="50" t="s">
        <v>95</v>
      </c>
      <c r="I153" s="42" t="s">
        <v>314</v>
      </c>
      <c r="J153" s="43"/>
      <c r="K153" s="43"/>
      <c r="L153" s="43"/>
      <c r="M153" s="43"/>
      <c r="N153" s="33"/>
      <c r="O153" s="43"/>
      <c r="P153" s="25" t="n">
        <v>9.2</v>
      </c>
      <c r="Q153" s="60" t="n">
        <v>1.0</v>
      </c>
      <c r="R153" s="43"/>
      <c r="S153" s="43"/>
      <c r="T153" s="43"/>
      <c r="U153" s="43"/>
      <c r="V153" s="43"/>
      <c r="W153" s="43"/>
      <c r="X153" s="43"/>
      <c r="Y153" s="43"/>
      <c r="Z153" s="43"/>
      <c r="AA153" s="43"/>
    </row>
    <row r="154" spans="1:27">
      <c r="A154" s="25" t="s">
        <v>52</v>
      </c>
      <c r="B154" s="25" t="s">
        <v>325</v>
      </c>
      <c r="C154" s="25" t="s">
        <v>419</v>
      </c>
      <c r="D154" s="25" t="n">
        <v>7.1227548828E10</v>
      </c>
      <c r="E154" s="61" t="s">
        <v>420</v>
      </c>
      <c r="F154" s="25" t="n">
        <v>153000.0</v>
      </c>
      <c r="G154" s="43"/>
      <c r="H154" s="50" t="s">
        <v>95</v>
      </c>
      <c r="I154" s="42" t="s">
        <v>67</v>
      </c>
      <c r="J154" s="43"/>
      <c r="K154" s="43"/>
      <c r="L154" s="43"/>
      <c r="M154" s="43"/>
      <c r="N154" s="33"/>
      <c r="O154" s="43"/>
      <c r="P154" s="25" t="n">
        <v>9.2</v>
      </c>
      <c r="Q154" s="60" t="n">
        <v>1.0</v>
      </c>
      <c r="R154" s="43"/>
      <c r="S154" s="43"/>
      <c r="T154" s="43"/>
      <c r="U154" s="43"/>
      <c r="V154" s="43"/>
      <c r="W154" s="43"/>
      <c r="X154" s="43"/>
      <c r="Y154" s="43"/>
      <c r="Z154" s="43"/>
      <c r="AA154" s="43"/>
    </row>
    <row r="155" spans="1:27">
      <c r="A155" s="25" t="s">
        <v>52</v>
      </c>
      <c r="B155" s="25" t="s">
        <v>307</v>
      </c>
      <c r="C155" s="25" t="s">
        <v>421</v>
      </c>
      <c r="D155" s="25" t="n">
        <v>7.5875839098E10</v>
      </c>
      <c r="E155" s="61" t="s">
        <v>422</v>
      </c>
      <c r="F155" s="25" t="n">
        <v>701000.0</v>
      </c>
      <c r="G155" s="43"/>
      <c r="H155" s="50" t="s">
        <v>95</v>
      </c>
      <c r="I155" s="42" t="s">
        <v>314</v>
      </c>
      <c r="J155" s="43"/>
      <c r="K155" s="43"/>
      <c r="L155" s="43"/>
      <c r="M155" s="43"/>
      <c r="N155" s="33"/>
      <c r="O155" s="43"/>
      <c r="P155" s="25" t="n">
        <v>9.2</v>
      </c>
      <c r="Q155" s="60" t="n">
        <v>1.0</v>
      </c>
      <c r="R155" s="43"/>
      <c r="S155" s="43"/>
      <c r="T155" s="43"/>
      <c r="U155" s="43"/>
      <c r="V155" s="43"/>
      <c r="W155" s="43"/>
      <c r="X155" s="43"/>
      <c r="Y155" s="43"/>
      <c r="Z155" s="43"/>
      <c r="AA155" s="43"/>
    </row>
    <row r="156" spans="1:27">
      <c r="A156" s="25" t="s">
        <v>52</v>
      </c>
      <c r="B156" s="25" t="s">
        <v>328</v>
      </c>
      <c r="C156" s="25" t="s">
        <v>423</v>
      </c>
      <c r="D156" s="25" t="n">
        <v>7.0083075741E10</v>
      </c>
      <c r="E156" s="61" t="s">
        <v>424</v>
      </c>
      <c r="F156" s="25" t="n">
        <v>278265.0</v>
      </c>
      <c r="G156" s="43"/>
      <c r="H156" s="50" t="s">
        <v>95</v>
      </c>
      <c r="I156" s="42" t="s">
        <v>314</v>
      </c>
      <c r="J156" s="43"/>
      <c r="K156" s="43"/>
      <c r="L156" s="43"/>
      <c r="M156" s="43"/>
      <c r="N156" s="33"/>
      <c r="O156" s="43"/>
      <c r="P156" s="25" t="n">
        <v>9.2</v>
      </c>
      <c r="Q156" s="60" t="n">
        <v>1.0</v>
      </c>
      <c r="R156" s="43"/>
      <c r="S156" s="43"/>
      <c r="T156" s="43"/>
      <c r="U156" s="43"/>
      <c r="V156" s="43"/>
      <c r="W156" s="43"/>
      <c r="X156" s="43"/>
      <c r="Y156" s="43"/>
      <c r="Z156" s="43"/>
      <c r="AA156" s="43"/>
    </row>
    <row r="157" spans="1:27">
      <c r="A157" s="25" t="s">
        <v>52</v>
      </c>
      <c r="B157" s="25" t="s">
        <v>325</v>
      </c>
      <c r="C157" s="25" t="s">
        <v>425</v>
      </c>
      <c r="D157" s="25" t="n">
        <v>7.9181362992E10</v>
      </c>
      <c r="E157" s="61" t="s">
        <v>426</v>
      </c>
      <c r="F157" s="25" t="n">
        <v>215627.0</v>
      </c>
      <c r="G157" s="43"/>
      <c r="H157" s="50" t="s">
        <v>95</v>
      </c>
      <c r="I157" s="42" t="s">
        <v>314</v>
      </c>
      <c r="J157" s="43"/>
      <c r="K157" s="43"/>
      <c r="L157" s="43"/>
      <c r="M157" s="43"/>
      <c r="N157" s="33"/>
      <c r="O157" s="43"/>
      <c r="P157" s="25" t="n">
        <v>9.2</v>
      </c>
      <c r="Q157" s="60" t="n">
        <v>1.0</v>
      </c>
      <c r="R157" s="43"/>
      <c r="S157" s="43"/>
      <c r="T157" s="43"/>
      <c r="U157" s="43"/>
      <c r="V157" s="43"/>
      <c r="W157" s="43"/>
      <c r="X157" s="43"/>
      <c r="Y157" s="43"/>
      <c r="Z157" s="43"/>
      <c r="AA157" s="43"/>
    </row>
    <row r="158" spans="1:27">
      <c r="A158" s="25" t="s">
        <v>52</v>
      </c>
      <c r="B158" s="25" t="s">
        <v>366</v>
      </c>
      <c r="C158" s="25" t="s">
        <v>427</v>
      </c>
      <c r="D158" s="25" t="n">
        <v>5.9748554638E10</v>
      </c>
      <c r="E158" s="61" t="s">
        <v>428</v>
      </c>
      <c r="F158" s="25" t="n">
        <v>381932.0</v>
      </c>
      <c r="G158" s="43"/>
      <c r="H158" s="50" t="s">
        <v>95</v>
      </c>
      <c r="I158" s="42" t="s">
        <v>314</v>
      </c>
      <c r="J158" s="43"/>
      <c r="K158" s="43"/>
      <c r="L158" s="43"/>
      <c r="M158" s="43"/>
      <c r="N158" s="33"/>
      <c r="O158" s="43"/>
      <c r="P158" s="25" t="n">
        <v>9.2</v>
      </c>
      <c r="Q158" s="60" t="n">
        <v>1.0</v>
      </c>
      <c r="R158" s="43"/>
      <c r="S158" s="43"/>
      <c r="T158" s="43"/>
      <c r="U158" s="43"/>
      <c r="V158" s="43"/>
      <c r="W158" s="43"/>
      <c r="X158" s="43"/>
      <c r="Y158" s="43"/>
      <c r="Z158" s="43"/>
      <c r="AA158" s="43"/>
    </row>
    <row r="159" spans="1:27">
      <c r="A159" s="25" t="s">
        <v>52</v>
      </c>
      <c r="B159" s="25" t="s">
        <v>325</v>
      </c>
      <c r="C159" s="25" t="s">
        <v>429</v>
      </c>
      <c r="D159" s="25" t="n">
        <v>9.6722016504E10</v>
      </c>
      <c r="E159" s="61" t="s">
        <v>430</v>
      </c>
      <c r="F159" s="25" t="n">
        <v>306000.0</v>
      </c>
      <c r="G159" s="43"/>
      <c r="H159" s="50" t="s">
        <v>95</v>
      </c>
      <c r="I159" s="42" t="s">
        <v>314</v>
      </c>
      <c r="J159" s="43"/>
      <c r="K159" s="43"/>
      <c r="L159" s="43"/>
      <c r="M159" s="43"/>
      <c r="N159" s="33"/>
      <c r="O159" s="43"/>
      <c r="P159" s="25" t="n">
        <v>9.2</v>
      </c>
      <c r="Q159" s="60" t="n">
        <v>1.0</v>
      </c>
      <c r="R159" s="43"/>
      <c r="S159" s="43"/>
      <c r="T159" s="43"/>
      <c r="U159" s="43"/>
      <c r="V159" s="43"/>
      <c r="W159" s="43"/>
      <c r="X159" s="43"/>
      <c r="Y159" s="43"/>
      <c r="Z159" s="43"/>
      <c r="AA159" s="43"/>
    </row>
    <row r="160" spans="1:27">
      <c r="A160" s="25" t="s">
        <v>52</v>
      </c>
      <c r="B160" s="25" t="s">
        <v>307</v>
      </c>
      <c r="C160" s="25" t="s">
        <v>431</v>
      </c>
      <c r="D160" s="25" t="n">
        <v>9.5985833855E10</v>
      </c>
      <c r="E160" s="61" t="s">
        <v>432</v>
      </c>
      <c r="F160" s="25" t="n">
        <v>666000.0</v>
      </c>
      <c r="G160" s="43"/>
      <c r="H160" s="50" t="s">
        <v>95</v>
      </c>
      <c r="I160" s="42" t="s">
        <v>314</v>
      </c>
      <c r="J160" s="43"/>
      <c r="K160" s="43"/>
      <c r="L160" s="43"/>
      <c r="M160" s="43"/>
      <c r="N160" s="33"/>
      <c r="O160" s="43"/>
      <c r="P160" s="25" t="n">
        <v>9.2</v>
      </c>
      <c r="Q160" s="60" t="n">
        <v>1.0</v>
      </c>
      <c r="R160" s="43"/>
      <c r="S160" s="43"/>
      <c r="T160" s="43"/>
      <c r="U160" s="43"/>
      <c r="V160" s="43"/>
      <c r="W160" s="43"/>
      <c r="X160" s="43"/>
      <c r="Y160" s="43"/>
      <c r="Z160" s="43"/>
      <c r="AA160" s="43"/>
    </row>
    <row r="161" spans="1:27">
      <c r="A161" s="25" t="s">
        <v>52</v>
      </c>
      <c r="B161" s="25" t="s">
        <v>325</v>
      </c>
      <c r="C161" s="25" t="s">
        <v>433</v>
      </c>
      <c r="D161" s="25" t="n">
        <v>6.6612096694E10</v>
      </c>
      <c r="E161" s="61" t="s">
        <v>434</v>
      </c>
      <c r="F161" s="25" t="n">
        <v>146000.0</v>
      </c>
      <c r="G161" s="43"/>
      <c r="H161" s="50" t="s">
        <v>95</v>
      </c>
      <c r="I161" s="42" t="s">
        <v>314</v>
      </c>
      <c r="J161" s="43"/>
      <c r="K161" s="43"/>
      <c r="L161" s="43"/>
      <c r="M161" s="43"/>
      <c r="N161" s="33"/>
      <c r="O161" s="43"/>
      <c r="P161" s="25" t="n">
        <v>9.2</v>
      </c>
      <c r="Q161" s="60" t="n">
        <v>1.0</v>
      </c>
      <c r="R161" s="43"/>
      <c r="S161" s="43"/>
      <c r="T161" s="43"/>
      <c r="U161" s="43"/>
      <c r="V161" s="43"/>
      <c r="W161" s="43"/>
      <c r="X161" s="43"/>
      <c r="Y161" s="43"/>
      <c r="Z161" s="43"/>
      <c r="AA161" s="43"/>
    </row>
    <row r="162" spans="1:27">
      <c r="A162" s="25" t="s">
        <v>52</v>
      </c>
      <c r="B162" s="25" t="s">
        <v>325</v>
      </c>
      <c r="C162" s="25" t="s">
        <v>435</v>
      </c>
      <c r="D162" s="25" t="n">
        <v>9.6545121044E10</v>
      </c>
      <c r="E162" s="61" t="s">
        <v>436</v>
      </c>
      <c r="F162" s="25" t="n">
        <v>183000.0</v>
      </c>
      <c r="G162" s="43"/>
      <c r="H162" s="50" t="s">
        <v>95</v>
      </c>
      <c r="I162" s="42" t="s">
        <v>314</v>
      </c>
      <c r="J162" s="43"/>
      <c r="K162" s="43"/>
      <c r="L162" s="43"/>
      <c r="M162" s="43"/>
      <c r="N162" s="33"/>
      <c r="O162" s="43"/>
      <c r="P162" s="25" t="n">
        <v>9.2</v>
      </c>
      <c r="Q162" s="60" t="n">
        <v>1.0</v>
      </c>
      <c r="R162" s="43"/>
      <c r="S162" s="43"/>
      <c r="T162" s="43"/>
      <c r="U162" s="43"/>
      <c r="V162" s="43"/>
      <c r="W162" s="43"/>
      <c r="X162" s="43"/>
      <c r="Y162" s="43"/>
      <c r="Z162" s="43"/>
      <c r="AA162" s="43"/>
    </row>
    <row r="163" spans="1:27">
      <c r="A163" s="25" t="s">
        <v>52</v>
      </c>
      <c r="B163" s="25" t="s">
        <v>307</v>
      </c>
      <c r="C163" s="25" t="s">
        <v>437</v>
      </c>
      <c r="D163" s="62" t="n">
        <v>1.02089E11</v>
      </c>
      <c r="E163" s="61" t="s">
        <v>438</v>
      </c>
      <c r="F163" s="25" t="n">
        <v>2007000.0</v>
      </c>
      <c r="G163" s="43"/>
      <c r="H163" s="50" t="s">
        <v>95</v>
      </c>
      <c r="I163" s="42" t="s">
        <v>314</v>
      </c>
      <c r="J163" s="43"/>
      <c r="K163" s="43"/>
      <c r="L163" s="43"/>
      <c r="M163" s="43"/>
      <c r="N163" s="33"/>
      <c r="O163" s="43"/>
      <c r="P163" s="25" t="n">
        <v>9.2</v>
      </c>
      <c r="Q163" s="60" t="n">
        <v>1.0</v>
      </c>
      <c r="R163" s="43"/>
      <c r="S163" s="43"/>
      <c r="T163" s="43"/>
      <c r="U163" s="43"/>
      <c r="V163" s="43"/>
      <c r="W163" s="43"/>
      <c r="X163" s="43"/>
      <c r="Y163" s="43"/>
      <c r="Z163" s="43"/>
      <c r="AA163" s="43"/>
    </row>
    <row r="164" spans="1:27">
      <c r="A164" s="25" t="s">
        <v>52</v>
      </c>
      <c r="B164" s="25" t="s">
        <v>307</v>
      </c>
      <c r="C164" s="25" t="s">
        <v>439</v>
      </c>
      <c r="D164" s="25" t="n">
        <v>5.9061658603E10</v>
      </c>
      <c r="E164" s="61" t="s">
        <v>440</v>
      </c>
      <c r="F164" s="25" t="n">
        <v>115000.0</v>
      </c>
      <c r="G164" s="43"/>
      <c r="H164" s="50" t="s">
        <v>95</v>
      </c>
      <c r="I164" s="42" t="s">
        <v>314</v>
      </c>
      <c r="J164" s="43"/>
      <c r="K164" s="43"/>
      <c r="L164" s="43"/>
      <c r="M164" s="43"/>
      <c r="N164" s="33"/>
      <c r="O164" s="43"/>
      <c r="P164" s="25" t="n">
        <v>9.2</v>
      </c>
      <c r="Q164" s="60" t="n">
        <v>1.0</v>
      </c>
      <c r="R164" s="43"/>
      <c r="S164" s="43"/>
      <c r="T164" s="43"/>
      <c r="U164" s="43"/>
      <c r="V164" s="43"/>
      <c r="W164" s="43"/>
      <c r="X164" s="43"/>
      <c r="Y164" s="43"/>
      <c r="Z164" s="43"/>
      <c r="AA164" s="43"/>
    </row>
    <row r="165" spans="1:27">
      <c r="A165" s="25" t="s">
        <v>52</v>
      </c>
      <c r="B165" s="25" t="s">
        <v>328</v>
      </c>
      <c r="C165" s="25" t="s">
        <v>441</v>
      </c>
      <c r="D165" s="62" t="n">
        <v>1.00344E11</v>
      </c>
      <c r="E165" s="61" t="s">
        <v>442</v>
      </c>
      <c r="F165" s="25" t="n">
        <v>153000.0</v>
      </c>
      <c r="G165" s="43"/>
      <c r="H165" s="50" t="s">
        <v>95</v>
      </c>
      <c r="I165" s="42" t="s">
        <v>314</v>
      </c>
      <c r="J165" s="43"/>
      <c r="K165" s="43"/>
      <c r="L165" s="43"/>
      <c r="M165" s="43"/>
      <c r="N165" s="33"/>
      <c r="O165" s="43"/>
      <c r="P165" s="25" t="n">
        <v>9.2</v>
      </c>
      <c r="Q165" s="60" t="n">
        <v>1.0</v>
      </c>
      <c r="R165" s="43"/>
      <c r="S165" s="43"/>
      <c r="T165" s="43"/>
      <c r="U165" s="43"/>
      <c r="V165" s="43"/>
      <c r="W165" s="43"/>
      <c r="X165" s="43"/>
      <c r="Y165" s="43"/>
      <c r="Z165" s="43"/>
      <c r="AA165" s="43"/>
    </row>
    <row r="166" spans="1:27">
      <c r="A166" s="25" t="s">
        <v>52</v>
      </c>
      <c r="B166" s="25" t="s">
        <v>366</v>
      </c>
      <c r="C166" s="25" t="s">
        <v>443</v>
      </c>
      <c r="D166" s="25" t="n">
        <v>7.5226259272E10</v>
      </c>
      <c r="E166" s="61" t="s">
        <v>444</v>
      </c>
      <c r="F166" s="25" t="n">
        <v>433019.0</v>
      </c>
      <c r="G166" s="43"/>
      <c r="H166" s="50" t="s">
        <v>95</v>
      </c>
      <c r="I166" s="42" t="s">
        <v>67</v>
      </c>
      <c r="J166" s="43"/>
      <c r="K166" s="43"/>
      <c r="L166" s="43"/>
      <c r="M166" s="43"/>
      <c r="N166" s="33"/>
      <c r="O166" s="43"/>
      <c r="P166" s="25" t="n">
        <v>9.2</v>
      </c>
      <c r="Q166" s="60" t="n">
        <v>1.0</v>
      </c>
      <c r="R166" s="43"/>
      <c r="S166" s="43"/>
      <c r="T166" s="43"/>
      <c r="U166" s="43"/>
      <c r="V166" s="43"/>
      <c r="W166" s="43"/>
      <c r="X166" s="43"/>
      <c r="Y166" s="43"/>
      <c r="Z166" s="43"/>
      <c r="AA166" s="43"/>
    </row>
    <row r="167" spans="1:27">
      <c r="A167" s="25" t="s">
        <v>52</v>
      </c>
      <c r="B167" s="25" t="s">
        <v>325</v>
      </c>
      <c r="C167" s="25" t="s">
        <v>445</v>
      </c>
      <c r="D167" s="25" t="n">
        <v>9.3775343409E10</v>
      </c>
      <c r="E167" s="61" t="s">
        <v>446</v>
      </c>
      <c r="F167" s="25" t="n">
        <v>764000.0</v>
      </c>
      <c r="G167" s="43"/>
      <c r="H167" s="50" t="s">
        <v>95</v>
      </c>
      <c r="I167" s="42" t="s">
        <v>314</v>
      </c>
      <c r="J167" s="43"/>
      <c r="K167" s="43"/>
      <c r="L167" s="43"/>
      <c r="M167" s="43"/>
      <c r="N167" s="33"/>
      <c r="O167" s="43"/>
      <c r="P167" s="25" t="n">
        <v>9.2</v>
      </c>
      <c r="Q167" s="60" t="n">
        <v>1.0</v>
      </c>
      <c r="R167" s="43"/>
      <c r="S167" s="43"/>
      <c r="T167" s="43"/>
      <c r="U167" s="43"/>
      <c r="V167" s="43"/>
      <c r="W167" s="43"/>
      <c r="X167" s="43"/>
      <c r="Y167" s="43"/>
      <c r="Z167" s="43"/>
      <c r="AA167" s="43"/>
    </row>
    <row r="168" spans="1:27">
      <c r="A168" s="25" t="s">
        <v>52</v>
      </c>
      <c r="B168" s="25" t="s">
        <v>307</v>
      </c>
      <c r="C168" s="25" t="s">
        <v>447</v>
      </c>
      <c r="D168" s="25" t="n">
        <v>5.8998617292E10</v>
      </c>
      <c r="E168" s="61" t="s">
        <v>448</v>
      </c>
      <c r="F168" s="25" t="n">
        <v>916000.0</v>
      </c>
      <c r="G168" s="43"/>
      <c r="H168" s="50" t="s">
        <v>95</v>
      </c>
      <c r="I168" s="42" t="s">
        <v>67</v>
      </c>
      <c r="J168" s="43"/>
      <c r="K168" s="43"/>
      <c r="L168" s="43"/>
      <c r="M168" s="43"/>
      <c r="N168" s="33"/>
      <c r="O168" s="43"/>
      <c r="P168" s="25" t="n">
        <v>9.2</v>
      </c>
      <c r="Q168" s="60" t="n">
        <v>1.0</v>
      </c>
      <c r="R168" s="43"/>
      <c r="S168" s="43"/>
      <c r="T168" s="43"/>
      <c r="U168" s="43"/>
      <c r="V168" s="43"/>
      <c r="W168" s="43"/>
      <c r="X168" s="43"/>
      <c r="Y168" s="43"/>
      <c r="Z168" s="43"/>
      <c r="AA168" s="43"/>
    </row>
    <row r="169" spans="1:27">
      <c r="A169" s="25" t="s">
        <v>52</v>
      </c>
      <c r="B169" s="25" t="s">
        <v>307</v>
      </c>
      <c r="C169" s="25" t="s">
        <v>449</v>
      </c>
      <c r="D169" s="25" t="n">
        <v>9.9631508647E10</v>
      </c>
      <c r="E169" s="61" t="s">
        <v>450</v>
      </c>
      <c r="F169" s="25" t="n">
        <v>160000.0</v>
      </c>
      <c r="G169" s="43"/>
      <c r="H169" s="50" t="s">
        <v>95</v>
      </c>
      <c r="I169" s="42" t="s">
        <v>314</v>
      </c>
      <c r="J169" s="43"/>
      <c r="K169" s="43"/>
      <c r="L169" s="43"/>
      <c r="M169" s="43"/>
      <c r="N169" s="33"/>
      <c r="O169" s="43"/>
      <c r="P169" s="25" t="n">
        <v>9.2</v>
      </c>
      <c r="Q169" s="60" t="n">
        <v>1.0</v>
      </c>
      <c r="R169" s="43"/>
      <c r="S169" s="43"/>
      <c r="T169" s="43"/>
      <c r="U169" s="43"/>
      <c r="V169" s="43"/>
      <c r="W169" s="43"/>
      <c r="X169" s="43"/>
      <c r="Y169" s="43"/>
      <c r="Z169" s="43"/>
      <c r="AA169" s="43"/>
    </row>
    <row r="170" spans="1:27">
      <c r="A170" s="25" t="s">
        <v>52</v>
      </c>
      <c r="B170" s="25" t="s">
        <v>325</v>
      </c>
      <c r="C170" s="25" t="s">
        <v>451</v>
      </c>
      <c r="D170" s="25" t="n">
        <v>5.770552499E10</v>
      </c>
      <c r="E170" s="61" t="s">
        <v>452</v>
      </c>
      <c r="F170" s="25" t="n">
        <v>210000.0</v>
      </c>
      <c r="G170" s="43"/>
      <c r="H170" s="50" t="s">
        <v>95</v>
      </c>
      <c r="I170" s="42" t="s">
        <v>314</v>
      </c>
      <c r="J170" s="43"/>
      <c r="K170" s="43"/>
      <c r="L170" s="43"/>
      <c r="M170" s="43"/>
      <c r="N170" s="33"/>
      <c r="O170" s="43"/>
      <c r="P170" s="25" t="n">
        <v>9.2</v>
      </c>
      <c r="Q170" s="60" t="n">
        <v>1.0</v>
      </c>
      <c r="R170" s="43"/>
      <c r="S170" s="43"/>
      <c r="T170" s="43"/>
      <c r="U170" s="43"/>
      <c r="V170" s="43"/>
      <c r="W170" s="43"/>
      <c r="X170" s="43"/>
      <c r="Y170" s="43"/>
      <c r="Z170" s="43"/>
      <c r="AA170" s="43"/>
    </row>
    <row r="171" spans="1:27">
      <c r="A171" s="25" t="s">
        <v>52</v>
      </c>
      <c r="B171" s="25" t="s">
        <v>325</v>
      </c>
      <c r="C171" s="25" t="s">
        <v>453</v>
      </c>
      <c r="D171" s="25" t="n">
        <v>6.19151874E10</v>
      </c>
      <c r="E171" s="61" t="s">
        <v>454</v>
      </c>
      <c r="F171" s="25" t="n">
        <v>4171829.0</v>
      </c>
      <c r="G171" s="43"/>
      <c r="H171" s="50" t="s">
        <v>95</v>
      </c>
      <c r="I171" s="42" t="s">
        <v>314</v>
      </c>
      <c r="J171" s="43"/>
      <c r="K171" s="43"/>
      <c r="L171" s="43"/>
      <c r="M171" s="43"/>
      <c r="N171" s="33"/>
      <c r="O171" s="43"/>
      <c r="P171" s="25" t="n">
        <v>9.2</v>
      </c>
      <c r="Q171" s="60" t="n">
        <v>1.0</v>
      </c>
      <c r="R171" s="43"/>
      <c r="S171" s="43"/>
      <c r="T171" s="43"/>
      <c r="U171" s="43"/>
      <c r="V171" s="43"/>
      <c r="W171" s="43"/>
      <c r="X171" s="43"/>
      <c r="Y171" s="43"/>
      <c r="Z171" s="43"/>
      <c r="AA171" s="43"/>
    </row>
    <row r="172" spans="1:27">
      <c r="A172" s="25" t="s">
        <v>52</v>
      </c>
      <c r="B172" s="25" t="s">
        <v>307</v>
      </c>
      <c r="C172" s="25" t="s">
        <v>455</v>
      </c>
      <c r="D172" s="25" t="n">
        <v>6.3772459402E10</v>
      </c>
      <c r="E172" s="61" t="s">
        <v>456</v>
      </c>
      <c r="F172" s="25" t="n">
        <v>130000.0</v>
      </c>
      <c r="G172" s="43"/>
      <c r="H172" s="50" t="s">
        <v>95</v>
      </c>
      <c r="I172" s="42" t="s">
        <v>67</v>
      </c>
      <c r="J172" s="43"/>
      <c r="K172" s="43"/>
      <c r="L172" s="43"/>
      <c r="M172" s="43"/>
      <c r="N172" s="33"/>
      <c r="O172" s="43"/>
      <c r="P172" s="25" t="n">
        <v>9.2</v>
      </c>
      <c r="Q172" s="60" t="n">
        <v>1.0</v>
      </c>
      <c r="R172" s="43"/>
      <c r="S172" s="43"/>
      <c r="T172" s="43"/>
      <c r="U172" s="43"/>
      <c r="V172" s="43"/>
      <c r="W172" s="43"/>
      <c r="X172" s="43"/>
      <c r="Y172" s="43"/>
      <c r="Z172" s="43"/>
      <c r="AA172" s="43"/>
    </row>
    <row r="173" spans="1:27">
      <c r="A173" s="25" t="s">
        <v>52</v>
      </c>
      <c r="B173" s="25" t="s">
        <v>307</v>
      </c>
      <c r="C173" s="25" t="s">
        <v>457</v>
      </c>
      <c r="D173" s="25" t="n">
        <v>6.1751159873E10</v>
      </c>
      <c r="E173" s="61" t="s">
        <v>458</v>
      </c>
      <c r="F173" s="25" t="n">
        <v>189000.0</v>
      </c>
      <c r="G173" s="43"/>
      <c r="H173" s="50" t="s">
        <v>95</v>
      </c>
      <c r="I173" s="42" t="s">
        <v>67</v>
      </c>
      <c r="J173" s="43"/>
      <c r="K173" s="43"/>
      <c r="L173" s="43"/>
      <c r="M173" s="43"/>
      <c r="N173" s="33"/>
      <c r="O173" s="43"/>
      <c r="P173" s="25" t="n">
        <v>9.2</v>
      </c>
      <c r="Q173" s="60" t="n">
        <v>1.0</v>
      </c>
      <c r="R173" s="43"/>
      <c r="S173" s="43"/>
      <c r="T173" s="43"/>
      <c r="U173" s="43"/>
      <c r="V173" s="43"/>
      <c r="W173" s="43"/>
      <c r="X173" s="43"/>
      <c r="Y173" s="43"/>
      <c r="Z173" s="43"/>
      <c r="AA173" s="43"/>
    </row>
    <row r="174" spans="1:27">
      <c r="A174" s="25" t="s">
        <v>52</v>
      </c>
      <c r="B174" s="25" t="s">
        <v>325</v>
      </c>
      <c r="C174" s="25" t="s">
        <v>459</v>
      </c>
      <c r="D174" s="25" t="n">
        <v>6.2517501415E10</v>
      </c>
      <c r="E174" s="61" t="s">
        <v>460</v>
      </c>
      <c r="F174" s="25" t="n">
        <v>577000.0</v>
      </c>
      <c r="G174" s="43"/>
      <c r="H174" s="50" t="s">
        <v>95</v>
      </c>
      <c r="I174" s="42" t="s">
        <v>314</v>
      </c>
      <c r="J174" s="43"/>
      <c r="K174" s="43"/>
      <c r="L174" s="43"/>
      <c r="M174" s="43"/>
      <c r="N174" s="33"/>
      <c r="O174" s="43"/>
      <c r="P174" s="25" t="n">
        <v>9.2</v>
      </c>
      <c r="Q174" s="60" t="n">
        <v>1.0</v>
      </c>
      <c r="R174" s="43"/>
      <c r="S174" s="43"/>
      <c r="T174" s="43"/>
      <c r="U174" s="43"/>
      <c r="V174" s="43"/>
      <c r="W174" s="43"/>
      <c r="X174" s="43"/>
      <c r="Y174" s="43"/>
      <c r="Z174" s="43"/>
      <c r="AA174" s="43"/>
    </row>
    <row r="175" spans="1:27">
      <c r="A175" s="25" t="s">
        <v>52</v>
      </c>
      <c r="B175" s="25" t="s">
        <v>325</v>
      </c>
      <c r="C175" s="25" t="s">
        <v>461</v>
      </c>
      <c r="D175" s="25" t="n">
        <v>6.4195781661E10</v>
      </c>
      <c r="E175" s="61" t="s">
        <v>462</v>
      </c>
      <c r="F175" s="25" t="n">
        <v>142000.0</v>
      </c>
      <c r="G175" s="43"/>
      <c r="H175" s="50" t="s">
        <v>95</v>
      </c>
      <c r="I175" s="42" t="s">
        <v>314</v>
      </c>
      <c r="J175" s="43"/>
      <c r="K175" s="43"/>
      <c r="L175" s="43"/>
      <c r="M175" s="43"/>
      <c r="N175" s="33"/>
      <c r="O175" s="43"/>
      <c r="P175" s="25" t="n">
        <v>9.2</v>
      </c>
      <c r="Q175" s="60" t="n">
        <v>1.0</v>
      </c>
      <c r="R175" s="43"/>
      <c r="S175" s="43"/>
      <c r="T175" s="43"/>
      <c r="U175" s="43"/>
      <c r="V175" s="43"/>
      <c r="W175" s="43"/>
      <c r="X175" s="43"/>
      <c r="Y175" s="43"/>
      <c r="Z175" s="43"/>
      <c r="AA175" s="43"/>
    </row>
    <row r="176" spans="1:27">
      <c r="A176" s="25" t="s">
        <v>52</v>
      </c>
      <c r="B176" s="25" t="s">
        <v>307</v>
      </c>
      <c r="C176" s="25" t="s">
        <v>463</v>
      </c>
      <c r="D176" s="25" t="n">
        <v>7.0179336948E10</v>
      </c>
      <c r="E176" s="61" t="s">
        <v>464</v>
      </c>
      <c r="F176" s="25" t="n">
        <v>324000.0</v>
      </c>
      <c r="G176" s="43"/>
      <c r="H176" s="50" t="s">
        <v>95</v>
      </c>
      <c r="I176" s="42" t="s">
        <v>67</v>
      </c>
      <c r="J176" s="43"/>
      <c r="K176" s="43"/>
      <c r="L176" s="43"/>
      <c r="M176" s="43"/>
      <c r="N176" s="33"/>
      <c r="O176" s="43"/>
      <c r="P176" s="25" t="n">
        <v>9.2</v>
      </c>
      <c r="Q176" s="60" t="n">
        <v>1.0</v>
      </c>
      <c r="R176" s="43"/>
      <c r="S176" s="43"/>
      <c r="T176" s="43"/>
      <c r="U176" s="43"/>
      <c r="V176" s="43"/>
      <c r="W176" s="43"/>
      <c r="X176" s="43"/>
      <c r="Y176" s="43"/>
      <c r="Z176" s="43"/>
      <c r="AA176" s="43"/>
    </row>
    <row r="177" spans="1:27">
      <c r="A177" s="25" t="s">
        <v>52</v>
      </c>
      <c r="B177" s="25" t="s">
        <v>328</v>
      </c>
      <c r="C177" s="25" t="s">
        <v>465</v>
      </c>
      <c r="D177" s="25" t="n">
        <v>8.7393910366E10</v>
      </c>
      <c r="E177" s="61" t="s">
        <v>466</v>
      </c>
      <c r="F177" s="25" t="n">
        <v>295000.0</v>
      </c>
      <c r="G177" s="43"/>
      <c r="H177" s="50" t="s">
        <v>95</v>
      </c>
      <c r="I177" s="42" t="s">
        <v>314</v>
      </c>
      <c r="J177" s="43"/>
      <c r="K177" s="43"/>
      <c r="L177" s="43"/>
      <c r="M177" s="43"/>
      <c r="N177" s="33"/>
      <c r="O177" s="43"/>
      <c r="P177" s="25" t="n">
        <v>9.2</v>
      </c>
      <c r="Q177" s="60" t="n">
        <v>1.0</v>
      </c>
      <c r="R177" s="43"/>
      <c r="S177" s="43"/>
      <c r="T177" s="43"/>
      <c r="U177" s="43"/>
      <c r="V177" s="43"/>
      <c r="W177" s="43"/>
      <c r="X177" s="43"/>
      <c r="Y177" s="43"/>
      <c r="Z177" s="43"/>
      <c r="AA177" s="43"/>
    </row>
    <row r="178" spans="1:27">
      <c r="A178" s="25" t="s">
        <v>52</v>
      </c>
      <c r="B178" s="25" t="s">
        <v>325</v>
      </c>
      <c r="C178" s="25" t="s">
        <v>467</v>
      </c>
      <c r="D178" s="25" t="n">
        <v>9.859623906E10</v>
      </c>
      <c r="E178" s="61" t="s">
        <v>468</v>
      </c>
      <c r="F178" s="25" t="n">
        <v>231000.0</v>
      </c>
      <c r="G178" s="43"/>
      <c r="H178" s="50" t="s">
        <v>95</v>
      </c>
      <c r="I178" s="42" t="s">
        <v>314</v>
      </c>
      <c r="J178" s="43"/>
      <c r="K178" s="43"/>
      <c r="L178" s="43"/>
      <c r="M178" s="43"/>
      <c r="N178" s="33"/>
      <c r="O178" s="43"/>
      <c r="P178" s="25" t="n">
        <v>9.2</v>
      </c>
      <c r="Q178" s="60" t="n">
        <v>1.0</v>
      </c>
      <c r="R178" s="43"/>
      <c r="S178" s="43"/>
      <c r="T178" s="43"/>
      <c r="U178" s="43"/>
      <c r="V178" s="43"/>
      <c r="W178" s="43"/>
      <c r="X178" s="43"/>
      <c r="Y178" s="43"/>
      <c r="Z178" s="43"/>
      <c r="AA178" s="43"/>
    </row>
    <row r="179" spans="1:27">
      <c r="A179" s="25" t="s">
        <v>52</v>
      </c>
      <c r="B179" s="25" t="s">
        <v>325</v>
      </c>
      <c r="C179" s="25" t="s">
        <v>469</v>
      </c>
      <c r="D179" s="25" t="n">
        <v>7.5546425082E10</v>
      </c>
      <c r="E179" s="61" t="s">
        <v>470</v>
      </c>
      <c r="F179" s="25" t="n">
        <v>163423.0</v>
      </c>
      <c r="G179" s="43"/>
      <c r="H179" s="50" t="s">
        <v>95</v>
      </c>
      <c r="I179" s="42" t="s">
        <v>67</v>
      </c>
      <c r="J179" s="43"/>
      <c r="K179" s="43"/>
      <c r="L179" s="43"/>
      <c r="M179" s="43"/>
      <c r="N179" s="33"/>
      <c r="O179" s="43"/>
      <c r="P179" s="25" t="n">
        <v>9.2</v>
      </c>
      <c r="Q179" s="60" t="n">
        <v>1.0</v>
      </c>
      <c r="R179" s="43"/>
      <c r="S179" s="43"/>
      <c r="T179" s="43"/>
      <c r="U179" s="43"/>
      <c r="V179" s="43"/>
      <c r="W179" s="43"/>
      <c r="X179" s="43"/>
      <c r="Y179" s="43"/>
      <c r="Z179" s="43"/>
      <c r="AA179" s="43"/>
    </row>
    <row r="180" spans="1:27">
      <c r="A180" s="25" t="s">
        <v>52</v>
      </c>
      <c r="B180" s="25" t="s">
        <v>307</v>
      </c>
      <c r="C180" s="25" t="s">
        <v>471</v>
      </c>
      <c r="D180" s="25" t="n">
        <v>6.5168707773E10</v>
      </c>
      <c r="E180" s="61" t="s">
        <v>472</v>
      </c>
      <c r="F180" s="25" t="n">
        <v>2381000.0</v>
      </c>
      <c r="G180" s="43"/>
      <c r="H180" s="50" t="s">
        <v>95</v>
      </c>
      <c r="I180" s="42" t="s">
        <v>67</v>
      </c>
      <c r="J180" s="43"/>
      <c r="K180" s="43"/>
      <c r="L180" s="43"/>
      <c r="M180" s="43"/>
      <c r="N180" s="33"/>
      <c r="O180" s="43"/>
      <c r="P180" s="25" t="n">
        <v>9.2</v>
      </c>
      <c r="Q180" s="60" t="n">
        <v>1.0</v>
      </c>
      <c r="R180" s="43"/>
      <c r="S180" s="43"/>
      <c r="T180" s="43"/>
      <c r="U180" s="43"/>
      <c r="V180" s="43"/>
      <c r="W180" s="43"/>
      <c r="X180" s="43"/>
      <c r="Y180" s="43"/>
      <c r="Z180" s="43"/>
      <c r="AA180" s="43"/>
    </row>
    <row r="181" spans="1:27">
      <c r="A181" s="25" t="s">
        <v>52</v>
      </c>
      <c r="B181" s="25" t="s">
        <v>307</v>
      </c>
      <c r="C181" s="25" t="s">
        <v>473</v>
      </c>
      <c r="D181" s="25" t="n">
        <v>6.2374570694E10</v>
      </c>
      <c r="E181" s="61" t="s">
        <v>474</v>
      </c>
      <c r="F181" s="25" t="n">
        <v>148651.0</v>
      </c>
      <c r="G181" s="43"/>
      <c r="H181" s="50" t="s">
        <v>95</v>
      </c>
      <c r="I181" s="42" t="s">
        <v>314</v>
      </c>
      <c r="J181" s="43"/>
      <c r="K181" s="43"/>
      <c r="L181" s="43"/>
      <c r="M181" s="43"/>
      <c r="N181" s="33"/>
      <c r="O181" s="43"/>
      <c r="P181" s="25" t="n">
        <v>9.2</v>
      </c>
      <c r="Q181" s="60" t="n">
        <v>1.0</v>
      </c>
      <c r="R181" s="43"/>
      <c r="S181" s="43"/>
      <c r="T181" s="43"/>
      <c r="U181" s="43"/>
      <c r="V181" s="43"/>
      <c r="W181" s="43"/>
      <c r="X181" s="43"/>
      <c r="Y181" s="43"/>
      <c r="Z181" s="43"/>
      <c r="AA181" s="43"/>
    </row>
    <row r="182" spans="1:27">
      <c r="A182" s="25" t="s">
        <v>52</v>
      </c>
      <c r="B182" s="25" t="s">
        <v>325</v>
      </c>
      <c r="C182" s="25" t="s">
        <v>475</v>
      </c>
      <c r="D182" s="25" t="n">
        <v>7.0532073841E10</v>
      </c>
      <c r="E182" s="25" t="s">
        <v>476</v>
      </c>
      <c r="F182" s="25" t="n">
        <v>181000.0</v>
      </c>
      <c r="G182" s="43"/>
      <c r="H182" s="50" t="s">
        <v>95</v>
      </c>
      <c r="I182" s="42" t="s">
        <v>314</v>
      </c>
      <c r="J182" s="43"/>
      <c r="K182" s="43"/>
      <c r="L182" s="43"/>
      <c r="M182" s="43"/>
      <c r="N182" s="33"/>
      <c r="O182" s="43"/>
      <c r="P182" s="25" t="n">
        <v>9.2</v>
      </c>
      <c r="Q182" s="60" t="n">
        <v>1.0</v>
      </c>
      <c r="R182" s="43"/>
      <c r="S182" s="43"/>
      <c r="T182" s="43"/>
      <c r="U182" s="43"/>
      <c r="V182" s="43"/>
      <c r="W182" s="43"/>
      <c r="X182" s="43"/>
      <c r="Y182" s="43"/>
      <c r="Z182" s="43"/>
      <c r="AA182" s="43"/>
    </row>
    <row r="183" spans="1:27">
      <c r="A183" s="25" t="s">
        <v>52</v>
      </c>
      <c r="B183" s="25" t="s">
        <v>325</v>
      </c>
      <c r="C183" s="25" t="s">
        <v>477</v>
      </c>
      <c r="D183" s="25" t="n">
        <v>6.2913706501E10</v>
      </c>
      <c r="E183" s="25" t="s">
        <v>478</v>
      </c>
      <c r="F183" s="25" t="n">
        <v>145000.0</v>
      </c>
      <c r="G183" s="43"/>
      <c r="H183" s="50" t="s">
        <v>95</v>
      </c>
      <c r="I183" s="42" t="s">
        <v>314</v>
      </c>
      <c r="J183" s="43"/>
      <c r="K183" s="43"/>
      <c r="L183" s="43"/>
      <c r="M183" s="43"/>
      <c r="N183" s="33"/>
      <c r="O183" s="43"/>
      <c r="P183" s="25" t="n">
        <v>9.2</v>
      </c>
      <c r="Q183" s="60" t="n">
        <v>1.0</v>
      </c>
      <c r="R183" s="43"/>
      <c r="S183" s="43"/>
      <c r="T183" s="43"/>
      <c r="U183" s="43"/>
      <c r="V183" s="43"/>
      <c r="W183" s="43"/>
      <c r="X183" s="43"/>
      <c r="Y183" s="43"/>
      <c r="Z183" s="43"/>
      <c r="AA183" s="43"/>
    </row>
    <row r="184" spans="1:27">
      <c r="A184" s="25" t="s">
        <v>52</v>
      </c>
      <c r="B184" s="25" t="s">
        <v>325</v>
      </c>
      <c r="C184" s="25" t="s">
        <v>479</v>
      </c>
      <c r="D184" s="62" t="n">
        <v>1.04794E11</v>
      </c>
      <c r="E184" s="25" t="s">
        <v>480</v>
      </c>
      <c r="F184" s="25" t="n">
        <v>877000.0</v>
      </c>
      <c r="G184" s="43"/>
      <c r="H184" s="50" t="s">
        <v>95</v>
      </c>
      <c r="I184" s="42" t="s">
        <v>67</v>
      </c>
      <c r="J184" s="43"/>
      <c r="K184" s="43"/>
      <c r="L184" s="43"/>
      <c r="M184" s="43"/>
      <c r="N184" s="33"/>
      <c r="O184" s="43"/>
      <c r="P184" s="25" t="n">
        <v>9.2</v>
      </c>
      <c r="Q184" s="60" t="n">
        <v>1.0</v>
      </c>
      <c r="R184" s="43"/>
      <c r="S184" s="43"/>
      <c r="T184" s="43"/>
      <c r="U184" s="43"/>
      <c r="V184" s="43"/>
      <c r="W184" s="43"/>
      <c r="X184" s="43"/>
      <c r="Y184" s="43"/>
      <c r="Z184" s="43"/>
      <c r="AA184" s="43"/>
    </row>
    <row r="185" spans="1:27">
      <c r="A185" s="25" t="s">
        <v>52</v>
      </c>
      <c r="B185" s="25" t="s">
        <v>307</v>
      </c>
      <c r="C185" s="25" t="s">
        <v>481</v>
      </c>
      <c r="D185" s="25" t="n">
        <v>5.8647087249E10</v>
      </c>
      <c r="E185" s="25" t="s">
        <v>482</v>
      </c>
      <c r="F185" s="25" t="n">
        <v>117000.0</v>
      </c>
      <c r="G185" s="43"/>
      <c r="H185" s="50" t="s">
        <v>95</v>
      </c>
      <c r="I185" s="42" t="s">
        <v>67</v>
      </c>
      <c r="J185" s="43"/>
      <c r="K185" s="43"/>
      <c r="L185" s="43"/>
      <c r="M185" s="43"/>
      <c r="N185" s="33"/>
      <c r="O185" s="43"/>
      <c r="P185" s="25" t="n">
        <v>9.2</v>
      </c>
      <c r="Q185" s="60" t="n">
        <v>1.0</v>
      </c>
      <c r="R185" s="43"/>
      <c r="S185" s="43"/>
      <c r="T185" s="43"/>
      <c r="U185" s="43"/>
      <c r="V185" s="43"/>
      <c r="W185" s="43"/>
      <c r="X185" s="43"/>
      <c r="Y185" s="43"/>
      <c r="Z185" s="43"/>
      <c r="AA185" s="43"/>
    </row>
    <row r="186" spans="1:27">
      <c r="A186" s="25" t="s">
        <v>52</v>
      </c>
      <c r="B186" s="25" t="s">
        <v>307</v>
      </c>
      <c r="C186" s="25" t="s">
        <v>483</v>
      </c>
      <c r="D186" s="25" t="n">
        <v>9.9795902355E10</v>
      </c>
      <c r="E186" s="25" t="s">
        <v>484</v>
      </c>
      <c r="F186" s="25" t="n">
        <v>111000.0</v>
      </c>
      <c r="G186" s="43"/>
      <c r="H186" s="50" t="s">
        <v>95</v>
      </c>
      <c r="I186" s="42" t="s">
        <v>314</v>
      </c>
      <c r="J186" s="43"/>
      <c r="K186" s="43"/>
      <c r="L186" s="43"/>
      <c r="M186" s="43"/>
      <c r="N186" s="33"/>
      <c r="O186" s="43"/>
      <c r="P186" s="25" t="n">
        <v>9.2</v>
      </c>
      <c r="Q186" s="60" t="n">
        <v>1.0</v>
      </c>
      <c r="R186" s="43"/>
      <c r="S186" s="43"/>
      <c r="T186" s="43"/>
      <c r="U186" s="43"/>
      <c r="V186" s="43"/>
      <c r="W186" s="43"/>
      <c r="X186" s="43"/>
      <c r="Y186" s="43"/>
      <c r="Z186" s="43"/>
      <c r="AA186" s="43"/>
    </row>
    <row r="187" spans="1:27">
      <c r="A187" s="25" t="s">
        <v>52</v>
      </c>
      <c r="B187" s="25" t="s">
        <v>307</v>
      </c>
      <c r="C187" s="25" t="s">
        <v>485</v>
      </c>
      <c r="D187" s="25" t="n">
        <v>9.861674308E10</v>
      </c>
      <c r="E187" s="25" t="s">
        <v>486</v>
      </c>
      <c r="F187" s="25" t="n">
        <v>5663000.0</v>
      </c>
      <c r="G187" s="43"/>
      <c r="H187" s="50" t="s">
        <v>95</v>
      </c>
      <c r="I187" s="42" t="s">
        <v>314</v>
      </c>
      <c r="J187" s="43"/>
      <c r="K187" s="43"/>
      <c r="L187" s="43"/>
      <c r="M187" s="43"/>
      <c r="N187" s="33"/>
      <c r="O187" s="43"/>
      <c r="P187" s="25" t="n">
        <v>9.2</v>
      </c>
      <c r="Q187" s="60" t="n">
        <v>1.0</v>
      </c>
      <c r="R187" s="43"/>
      <c r="S187" s="43"/>
      <c r="T187" s="43"/>
      <c r="U187" s="43"/>
      <c r="V187" s="43"/>
      <c r="W187" s="43"/>
      <c r="X187" s="43"/>
      <c r="Y187" s="43"/>
      <c r="Z187" s="43"/>
      <c r="AA187" s="43"/>
    </row>
    <row r="188" spans="1:27">
      <c r="A188" s="25" t="s">
        <v>52</v>
      </c>
      <c r="B188" s="25" t="s">
        <v>325</v>
      </c>
      <c r="C188" s="25" t="s">
        <v>487</v>
      </c>
      <c r="D188" s="25" t="n">
        <v>9.4591214926E10</v>
      </c>
      <c r="E188" s="25" t="s">
        <v>488</v>
      </c>
      <c r="F188" s="25" t="n">
        <v>1185000.0</v>
      </c>
      <c r="G188" s="43"/>
      <c r="H188" s="50" t="s">
        <v>95</v>
      </c>
      <c r="I188" s="42" t="s">
        <v>314</v>
      </c>
      <c r="J188" s="43"/>
      <c r="K188" s="43"/>
      <c r="L188" s="43"/>
      <c r="M188" s="43"/>
      <c r="N188" s="33"/>
      <c r="O188" s="43"/>
      <c r="P188" s="25" t="n">
        <v>9.2</v>
      </c>
      <c r="Q188" s="60" t="n">
        <v>1.0</v>
      </c>
      <c r="R188" s="43"/>
      <c r="S188" s="43"/>
      <c r="T188" s="43"/>
      <c r="U188" s="43"/>
      <c r="V188" s="43"/>
      <c r="W188" s="43"/>
      <c r="X188" s="43"/>
      <c r="Y188" s="43"/>
      <c r="Z188" s="43"/>
      <c r="AA188" s="43"/>
    </row>
    <row r="189" spans="1:27">
      <c r="A189" s="25" t="s">
        <v>52</v>
      </c>
      <c r="B189" s="25" t="s">
        <v>325</v>
      </c>
      <c r="C189" s="25" t="s">
        <v>489</v>
      </c>
      <c r="D189" s="62" t="n">
        <v>1.02535E11</v>
      </c>
      <c r="E189" s="25" t="s">
        <v>490</v>
      </c>
      <c r="F189" s="25" t="n">
        <v>169000.0</v>
      </c>
      <c r="G189" s="43"/>
      <c r="H189" s="50" t="s">
        <v>95</v>
      </c>
      <c r="I189" s="42" t="s">
        <v>314</v>
      </c>
      <c r="J189" s="43"/>
      <c r="K189" s="43"/>
      <c r="L189" s="43"/>
      <c r="M189" s="43"/>
      <c r="N189" s="33"/>
      <c r="O189" s="43"/>
      <c r="P189" s="25" t="n">
        <v>9.2</v>
      </c>
      <c r="Q189" s="60" t="n">
        <v>1.0</v>
      </c>
      <c r="R189" s="43"/>
      <c r="S189" s="43"/>
      <c r="T189" s="43"/>
      <c r="U189" s="43"/>
      <c r="V189" s="43"/>
      <c r="W189" s="43"/>
      <c r="X189" s="43"/>
      <c r="Y189" s="43"/>
      <c r="Z189" s="43"/>
      <c r="AA189" s="43"/>
    </row>
    <row r="190" spans="1:27">
      <c r="A190" s="25" t="s">
        <v>52</v>
      </c>
      <c r="B190" s="25" t="s">
        <v>307</v>
      </c>
      <c r="C190" s="25" t="s">
        <v>491</v>
      </c>
      <c r="D190" s="25" t="n">
        <v>5.9023056975E10</v>
      </c>
      <c r="E190" s="25" t="s">
        <v>492</v>
      </c>
      <c r="F190" s="25" t="n">
        <v>226000.0</v>
      </c>
      <c r="G190" s="43"/>
      <c r="H190" s="50" t="s">
        <v>95</v>
      </c>
      <c r="I190" s="42" t="s">
        <v>67</v>
      </c>
      <c r="J190" s="43"/>
      <c r="K190" s="43"/>
      <c r="L190" s="43"/>
      <c r="M190" s="43"/>
      <c r="N190" s="33"/>
      <c r="O190" s="43"/>
      <c r="P190" s="25" t="n">
        <v>9.2</v>
      </c>
      <c r="Q190" s="60" t="n">
        <v>1.0</v>
      </c>
      <c r="R190" s="43"/>
      <c r="S190" s="43"/>
      <c r="T190" s="43"/>
      <c r="U190" s="43"/>
      <c r="V190" s="43"/>
      <c r="W190" s="43"/>
      <c r="X190" s="43"/>
      <c r="Y190" s="43"/>
      <c r="Z190" s="43"/>
      <c r="AA190" s="43"/>
    </row>
    <row r="191" spans="1:27">
      <c r="A191" s="25" t="s">
        <v>52</v>
      </c>
      <c r="B191" s="25" t="s">
        <v>307</v>
      </c>
      <c r="C191" s="25" t="s">
        <v>493</v>
      </c>
      <c r="D191" s="25" t="n">
        <v>5.8567230564E10</v>
      </c>
      <c r="E191" s="25" t="s">
        <v>494</v>
      </c>
      <c r="F191" s="25" t="n">
        <v>121000.0</v>
      </c>
      <c r="G191" s="43"/>
      <c r="H191" s="50" t="s">
        <v>95</v>
      </c>
      <c r="I191" s="42" t="s">
        <v>314</v>
      </c>
      <c r="J191" s="43"/>
      <c r="K191" s="43"/>
      <c r="L191" s="43"/>
      <c r="M191" s="43"/>
      <c r="N191" s="33"/>
      <c r="O191" s="43"/>
      <c r="P191" s="25" t="n">
        <v>9.2</v>
      </c>
      <c r="Q191" s="60" t="n">
        <v>1.0</v>
      </c>
      <c r="R191" s="43"/>
      <c r="S191" s="43"/>
      <c r="T191" s="43"/>
      <c r="U191" s="43"/>
      <c r="V191" s="43"/>
      <c r="W191" s="43"/>
      <c r="X191" s="43"/>
      <c r="Y191" s="43"/>
      <c r="Z191" s="43"/>
      <c r="AA191" s="43"/>
    </row>
    <row r="192" spans="1:27">
      <c r="A192" s="25" t="s">
        <v>52</v>
      </c>
      <c r="B192" s="25" t="s">
        <v>325</v>
      </c>
      <c r="C192" s="25" t="s">
        <v>495</v>
      </c>
      <c r="D192" s="25" t="n">
        <v>9.4093878874E10</v>
      </c>
      <c r="E192" s="25" t="s">
        <v>496</v>
      </c>
      <c r="F192" s="25" t="n">
        <v>105000.0</v>
      </c>
      <c r="G192" s="43"/>
      <c r="H192" s="50" t="s">
        <v>95</v>
      </c>
      <c r="I192" s="42" t="s">
        <v>314</v>
      </c>
      <c r="J192" s="43"/>
      <c r="K192" s="43"/>
      <c r="L192" s="43"/>
      <c r="M192" s="43"/>
      <c r="N192" s="33"/>
      <c r="O192" s="43"/>
      <c r="P192" s="25" t="n">
        <v>9.2</v>
      </c>
      <c r="Q192" s="60" t="n">
        <v>1.0</v>
      </c>
      <c r="R192" s="43"/>
      <c r="S192" s="43"/>
      <c r="T192" s="43"/>
      <c r="U192" s="43"/>
      <c r="V192" s="43"/>
      <c r="W192" s="43"/>
      <c r="X192" s="43"/>
      <c r="Y192" s="43"/>
      <c r="Z192" s="43"/>
      <c r="AA192" s="43"/>
    </row>
    <row r="193" spans="1:27">
      <c r="A193" s="25" t="s">
        <v>52</v>
      </c>
      <c r="B193" s="25" t="s">
        <v>325</v>
      </c>
      <c r="C193" s="25" t="s">
        <v>497</v>
      </c>
      <c r="D193" s="25" t="n">
        <v>7.5120683735E10</v>
      </c>
      <c r="E193" s="25" t="s">
        <v>498</v>
      </c>
      <c r="F193" s="25" t="n">
        <v>112000.0</v>
      </c>
      <c r="G193" s="43"/>
      <c r="H193" s="50" t="s">
        <v>95</v>
      </c>
      <c r="I193" s="42" t="s">
        <v>314</v>
      </c>
      <c r="J193" s="43"/>
      <c r="K193" s="43"/>
      <c r="L193" s="43"/>
      <c r="M193" s="43"/>
      <c r="N193" s="33"/>
      <c r="O193" s="43"/>
      <c r="P193" s="25" t="n">
        <v>9.2</v>
      </c>
      <c r="Q193" s="60" t="n">
        <v>1.0</v>
      </c>
      <c r="R193" s="43"/>
      <c r="S193" s="43"/>
      <c r="T193" s="43"/>
      <c r="U193" s="43"/>
      <c r="V193" s="43"/>
      <c r="W193" s="43"/>
      <c r="X193" s="43"/>
      <c r="Y193" s="43"/>
      <c r="Z193" s="43"/>
      <c r="AA193" s="43"/>
    </row>
    <row r="194" spans="1:27">
      <c r="A194" s="25" t="s">
        <v>52</v>
      </c>
      <c r="B194" s="25" t="s">
        <v>325</v>
      </c>
      <c r="C194" s="25" t="s">
        <v>499</v>
      </c>
      <c r="D194" s="25" t="n">
        <v>5.862047411E10</v>
      </c>
      <c r="E194" s="25" t="s">
        <v>500</v>
      </c>
      <c r="F194" s="25" t="n">
        <v>454515.0</v>
      </c>
      <c r="G194" s="43"/>
      <c r="H194" s="50" t="s">
        <v>95</v>
      </c>
      <c r="I194" s="42" t="s">
        <v>314</v>
      </c>
      <c r="J194" s="43"/>
      <c r="K194" s="43"/>
      <c r="L194" s="43"/>
      <c r="M194" s="43"/>
      <c r="N194" s="33"/>
      <c r="O194" s="43"/>
      <c r="P194" s="25" t="n">
        <v>9.2</v>
      </c>
      <c r="Q194" s="60" t="n">
        <v>1.0</v>
      </c>
      <c r="R194" s="43"/>
      <c r="S194" s="43"/>
      <c r="T194" s="43"/>
      <c r="U194" s="43"/>
      <c r="V194" s="43"/>
      <c r="W194" s="43"/>
      <c r="X194" s="43"/>
      <c r="Y194" s="43"/>
      <c r="Z194" s="43"/>
      <c r="AA194" s="43"/>
    </row>
    <row r="195" spans="1:27">
      <c r="A195" s="25" t="s">
        <v>52</v>
      </c>
      <c r="B195" s="25" t="s">
        <v>325</v>
      </c>
      <c r="C195" s="25" t="s">
        <v>501</v>
      </c>
      <c r="D195" s="25" t="n">
        <v>9.8881391393E10</v>
      </c>
      <c r="E195" s="25" t="s">
        <v>502</v>
      </c>
      <c r="F195" s="25" t="n">
        <v>708345.0</v>
      </c>
      <c r="G195" s="43"/>
      <c r="H195" s="50" t="s">
        <v>95</v>
      </c>
      <c r="I195" s="42" t="s">
        <v>314</v>
      </c>
      <c r="J195" s="43"/>
      <c r="K195" s="43"/>
      <c r="L195" s="43"/>
      <c r="M195" s="43"/>
      <c r="N195" s="33"/>
      <c r="O195" s="43"/>
      <c r="P195" s="25" t="n">
        <v>9.2</v>
      </c>
      <c r="Q195" s="60" t="n">
        <v>1.0</v>
      </c>
      <c r="R195" s="43"/>
      <c r="S195" s="43"/>
      <c r="T195" s="43"/>
      <c r="U195" s="43"/>
      <c r="V195" s="43"/>
      <c r="W195" s="43"/>
      <c r="X195" s="43"/>
      <c r="Y195" s="43"/>
      <c r="Z195" s="43"/>
      <c r="AA195" s="43"/>
    </row>
    <row r="196" spans="1:27">
      <c r="A196" s="25" t="s">
        <v>52</v>
      </c>
      <c r="B196" s="25" t="s">
        <v>325</v>
      </c>
      <c r="C196" s="25" t="s">
        <v>503</v>
      </c>
      <c r="D196" s="25" t="n">
        <v>6.9962242879E10</v>
      </c>
      <c r="E196" s="25" t="s">
        <v>504</v>
      </c>
      <c r="F196" s="25" t="n">
        <v>292805.0</v>
      </c>
      <c r="G196" s="43"/>
      <c r="H196" s="50" t="s">
        <v>95</v>
      </c>
      <c r="I196" s="42" t="s">
        <v>314</v>
      </c>
      <c r="J196" s="43"/>
      <c r="K196" s="43"/>
      <c r="L196" s="43"/>
      <c r="M196" s="43"/>
      <c r="N196" s="33"/>
      <c r="O196" s="43"/>
      <c r="P196" s="25" t="n">
        <v>9.2</v>
      </c>
      <c r="Q196" s="60" t="n">
        <v>1.0</v>
      </c>
      <c r="R196" s="43"/>
      <c r="S196" s="43"/>
      <c r="T196" s="43"/>
      <c r="U196" s="43"/>
      <c r="V196" s="43"/>
      <c r="W196" s="43"/>
      <c r="X196" s="43"/>
      <c r="Y196" s="43"/>
      <c r="Z196" s="43"/>
      <c r="AA196" s="43"/>
    </row>
    <row r="197" spans="1:27">
      <c r="A197" s="25" t="s">
        <v>52</v>
      </c>
      <c r="B197" s="25" t="s">
        <v>325</v>
      </c>
      <c r="C197" s="25" t="s">
        <v>505</v>
      </c>
      <c r="D197" s="25" t="n">
        <v>9.2398496585E10</v>
      </c>
      <c r="E197" s="25" t="s">
        <v>506</v>
      </c>
      <c r="F197" s="25" t="n">
        <v>240000.0</v>
      </c>
      <c r="G197" s="43"/>
      <c r="H197" s="50" t="s">
        <v>95</v>
      </c>
      <c r="I197" s="42" t="s">
        <v>67</v>
      </c>
      <c r="J197" s="43"/>
      <c r="K197" s="43"/>
      <c r="L197" s="43"/>
      <c r="M197" s="43"/>
      <c r="N197" s="33"/>
      <c r="O197" s="43"/>
      <c r="P197" s="25" t="n">
        <v>9.2</v>
      </c>
      <c r="Q197" s="60" t="n">
        <v>1.0</v>
      </c>
      <c r="R197" s="43"/>
      <c r="S197" s="43"/>
      <c r="T197" s="43"/>
      <c r="U197" s="43"/>
      <c r="V197" s="43"/>
      <c r="W197" s="43"/>
      <c r="X197" s="43"/>
      <c r="Y197" s="43"/>
      <c r="Z197" s="43"/>
      <c r="AA197" s="43"/>
    </row>
    <row r="198" spans="1:27">
      <c r="A198" s="25" t="s">
        <v>52</v>
      </c>
      <c r="B198" s="25" t="s">
        <v>325</v>
      </c>
      <c r="C198" s="25" t="s">
        <v>507</v>
      </c>
      <c r="D198" s="62" t="n">
        <v>1.08081E11</v>
      </c>
      <c r="E198" s="25" t="s">
        <v>508</v>
      </c>
      <c r="F198" s="25" t="n">
        <v>591000.0</v>
      </c>
      <c r="G198" s="43"/>
      <c r="H198" s="50" t="s">
        <v>95</v>
      </c>
      <c r="I198" s="42" t="s">
        <v>314</v>
      </c>
      <c r="J198" s="43"/>
      <c r="K198" s="43"/>
      <c r="L198" s="43"/>
      <c r="M198" s="43"/>
      <c r="N198" s="33"/>
      <c r="O198" s="43"/>
      <c r="P198" s="25" t="n">
        <v>9.2</v>
      </c>
      <c r="Q198" s="60" t="n">
        <v>1.0</v>
      </c>
      <c r="R198" s="43"/>
      <c r="S198" s="43"/>
      <c r="T198" s="43"/>
      <c r="U198" s="43"/>
      <c r="V198" s="43"/>
      <c r="W198" s="43"/>
      <c r="X198" s="43"/>
      <c r="Y198" s="43"/>
      <c r="Z198" s="43"/>
      <c r="AA198" s="43"/>
    </row>
    <row r="199" spans="1:27">
      <c r="A199" s="25" t="s">
        <v>52</v>
      </c>
      <c r="B199" s="25" t="s">
        <v>307</v>
      </c>
      <c r="C199" s="25" t="s">
        <v>509</v>
      </c>
      <c r="D199" s="62" t="n">
        <v>1.01969E11</v>
      </c>
      <c r="E199" s="25" t="s">
        <v>510</v>
      </c>
      <c r="F199" s="25" t="n">
        <v>355000.0</v>
      </c>
      <c r="G199" s="43"/>
      <c r="H199" s="42" t="s">
        <v>56</v>
      </c>
      <c r="I199" s="42" t="s">
        <v>67</v>
      </c>
      <c r="J199" s="43"/>
      <c r="K199" s="43"/>
      <c r="L199" s="43"/>
      <c r="M199" s="43"/>
      <c r="N199" s="33"/>
      <c r="O199" s="43"/>
      <c r="P199" s="25" t="n">
        <v>9.2</v>
      </c>
      <c r="Q199" s="60" t="n">
        <v>1.0</v>
      </c>
      <c r="R199" s="43"/>
      <c r="S199" s="43"/>
      <c r="T199" s="43"/>
      <c r="U199" s="43"/>
      <c r="V199" s="43"/>
      <c r="W199" s="43"/>
      <c r="X199" s="43"/>
      <c r="Y199" s="43"/>
      <c r="Z199" s="43"/>
      <c r="AA199" s="43"/>
    </row>
    <row r="200" spans="1:27">
      <c r="A200" s="25" t="s">
        <v>52</v>
      </c>
      <c r="B200" s="25" t="s">
        <v>325</v>
      </c>
      <c r="C200" s="25" t="s">
        <v>511</v>
      </c>
      <c r="D200" s="25" t="n">
        <v>9.5683900147E10</v>
      </c>
      <c r="E200" s="25" t="s">
        <v>512</v>
      </c>
      <c r="F200" s="25" t="n">
        <v>518000.0</v>
      </c>
      <c r="G200" s="26"/>
      <c r="H200" s="27" t="s">
        <v>56</v>
      </c>
      <c r="I200" s="27" t="s">
        <v>314</v>
      </c>
      <c r="J200" s="26"/>
      <c r="K200" s="26"/>
      <c r="L200" s="26"/>
      <c r="M200" s="26"/>
      <c r="N200" s="33"/>
      <c r="O200" s="26"/>
      <c r="P200" s="25" t="n">
        <v>9.2</v>
      </c>
      <c r="Q200" s="60" t="n">
        <v>1.0</v>
      </c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</sheetData>
  <autoFilter ref="A1:Q200"/>
  <dataValidations count="397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0">
      <formula1>"作者推荐引入,MCN引入,UGC引入"</formula1>
    </dataValidation>
  </dataValidations>
  <hyperlinks>
    <hyperlink ref="E6" r:id="rId1"/>
    <hyperlink ref="E8" r:id="rId2"/>
    <hyperlink ref="E11" r:id="rId3"/>
    <hyperlink ref="E12" r:id="rId4"/>
    <hyperlink ref="E19" r:id="rId5"/>
    <hyperlink ref="E21" r:id="rId6"/>
    <hyperlink ref="E25" r:id="rId7"/>
    <hyperlink ref="E26" r:id="rId8"/>
    <hyperlink ref="E27" r:id="rId9"/>
    <hyperlink ref="E28" r:id="rId10"/>
    <hyperlink ref="E29" r:id="rId11"/>
    <hyperlink ref="E30" r:id="rId12"/>
    <hyperlink ref="E31" r:id="rId13"/>
    <hyperlink ref="E32" r:id="rId14"/>
    <hyperlink ref="E35" r:id="rId15"/>
    <hyperlink ref="E36" r:id="rId16"/>
    <hyperlink ref="E37" r:id="rId17"/>
    <hyperlink ref="E38" r:id="rId18"/>
    <hyperlink ref="E39" r:id="rId19"/>
    <hyperlink ref="E40" r:id="rId20"/>
    <hyperlink ref="E41" r:id="rId21"/>
    <hyperlink ref="E42" r:id="rId22"/>
    <hyperlink ref="E43" r:id="rId23"/>
    <hyperlink ref="E44" r:id="rId24"/>
    <hyperlink ref="E45" r:id="rId25"/>
    <hyperlink ref="E46" r:id="rId26"/>
    <hyperlink ref="E47" r:id="rId27"/>
    <hyperlink ref="E48" r:id="rId28"/>
    <hyperlink ref="E49" r:id="rId29"/>
    <hyperlink ref="E50" r:id="rId30"/>
    <hyperlink ref="E51" r:id="rId31"/>
    <hyperlink ref="E52" r:id="rId32"/>
    <hyperlink ref="E53" r:id="rId33"/>
    <hyperlink ref="E54" r:id="rId34"/>
    <hyperlink ref="E55" r:id="rId35"/>
    <hyperlink ref="E56" r:id="rId36"/>
    <hyperlink ref="E57" r:id="rId37"/>
    <hyperlink ref="E58" r:id="rId38"/>
    <hyperlink ref="E59" r:id="rId39"/>
    <hyperlink ref="E60" r:id="rId40"/>
    <hyperlink ref="E61" r:id="rId41"/>
    <hyperlink ref="E62" r:id="rId42"/>
    <hyperlink ref="E63" r:id="rId43"/>
    <hyperlink ref="E64" r:id="rId44"/>
    <hyperlink ref="E65" r:id="rId45"/>
    <hyperlink ref="E66" r:id="rId46"/>
    <hyperlink ref="E67" r:id="rId47"/>
    <hyperlink ref="E68" r:id="rId48"/>
    <hyperlink ref="E69" r:id="rId49"/>
    <hyperlink ref="E70" r:id="rId50"/>
    <hyperlink ref="E71" r:id="rId51"/>
    <hyperlink ref="E72" r:id="rId52"/>
    <hyperlink ref="E73" r:id="rId53"/>
    <hyperlink ref="E74" r:id="rId54"/>
    <hyperlink ref="E75" r:id="rId55"/>
    <hyperlink ref="E76" r:id="rId56"/>
    <hyperlink ref="E77" r:id="rId57"/>
    <hyperlink ref="E78" r:id="rId58"/>
    <hyperlink ref="E79" r:id="rId59"/>
    <hyperlink ref="E80" r:id="rId60"/>
    <hyperlink ref="E81" r:id="rId61"/>
    <hyperlink ref="E82" r:id="rId62"/>
    <hyperlink ref="E83" r:id="rId63"/>
    <hyperlink ref="E84" r:id="rId64"/>
    <hyperlink ref="E85" r:id="rId65"/>
    <hyperlink ref="E86" r:id="rId66"/>
    <hyperlink ref="E87" r:id="rId67"/>
    <hyperlink ref="E88" r:id="rId68"/>
    <hyperlink ref="E89" r:id="rId69"/>
    <hyperlink ref="E90" r:id="rId70"/>
    <hyperlink ref="E91" r:id="rId71"/>
    <hyperlink ref="E92" r:id="rId72"/>
    <hyperlink ref="E93" r:id="rId73"/>
    <hyperlink ref="E94" r:id="rId74"/>
    <hyperlink ref="E95" r:id="rId75"/>
    <hyperlink ref="E96" r:id="rId76"/>
    <hyperlink ref="E97" r:id="rId77"/>
    <hyperlink ref="E98" r:id="rId78"/>
    <hyperlink ref="E99" r:id="rId79"/>
    <hyperlink ref="E100" r:id="rId80"/>
    <hyperlink ref="E103" r:id="rId81"/>
    <hyperlink ref="E147" r:id="rId82"/>
    <hyperlink ref="E152" r:id="rId83"/>
    <hyperlink ref="E153" r:id="rId84"/>
    <hyperlink ref="E154" r:id="rId85"/>
    <hyperlink ref="E155" r:id="rId86"/>
    <hyperlink ref="E156" r:id="rId87"/>
    <hyperlink ref="E157" r:id="rId88"/>
    <hyperlink ref="E158" r:id="rId89"/>
    <hyperlink ref="E159" r:id="rId90"/>
    <hyperlink ref="E160" r:id="rId91"/>
    <hyperlink ref="E161" r:id="rId92"/>
    <hyperlink ref="E162" r:id="rId93"/>
    <hyperlink ref="E163" r:id="rId94"/>
    <hyperlink ref="E164" r:id="rId95"/>
    <hyperlink ref="E165" r:id="rId96"/>
    <hyperlink ref="E166" r:id="rId97"/>
    <hyperlink ref="E167" r:id="rId98"/>
    <hyperlink ref="E168" r:id="rId99"/>
    <hyperlink ref="E169" r:id="rId100"/>
    <hyperlink ref="E170" r:id="rId101"/>
    <hyperlink ref="E171" r:id="rId102"/>
    <hyperlink ref="E172" r:id="rId103"/>
    <hyperlink ref="E173" r:id="rId104"/>
    <hyperlink ref="E174" r:id="rId105"/>
    <hyperlink ref="E175" r:id="rId106"/>
    <hyperlink ref="E176" r:id="rId107"/>
    <hyperlink ref="E177" r:id="rId108"/>
    <hyperlink ref="E178" r:id="rId109"/>
    <hyperlink ref="E179" r:id="rId110"/>
    <hyperlink ref="E180" r:id="rId111"/>
    <hyperlink ref="E181" r:id="rId112"/>
  </hyperlinks>
</worksheet>
</file>

<file path=xl/worksheets/sheet3.xml><?xml version="1.0" encoding="utf-8"?>
<work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dimension ref="A1:AA336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6.987951807228915" customWidth="true"/>
    <col min="2" max="2" width="6.506024096385541" customWidth="true"/>
    <col min="3" max="3" width="21.20481927710843" customWidth="true"/>
    <col min="4" max="4" width="20.12048192771084" customWidth="true"/>
    <col min="5" max="5" width="35.42168674698795" customWidth="true"/>
    <col min="6" max="6" width="9.27710843373494" customWidth="true"/>
    <col min="7" max="7" width="14.216867469879517" customWidth="true"/>
    <col min="8" max="8" width="7.710843373493975" customWidth="true"/>
    <col min="9" max="9" width="12.89156626506024" customWidth="true"/>
    <col min="10" max="10" width="12.89156626506024" customWidth="true"/>
    <col min="11" max="11" width="12.89156626506024" customWidth="true"/>
    <col min="12" max="12" width="16.385542168674696" customWidth="true"/>
    <col min="13" max="13" width="12.89156626506024" customWidth="true"/>
    <col min="14" max="14" width="16.746987951807228" customWidth="true"/>
    <col min="15" max="15" width="27.831325301204817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34" t="s">
        <v>513</v>
      </c>
      <c r="B1" s="34" t="s">
        <v>36</v>
      </c>
      <c r="C1" s="35" t="s">
        <v>37</v>
      </c>
      <c r="D1" s="63" t="s">
        <v>38</v>
      </c>
      <c r="E1" s="35" t="s">
        <v>39</v>
      </c>
      <c r="F1" s="35" t="s">
        <v>40</v>
      </c>
      <c r="G1" s="35" t="s">
        <v>41</v>
      </c>
      <c r="H1" s="36" t="s">
        <v>42</v>
      </c>
      <c r="I1" s="36" t="s">
        <v>43</v>
      </c>
      <c r="J1" s="36" t="s">
        <v>44</v>
      </c>
      <c r="K1" s="36" t="s">
        <v>45</v>
      </c>
      <c r="L1" s="37" t="s">
        <v>46</v>
      </c>
      <c r="M1" s="37" t="s">
        <v>47</v>
      </c>
      <c r="N1" s="37" t="s">
        <v>48</v>
      </c>
      <c r="O1" s="37" t="s">
        <v>49</v>
      </c>
      <c r="P1" s="38" t="s">
        <v>50</v>
      </c>
      <c r="Q1" s="38" t="s">
        <v>51</v>
      </c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39" t="s">
        <v>52</v>
      </c>
      <c r="B2" s="39" t="s">
        <v>52</v>
      </c>
      <c r="C2" s="39" t="s">
        <v>514</v>
      </c>
      <c r="D2" s="64" t="n">
        <v>1.73544438E8</v>
      </c>
      <c r="E2" s="39" t="s">
        <v>515</v>
      </c>
      <c r="F2" s="41"/>
      <c r="G2" s="41"/>
      <c r="H2" s="41" t="s">
        <v>116</v>
      </c>
      <c r="I2" s="60" t="s">
        <v>516</v>
      </c>
      <c r="J2" s="60"/>
      <c r="K2" s="65" t="n">
        <v>44067.0</v>
      </c>
      <c r="L2" s="60"/>
      <c r="M2" s="60"/>
      <c r="N2" s="33"/>
      <c r="O2" s="60"/>
      <c r="P2" s="45" t="n">
        <v>8.23</v>
      </c>
      <c r="Q2" s="45" t="n">
        <v>1.0</v>
      </c>
      <c r="R2" s="43"/>
      <c r="S2" s="43"/>
      <c r="T2" s="43"/>
      <c r="U2" s="43"/>
      <c r="V2" s="43"/>
      <c r="W2" s="43"/>
      <c r="X2" s="43"/>
      <c r="Y2" s="43"/>
      <c r="Z2" s="43"/>
      <c r="AA2" s="43"/>
    </row>
    <row r="3" spans="1:27">
      <c r="A3" s="39" t="s">
        <v>52</v>
      </c>
      <c r="B3" s="39" t="s">
        <v>53</v>
      </c>
      <c r="C3" s="39" t="s">
        <v>517</v>
      </c>
      <c r="D3" s="64" t="n">
        <v>8.234732E7</v>
      </c>
      <c r="E3" s="39" t="s">
        <v>518</v>
      </c>
      <c r="F3" s="41"/>
      <c r="G3" s="41"/>
      <c r="H3" s="33" t="s">
        <v>116</v>
      </c>
      <c r="I3" s="60" t="s">
        <v>516</v>
      </c>
      <c r="J3" s="60"/>
      <c r="K3" s="65" t="n">
        <v>44068.0</v>
      </c>
      <c r="L3" s="60"/>
      <c r="M3" s="60"/>
      <c r="N3" s="33"/>
      <c r="O3" s="60"/>
      <c r="P3" s="45" t="n">
        <v>8.23</v>
      </c>
      <c r="Q3" s="45" t="n">
        <v>1.0</v>
      </c>
      <c r="R3" s="43"/>
      <c r="S3" s="43"/>
      <c r="T3" s="43"/>
      <c r="U3" s="43"/>
      <c r="V3" s="43"/>
      <c r="W3" s="43"/>
      <c r="X3" s="43"/>
      <c r="Y3" s="43"/>
      <c r="Z3" s="43"/>
      <c r="AA3" s="43"/>
    </row>
    <row r="4" spans="1:27">
      <c r="A4" s="39" t="s">
        <v>52</v>
      </c>
      <c r="B4" s="39" t="s">
        <v>52</v>
      </c>
      <c r="C4" s="39" t="s">
        <v>519</v>
      </c>
      <c r="D4" s="64" t="n">
        <v>4.35387918E8</v>
      </c>
      <c r="E4" s="48" t="s">
        <v>520</v>
      </c>
      <c r="F4" s="41"/>
      <c r="G4" s="41"/>
      <c r="H4" s="33" t="s">
        <v>116</v>
      </c>
      <c r="I4" s="60" t="s">
        <v>521</v>
      </c>
      <c r="J4" s="60"/>
      <c r="K4" s="65" t="n">
        <v>44067.0</v>
      </c>
      <c r="L4" s="60"/>
      <c r="M4" s="60"/>
      <c r="N4" s="33"/>
      <c r="O4" s="60"/>
      <c r="P4" s="45" t="n">
        <v>8.23</v>
      </c>
      <c r="Q4" s="45" t="n">
        <v>1.0</v>
      </c>
      <c r="R4" s="43"/>
      <c r="S4" s="43"/>
      <c r="T4" s="43"/>
      <c r="U4" s="43"/>
      <c r="V4" s="43"/>
      <c r="W4" s="43"/>
      <c r="X4" s="43"/>
      <c r="Y4" s="43"/>
      <c r="Z4" s="43"/>
      <c r="AA4" s="43"/>
    </row>
    <row r="5" spans="1:27">
      <c r="A5" s="39" t="s">
        <v>52</v>
      </c>
      <c r="B5" s="39" t="s">
        <v>145</v>
      </c>
      <c r="C5" s="39" t="s">
        <v>522</v>
      </c>
      <c r="D5" s="64" t="n">
        <v>9.918479E7</v>
      </c>
      <c r="E5" s="39" t="s">
        <v>523</v>
      </c>
      <c r="F5" s="41"/>
      <c r="G5" s="41"/>
      <c r="H5" s="33" t="s">
        <v>116</v>
      </c>
      <c r="I5" s="60" t="s">
        <v>521</v>
      </c>
      <c r="J5" s="60"/>
      <c r="K5" s="65" t="n">
        <v>44067.0</v>
      </c>
      <c r="L5" s="60"/>
      <c r="M5" s="60"/>
      <c r="N5" s="33"/>
      <c r="O5" s="60"/>
      <c r="P5" s="45" t="n">
        <v>8.23</v>
      </c>
      <c r="Q5" s="45" t="n">
        <v>1.0</v>
      </c>
      <c r="R5" s="43"/>
      <c r="S5" s="43"/>
      <c r="T5" s="43"/>
      <c r="U5" s="43"/>
      <c r="V5" s="43"/>
      <c r="W5" s="43"/>
      <c r="X5" s="43"/>
      <c r="Y5" s="43"/>
      <c r="Z5" s="43"/>
      <c r="AA5" s="43"/>
    </row>
    <row r="6" spans="1:27">
      <c r="A6" s="39" t="s">
        <v>52</v>
      </c>
      <c r="B6" s="39"/>
      <c r="C6" s="39" t="s">
        <v>524</v>
      </c>
      <c r="D6" s="64" t="n">
        <v>4.34716461E8</v>
      </c>
      <c r="E6" s="39" t="s">
        <v>525</v>
      </c>
      <c r="F6" s="41"/>
      <c r="G6" s="41"/>
      <c r="H6" s="33" t="s">
        <v>116</v>
      </c>
      <c r="I6" s="60" t="s">
        <v>516</v>
      </c>
      <c r="J6" s="60"/>
      <c r="K6" s="65" t="n">
        <v>44068.0</v>
      </c>
      <c r="L6" s="60"/>
      <c r="M6" s="60"/>
      <c r="N6" s="33"/>
      <c r="O6" s="60"/>
      <c r="P6" s="45" t="n">
        <v>8.23</v>
      </c>
      <c r="Q6" s="45" t="n">
        <v>1.0</v>
      </c>
      <c r="R6" s="43"/>
      <c r="S6" s="43"/>
      <c r="T6" s="43"/>
      <c r="U6" s="43"/>
      <c r="V6" s="43"/>
      <c r="W6" s="43"/>
      <c r="X6" s="43"/>
      <c r="Y6" s="43"/>
      <c r="Z6" s="43"/>
      <c r="AA6" s="43"/>
    </row>
    <row r="7" spans="1:27">
      <c r="A7" s="39" t="s">
        <v>52</v>
      </c>
      <c r="B7" s="39" t="s">
        <v>145</v>
      </c>
      <c r="C7" s="39" t="s">
        <v>526</v>
      </c>
      <c r="D7" s="64" t="n">
        <v>3.96986766E8</v>
      </c>
      <c r="E7" s="39" t="s">
        <v>527</v>
      </c>
      <c r="F7" s="41"/>
      <c r="G7" s="41"/>
      <c r="H7" s="33" t="s">
        <v>116</v>
      </c>
      <c r="I7" s="60" t="s">
        <v>516</v>
      </c>
      <c r="J7" s="60"/>
      <c r="K7" s="65" t="n">
        <v>44068.0</v>
      </c>
      <c r="L7" s="60"/>
      <c r="M7" s="60"/>
      <c r="N7" s="33"/>
      <c r="O7" s="60"/>
      <c r="P7" s="45" t="n">
        <v>8.23</v>
      </c>
      <c r="Q7" s="45" t="n">
        <v>1.0</v>
      </c>
      <c r="R7" s="43"/>
      <c r="S7" s="43"/>
      <c r="T7" s="43"/>
      <c r="U7" s="43"/>
      <c r="V7" s="43"/>
      <c r="W7" s="43"/>
      <c r="X7" s="43"/>
      <c r="Y7" s="43"/>
      <c r="Z7" s="43"/>
      <c r="AA7" s="43"/>
    </row>
    <row r="8" spans="1:27">
      <c r="A8" s="39" t="s">
        <v>52</v>
      </c>
      <c r="B8" s="39" t="s">
        <v>68</v>
      </c>
      <c r="C8" s="39" t="s">
        <v>528</v>
      </c>
      <c r="D8" s="64" t="n">
        <v>3.90135562E8</v>
      </c>
      <c r="E8" s="39" t="s">
        <v>529</v>
      </c>
      <c r="F8" s="41"/>
      <c r="G8" s="41"/>
      <c r="H8" s="33" t="s">
        <v>116</v>
      </c>
      <c r="I8" s="60" t="s">
        <v>530</v>
      </c>
      <c r="J8" s="60"/>
      <c r="K8" s="65" t="n">
        <v>44068.0</v>
      </c>
      <c r="L8" s="60"/>
      <c r="M8" s="60"/>
      <c r="N8" s="33"/>
      <c r="O8" s="60"/>
      <c r="P8" s="45" t="n">
        <v>8.23</v>
      </c>
      <c r="Q8" s="45" t="n">
        <v>1.0</v>
      </c>
      <c r="R8" s="43"/>
      <c r="S8" s="43"/>
      <c r="T8" s="43"/>
      <c r="U8" s="43"/>
      <c r="V8" s="43"/>
      <c r="W8" s="43"/>
      <c r="X8" s="43"/>
      <c r="Y8" s="43"/>
      <c r="Z8" s="43"/>
      <c r="AA8" s="43"/>
    </row>
    <row r="9" spans="1:27">
      <c r="A9" s="39" t="s">
        <v>52</v>
      </c>
      <c r="B9" s="39" t="s">
        <v>63</v>
      </c>
      <c r="C9" s="39" t="s">
        <v>531</v>
      </c>
      <c r="D9" s="64" t="n">
        <v>3.14841185E8</v>
      </c>
      <c r="E9" s="39" t="s">
        <v>532</v>
      </c>
      <c r="F9" s="41"/>
      <c r="G9" s="41"/>
      <c r="H9" s="33" t="s">
        <v>116</v>
      </c>
      <c r="I9" s="60" t="s">
        <v>521</v>
      </c>
      <c r="J9" s="60"/>
      <c r="K9" s="65" t="n">
        <v>44067.0</v>
      </c>
      <c r="L9" s="60"/>
      <c r="M9" s="60"/>
      <c r="N9" s="33"/>
      <c r="O9" s="60"/>
      <c r="P9" s="45" t="n">
        <v>8.23</v>
      </c>
      <c r="Q9" s="45" t="n">
        <v>1.0</v>
      </c>
      <c r="R9" s="43"/>
      <c r="S9" s="43"/>
      <c r="T9" s="43"/>
      <c r="U9" s="43"/>
      <c r="V9" s="43"/>
      <c r="W9" s="43"/>
      <c r="X9" s="43"/>
      <c r="Y9" s="43"/>
      <c r="Z9" s="43"/>
      <c r="AA9" s="43"/>
    </row>
    <row r="10" spans="1:27">
      <c r="A10" s="39" t="s">
        <v>52</v>
      </c>
      <c r="B10" s="39" t="s">
        <v>52</v>
      </c>
      <c r="C10" s="39" t="s">
        <v>533</v>
      </c>
      <c r="D10" s="64" t="n">
        <v>2.82884551E8</v>
      </c>
      <c r="E10" s="39" t="s">
        <v>534</v>
      </c>
      <c r="F10" s="41"/>
      <c r="G10" s="41"/>
      <c r="H10" s="33" t="s">
        <v>116</v>
      </c>
      <c r="I10" s="60" t="s">
        <v>521</v>
      </c>
      <c r="J10" s="60"/>
      <c r="K10" s="65" t="n">
        <v>44068.0</v>
      </c>
      <c r="L10" s="60"/>
      <c r="M10" s="60"/>
      <c r="N10" s="33"/>
      <c r="O10" s="60"/>
      <c r="P10" s="45" t="n">
        <v>8.23</v>
      </c>
      <c r="Q10" s="45" t="n">
        <v>1.0</v>
      </c>
      <c r="R10" s="43"/>
      <c r="S10" s="43"/>
      <c r="T10" s="43"/>
      <c r="U10" s="43"/>
      <c r="V10" s="43"/>
      <c r="W10" s="43"/>
      <c r="X10" s="43"/>
      <c r="Y10" s="43"/>
      <c r="Z10" s="43"/>
      <c r="AA10" s="43"/>
    </row>
    <row r="11" spans="1:27">
      <c r="A11" s="39" t="s">
        <v>52</v>
      </c>
      <c r="B11" s="39" t="s">
        <v>68</v>
      </c>
      <c r="C11" s="39" t="s">
        <v>535</v>
      </c>
      <c r="D11" s="64" t="n">
        <v>2.75158833E8</v>
      </c>
      <c r="E11" s="39" t="s">
        <v>536</v>
      </c>
      <c r="F11" s="41"/>
      <c r="G11" s="41"/>
      <c r="H11" s="33" t="s">
        <v>116</v>
      </c>
      <c r="I11" s="60" t="s">
        <v>516</v>
      </c>
      <c r="J11" s="60"/>
      <c r="K11" s="65" t="n">
        <v>44068.0</v>
      </c>
      <c r="L11" s="60"/>
      <c r="M11" s="60"/>
      <c r="N11" s="33"/>
      <c r="O11" s="60"/>
      <c r="P11" s="45" t="n">
        <v>8.23</v>
      </c>
      <c r="Q11" s="45" t="n">
        <v>1.0</v>
      </c>
      <c r="R11" s="43"/>
      <c r="S11" s="43"/>
      <c r="T11" s="43"/>
      <c r="U11" s="43"/>
      <c r="V11" s="43"/>
      <c r="W11" s="43"/>
      <c r="X11" s="43"/>
      <c r="Y11" s="43"/>
      <c r="Z11" s="43"/>
      <c r="AA11" s="43"/>
    </row>
    <row r="12" spans="1:27">
      <c r="A12" s="39" t="s">
        <v>52</v>
      </c>
      <c r="B12" s="39" t="s">
        <v>53</v>
      </c>
      <c r="C12" s="39" t="s">
        <v>537</v>
      </c>
      <c r="D12" s="64" t="n">
        <v>630174.0</v>
      </c>
      <c r="E12" s="39" t="s">
        <v>538</v>
      </c>
      <c r="F12" s="41"/>
      <c r="G12" s="41"/>
      <c r="H12" s="33" t="s">
        <v>116</v>
      </c>
      <c r="I12" s="60" t="s">
        <v>521</v>
      </c>
      <c r="J12" s="60"/>
      <c r="K12" s="65" t="n">
        <v>44067.0</v>
      </c>
      <c r="L12" s="60"/>
      <c r="M12" s="60"/>
      <c r="N12" s="33"/>
      <c r="O12" s="60"/>
      <c r="P12" s="45" t="n">
        <v>8.23</v>
      </c>
      <c r="Q12" s="45" t="n">
        <v>1.0</v>
      </c>
      <c r="R12" s="43"/>
      <c r="S12" s="43"/>
      <c r="T12" s="43"/>
      <c r="U12" s="43"/>
      <c r="V12" s="43"/>
      <c r="W12" s="43"/>
      <c r="X12" s="43"/>
      <c r="Y12" s="43"/>
      <c r="Z12" s="43"/>
      <c r="AA12" s="43"/>
    </row>
    <row r="13" spans="1:27">
      <c r="A13" s="39" t="s">
        <v>52</v>
      </c>
      <c r="B13" s="39" t="s">
        <v>52</v>
      </c>
      <c r="C13" s="39" t="s">
        <v>539</v>
      </c>
      <c r="D13" s="64" t="n">
        <v>1.0820826E7</v>
      </c>
      <c r="E13" s="39" t="s">
        <v>540</v>
      </c>
      <c r="F13" s="41"/>
      <c r="G13" s="41"/>
      <c r="H13" s="33" t="s">
        <v>89</v>
      </c>
      <c r="I13" s="60" t="s">
        <v>541</v>
      </c>
      <c r="J13" s="66" t="s">
        <v>542</v>
      </c>
      <c r="K13" s="65" t="n">
        <v>44067.0</v>
      </c>
      <c r="L13" s="60"/>
      <c r="M13" s="60"/>
      <c r="N13" s="33"/>
      <c r="O13" s="60"/>
      <c r="P13" s="45" t="n">
        <v>8.23</v>
      </c>
      <c r="Q13" s="45" t="n">
        <v>1.0</v>
      </c>
      <c r="R13" s="43"/>
      <c r="S13" s="43"/>
      <c r="T13" s="43"/>
      <c r="U13" s="43"/>
      <c r="V13" s="43"/>
      <c r="W13" s="43"/>
      <c r="X13" s="43"/>
      <c r="Y13" s="43"/>
      <c r="Z13" s="43"/>
      <c r="AA13" s="43"/>
    </row>
    <row r="14" spans="1:27">
      <c r="A14" s="39" t="s">
        <v>52</v>
      </c>
      <c r="B14" s="39" t="s">
        <v>52</v>
      </c>
      <c r="C14" s="39" t="s">
        <v>543</v>
      </c>
      <c r="D14" s="64" t="n">
        <v>5.14345848E8</v>
      </c>
      <c r="E14" s="39" t="s">
        <v>544</v>
      </c>
      <c r="F14" s="41"/>
      <c r="G14" s="41"/>
      <c r="H14" s="41" t="s">
        <v>116</v>
      </c>
      <c r="I14" s="60" t="s">
        <v>516</v>
      </c>
      <c r="J14" s="60"/>
      <c r="K14" s="65" t="n">
        <v>44068.0</v>
      </c>
      <c r="L14" s="60"/>
      <c r="M14" s="60"/>
      <c r="N14" s="33"/>
      <c r="O14" s="60"/>
      <c r="P14" s="45" t="n">
        <v>8.23</v>
      </c>
      <c r="Q14" s="45" t="n">
        <v>1.0</v>
      </c>
      <c r="R14" s="43"/>
      <c r="S14" s="43"/>
      <c r="T14" s="43"/>
      <c r="U14" s="43"/>
      <c r="V14" s="43"/>
      <c r="W14" s="43"/>
      <c r="X14" s="43"/>
      <c r="Y14" s="43"/>
      <c r="Z14" s="43"/>
      <c r="AA14" s="43"/>
    </row>
    <row r="15" spans="1:27">
      <c r="A15" s="39" t="s">
        <v>52</v>
      </c>
      <c r="B15" s="39"/>
      <c r="C15" s="39" t="s">
        <v>545</v>
      </c>
      <c r="D15" s="64" t="n">
        <v>8.0991539E7</v>
      </c>
      <c r="E15" s="39" t="s">
        <v>546</v>
      </c>
      <c r="F15" s="41"/>
      <c r="G15" s="41"/>
      <c r="H15" s="33" t="s">
        <v>116</v>
      </c>
      <c r="I15" s="60" t="s">
        <v>521</v>
      </c>
      <c r="J15" s="60"/>
      <c r="K15" s="65" t="n">
        <v>44068.0</v>
      </c>
      <c r="L15" s="60"/>
      <c r="M15" s="60"/>
      <c r="N15" s="33"/>
      <c r="O15" s="60"/>
      <c r="P15" s="45" t="n">
        <v>8.23</v>
      </c>
      <c r="Q15" s="45" t="n">
        <v>1.0</v>
      </c>
      <c r="R15" s="43"/>
      <c r="S15" s="43"/>
      <c r="T15" s="43"/>
      <c r="U15" s="43"/>
      <c r="V15" s="43"/>
      <c r="W15" s="43"/>
      <c r="X15" s="43"/>
      <c r="Y15" s="43"/>
      <c r="Z15" s="43"/>
      <c r="AA15" s="43"/>
    </row>
    <row r="16" spans="1:27">
      <c r="A16" s="39" t="s">
        <v>52</v>
      </c>
      <c r="B16" s="39"/>
      <c r="C16" s="39" t="s">
        <v>547</v>
      </c>
      <c r="D16" s="64" t="n">
        <v>2.5526647E7</v>
      </c>
      <c r="E16" s="48" t="s">
        <v>548</v>
      </c>
      <c r="F16" s="41"/>
      <c r="G16" s="41"/>
      <c r="H16" s="33" t="s">
        <v>116</v>
      </c>
      <c r="I16" s="60" t="s">
        <v>530</v>
      </c>
      <c r="J16" s="60"/>
      <c r="K16" s="65" t="n">
        <v>44068.0</v>
      </c>
      <c r="L16" s="60"/>
      <c r="M16" s="60"/>
      <c r="N16" s="33"/>
      <c r="O16" s="60"/>
      <c r="P16" s="45" t="n">
        <v>8.23</v>
      </c>
      <c r="Q16" s="45" t="n">
        <v>1.0</v>
      </c>
      <c r="R16" s="43"/>
      <c r="S16" s="43"/>
      <c r="T16" s="43"/>
      <c r="U16" s="43"/>
      <c r="V16" s="43"/>
      <c r="W16" s="43"/>
      <c r="X16" s="43"/>
      <c r="Y16" s="43"/>
      <c r="Z16" s="43"/>
      <c r="AA16" s="43"/>
    </row>
    <row r="17" spans="1:27">
      <c r="A17" s="39" t="s">
        <v>52</v>
      </c>
      <c r="B17" s="39" t="s">
        <v>52</v>
      </c>
      <c r="C17" s="39" t="s">
        <v>549</v>
      </c>
      <c r="D17" s="64" t="n">
        <v>4.29392011E8</v>
      </c>
      <c r="E17" s="39" t="s">
        <v>550</v>
      </c>
      <c r="F17" s="41"/>
      <c r="G17" s="41"/>
      <c r="H17" s="33" t="s">
        <v>116</v>
      </c>
      <c r="I17" s="60" t="s">
        <v>521</v>
      </c>
      <c r="J17" s="33"/>
      <c r="K17" s="65" t="n">
        <v>44068.0</v>
      </c>
      <c r="L17" s="26"/>
      <c r="M17" s="33"/>
      <c r="N17" s="33"/>
      <c r="O17" s="33"/>
      <c r="P17" s="45" t="n">
        <v>8.23</v>
      </c>
      <c r="Q17" s="45" t="n">
        <v>1.0</v>
      </c>
      <c r="R17" s="43"/>
      <c r="S17" s="43"/>
      <c r="T17" s="43"/>
      <c r="U17" s="43"/>
      <c r="V17" s="43"/>
      <c r="W17" s="43"/>
      <c r="X17" s="43"/>
      <c r="Y17" s="43"/>
      <c r="Z17" s="43"/>
      <c r="AA17" s="43"/>
    </row>
    <row r="18" spans="1:27">
      <c r="A18" s="39" t="s">
        <v>52</v>
      </c>
      <c r="B18" s="39" t="s">
        <v>52</v>
      </c>
      <c r="C18" s="39" t="s">
        <v>551</v>
      </c>
      <c r="D18" s="64" t="n">
        <v>8363122.0</v>
      </c>
      <c r="E18" s="48" t="s">
        <v>552</v>
      </c>
      <c r="F18" s="41"/>
      <c r="G18" s="41"/>
      <c r="H18" s="33" t="s">
        <v>116</v>
      </c>
      <c r="I18" s="60" t="s">
        <v>553</v>
      </c>
      <c r="J18" s="33"/>
      <c r="K18" s="65" t="n">
        <v>44069.0</v>
      </c>
      <c r="L18" s="33"/>
      <c r="M18" s="33"/>
      <c r="N18" s="33"/>
      <c r="O18" s="33"/>
      <c r="P18" s="45" t="n">
        <v>8.23</v>
      </c>
      <c r="Q18" s="45" t="n">
        <v>1.0</v>
      </c>
      <c r="R18" s="43"/>
      <c r="S18" s="43"/>
      <c r="T18" s="43"/>
      <c r="U18" s="43"/>
      <c r="V18" s="43"/>
      <c r="W18" s="43"/>
      <c r="X18" s="43"/>
      <c r="Y18" s="43"/>
      <c r="Z18" s="43"/>
      <c r="AA18" s="43"/>
    </row>
    <row r="19" spans="1:27">
      <c r="A19" s="39" t="s">
        <v>52</v>
      </c>
      <c r="B19" s="39"/>
      <c r="C19" s="39" t="s">
        <v>554</v>
      </c>
      <c r="D19" s="64" t="n">
        <v>1.2394995E7</v>
      </c>
      <c r="E19" s="39" t="s">
        <v>555</v>
      </c>
      <c r="F19" s="41"/>
      <c r="G19" s="41"/>
      <c r="H19" s="33" t="s">
        <v>116</v>
      </c>
      <c r="I19" s="60" t="s">
        <v>556</v>
      </c>
      <c r="J19" s="33"/>
      <c r="K19" s="65" t="n">
        <v>44069.0</v>
      </c>
      <c r="L19" s="33"/>
      <c r="M19" s="33"/>
      <c r="N19" s="33"/>
      <c r="O19" s="33"/>
      <c r="P19" s="45" t="n">
        <v>8.23</v>
      </c>
      <c r="Q19" s="45" t="n">
        <v>1.0</v>
      </c>
      <c r="R19" s="43"/>
      <c r="S19" s="43"/>
      <c r="T19" s="43"/>
      <c r="U19" s="43"/>
      <c r="V19" s="43"/>
      <c r="W19" s="43"/>
      <c r="X19" s="43"/>
      <c r="Y19" s="43"/>
      <c r="Z19" s="43"/>
      <c r="AA19" s="43"/>
    </row>
    <row r="20" spans="1:27">
      <c r="A20" s="39" t="s">
        <v>52</v>
      </c>
      <c r="B20" s="39" t="s">
        <v>52</v>
      </c>
      <c r="C20" s="39" t="s">
        <v>557</v>
      </c>
      <c r="D20" s="64" t="n">
        <v>4.3111066E7</v>
      </c>
      <c r="E20" s="39" t="s">
        <v>558</v>
      </c>
      <c r="F20" s="27"/>
      <c r="G20" s="41"/>
      <c r="H20" s="33" t="s">
        <v>116</v>
      </c>
      <c r="I20" s="60" t="s">
        <v>521</v>
      </c>
      <c r="J20" s="33"/>
      <c r="K20" s="65" t="n">
        <v>44069.0</v>
      </c>
      <c r="L20" s="33"/>
      <c r="M20" s="33"/>
      <c r="N20" s="33"/>
      <c r="O20" s="33"/>
      <c r="P20" s="45" t="n">
        <v>8.23</v>
      </c>
      <c r="Q20" s="45" t="n">
        <v>1.0</v>
      </c>
      <c r="R20" s="43"/>
      <c r="S20" s="43"/>
      <c r="T20" s="43"/>
      <c r="U20" s="43"/>
      <c r="V20" s="43"/>
      <c r="W20" s="43"/>
      <c r="X20" s="43"/>
      <c r="Y20" s="43"/>
      <c r="Z20" s="43"/>
      <c r="AA20" s="43"/>
    </row>
    <row r="21" spans="1:27">
      <c r="A21" s="39" t="s">
        <v>52</v>
      </c>
      <c r="B21" s="39" t="s">
        <v>68</v>
      </c>
      <c r="C21" s="39" t="s">
        <v>559</v>
      </c>
      <c r="D21" s="64" t="n">
        <v>2.81149281E8</v>
      </c>
      <c r="E21" s="39" t="s">
        <v>560</v>
      </c>
      <c r="F21" s="27"/>
      <c r="G21" s="41"/>
      <c r="H21" s="33" t="s">
        <v>116</v>
      </c>
      <c r="I21" s="60" t="s">
        <v>553</v>
      </c>
      <c r="J21" s="33"/>
      <c r="K21" s="65" t="n">
        <v>44069.0</v>
      </c>
      <c r="L21" s="33"/>
      <c r="M21" s="33"/>
      <c r="N21" s="33"/>
      <c r="O21" s="33"/>
      <c r="P21" s="45" t="n">
        <v>8.23</v>
      </c>
      <c r="Q21" s="45" t="n">
        <v>1.0</v>
      </c>
      <c r="R21" s="43"/>
      <c r="S21" s="43"/>
      <c r="T21" s="43"/>
      <c r="U21" s="43"/>
      <c r="V21" s="43"/>
      <c r="W21" s="43"/>
      <c r="X21" s="43"/>
      <c r="Y21" s="43"/>
      <c r="Z21" s="43"/>
      <c r="AA21" s="43"/>
    </row>
    <row r="22" spans="1:27">
      <c r="A22" s="39" t="s">
        <v>52</v>
      </c>
      <c r="B22" s="39" t="s">
        <v>212</v>
      </c>
      <c r="C22" s="39" t="s">
        <v>561</v>
      </c>
      <c r="D22" s="64" t="n">
        <v>4.21460599E8</v>
      </c>
      <c r="E22" s="48" t="s">
        <v>562</v>
      </c>
      <c r="F22" s="27"/>
      <c r="G22" s="41"/>
      <c r="H22" s="33" t="s">
        <v>116</v>
      </c>
      <c r="I22" s="60" t="s">
        <v>521</v>
      </c>
      <c r="J22" s="33"/>
      <c r="K22" s="65" t="n">
        <v>44069.0</v>
      </c>
      <c r="L22" s="33"/>
      <c r="M22" s="33"/>
      <c r="N22" s="33"/>
      <c r="O22" s="33"/>
      <c r="P22" s="45" t="n">
        <v>8.23</v>
      </c>
      <c r="Q22" s="45" t="n">
        <v>1.0</v>
      </c>
      <c r="R22" s="43"/>
      <c r="S22" s="43"/>
      <c r="T22" s="43"/>
      <c r="U22" s="43"/>
      <c r="V22" s="43"/>
      <c r="W22" s="43"/>
      <c r="X22" s="43"/>
      <c r="Y22" s="43"/>
      <c r="Z22" s="43"/>
      <c r="AA22" s="43"/>
    </row>
    <row r="23" spans="1:27">
      <c r="A23" s="39" t="s">
        <v>52</v>
      </c>
      <c r="B23" s="39"/>
      <c r="C23" s="39" t="s">
        <v>563</v>
      </c>
      <c r="D23" s="64" t="n">
        <v>3.01126547E8</v>
      </c>
      <c r="E23" s="39" t="s">
        <v>564</v>
      </c>
      <c r="F23" s="27"/>
      <c r="G23" s="41"/>
      <c r="H23" s="33" t="s">
        <v>116</v>
      </c>
      <c r="I23" s="60" t="s">
        <v>553</v>
      </c>
      <c r="J23" s="33"/>
      <c r="K23" s="65" t="n">
        <v>44069.0</v>
      </c>
      <c r="L23" s="26"/>
      <c r="M23" s="26"/>
      <c r="N23" s="33"/>
      <c r="O23" s="33"/>
      <c r="P23" s="45" t="n">
        <v>8.23</v>
      </c>
      <c r="Q23" s="45" t="n">
        <v>1.0</v>
      </c>
      <c r="R23" s="43"/>
      <c r="S23" s="43"/>
      <c r="T23" s="43"/>
      <c r="U23" s="43"/>
      <c r="V23" s="43"/>
      <c r="W23" s="43"/>
      <c r="X23" s="43"/>
      <c r="Y23" s="43"/>
      <c r="Z23" s="43"/>
      <c r="AA23" s="43"/>
    </row>
    <row r="24" spans="1:27">
      <c r="A24" s="39" t="s">
        <v>52</v>
      </c>
      <c r="B24" s="39"/>
      <c r="C24" s="39" t="s">
        <v>565</v>
      </c>
      <c r="D24" s="64" t="n">
        <v>4.87640933E8</v>
      </c>
      <c r="E24" s="39" t="s">
        <v>566</v>
      </c>
      <c r="F24" s="27"/>
      <c r="G24" s="41"/>
      <c r="H24" s="33" t="s">
        <v>116</v>
      </c>
      <c r="I24" s="60" t="s">
        <v>567</v>
      </c>
      <c r="J24" s="33"/>
      <c r="K24" s="65" t="n">
        <v>44069.0</v>
      </c>
      <c r="L24" s="26"/>
      <c r="M24" s="26"/>
      <c r="N24" s="33"/>
      <c r="O24" s="33"/>
      <c r="P24" s="45" t="n">
        <v>8.23</v>
      </c>
      <c r="Q24" s="45" t="n">
        <v>1.0</v>
      </c>
      <c r="R24" s="43"/>
      <c r="S24" s="43"/>
      <c r="T24" s="43"/>
      <c r="U24" s="43"/>
      <c r="V24" s="43"/>
      <c r="W24" s="43"/>
      <c r="X24" s="43"/>
      <c r="Y24" s="43"/>
      <c r="Z24" s="43"/>
      <c r="AA24" s="43"/>
    </row>
    <row r="25" spans="1:27">
      <c r="A25" s="39" t="s">
        <v>52</v>
      </c>
      <c r="B25" s="39"/>
      <c r="C25" s="39" t="s">
        <v>568</v>
      </c>
      <c r="D25" s="64" t="n">
        <v>3116281.0</v>
      </c>
      <c r="E25" s="39" t="s">
        <v>569</v>
      </c>
      <c r="F25" s="27"/>
      <c r="G25" s="41"/>
      <c r="H25" s="33" t="s">
        <v>116</v>
      </c>
      <c r="I25" s="60" t="s">
        <v>553</v>
      </c>
      <c r="J25" s="60"/>
      <c r="K25" s="65" t="n">
        <v>44069.0</v>
      </c>
      <c r="L25" s="33"/>
      <c r="M25" s="33"/>
      <c r="N25" s="33"/>
      <c r="O25" s="41" t="s">
        <v>570</v>
      </c>
      <c r="P25" s="45" t="n">
        <v>8.23</v>
      </c>
      <c r="Q25" s="45" t="n">
        <v>1.0</v>
      </c>
      <c r="R25" s="43"/>
      <c r="S25" s="43"/>
      <c r="T25" s="43"/>
      <c r="U25" s="43"/>
      <c r="V25" s="43"/>
      <c r="W25" s="43"/>
      <c r="X25" s="43"/>
      <c r="Y25" s="43"/>
      <c r="Z25" s="43"/>
      <c r="AA25" s="43"/>
    </row>
    <row r="26" spans="1:27">
      <c r="A26" s="39" t="s">
        <v>52</v>
      </c>
      <c r="B26" s="39" t="s">
        <v>53</v>
      </c>
      <c r="C26" s="39" t="s">
        <v>571</v>
      </c>
      <c r="D26" s="64" t="n">
        <v>2.3085689E7</v>
      </c>
      <c r="E26" s="39" t="s">
        <v>572</v>
      </c>
      <c r="F26" s="27"/>
      <c r="G26" s="41"/>
      <c r="H26" s="33" t="s">
        <v>116</v>
      </c>
      <c r="I26" s="60" t="s">
        <v>553</v>
      </c>
      <c r="J26" s="33"/>
      <c r="K26" s="65" t="n">
        <v>44069.0</v>
      </c>
      <c r="L26" s="33"/>
      <c r="M26" s="33"/>
      <c r="N26" s="33"/>
      <c r="O26" s="33"/>
      <c r="P26" s="45" t="n">
        <v>8.23</v>
      </c>
      <c r="Q26" s="45" t="n">
        <v>1.0</v>
      </c>
      <c r="R26" s="43"/>
      <c r="S26" s="43"/>
      <c r="T26" s="43"/>
      <c r="U26" s="43"/>
      <c r="V26" s="43"/>
      <c r="W26" s="43"/>
      <c r="X26" s="43"/>
      <c r="Y26" s="43"/>
      <c r="Z26" s="43"/>
      <c r="AA26" s="43"/>
    </row>
    <row r="27" spans="1:27">
      <c r="A27" s="39" t="s">
        <v>52</v>
      </c>
      <c r="B27" s="39" t="s">
        <v>53</v>
      </c>
      <c r="C27" s="39" t="s">
        <v>573</v>
      </c>
      <c r="D27" s="64" t="n">
        <v>210291.0</v>
      </c>
      <c r="E27" s="39" t="s">
        <v>574</v>
      </c>
      <c r="F27" s="27"/>
      <c r="G27" s="41"/>
      <c r="H27" s="41" t="s">
        <v>66</v>
      </c>
      <c r="I27" s="60" t="s">
        <v>556</v>
      </c>
      <c r="J27" s="33"/>
      <c r="K27" s="65" t="n">
        <v>44069.0</v>
      </c>
      <c r="L27" s="33"/>
      <c r="M27" s="33"/>
      <c r="N27" s="33"/>
      <c r="O27" s="33"/>
      <c r="P27" s="45" t="n">
        <v>8.23</v>
      </c>
      <c r="Q27" s="45" t="n">
        <v>1.0</v>
      </c>
      <c r="R27" s="43"/>
      <c r="S27" s="43"/>
      <c r="T27" s="43"/>
      <c r="U27" s="43"/>
      <c r="V27" s="43"/>
      <c r="W27" s="43"/>
      <c r="X27" s="43"/>
      <c r="Y27" s="43"/>
      <c r="Z27" s="43"/>
      <c r="AA27" s="43"/>
    </row>
    <row r="28" spans="1:27">
      <c r="A28" s="39" t="s">
        <v>52</v>
      </c>
      <c r="B28" s="39" t="s">
        <v>92</v>
      </c>
      <c r="C28" s="39" t="s">
        <v>575</v>
      </c>
      <c r="D28" s="64" t="n">
        <v>6421869.0</v>
      </c>
      <c r="E28" s="48" t="s">
        <v>576</v>
      </c>
      <c r="F28" s="27"/>
      <c r="G28" s="41"/>
      <c r="H28" s="33" t="s">
        <v>116</v>
      </c>
      <c r="I28" s="60" t="s">
        <v>556</v>
      </c>
      <c r="J28" s="33"/>
      <c r="K28" s="65" t="n">
        <v>44069.0</v>
      </c>
      <c r="L28" s="33"/>
      <c r="M28" s="33"/>
      <c r="N28" s="33"/>
      <c r="O28" s="33"/>
      <c r="P28" s="45" t="n">
        <v>8.23</v>
      </c>
      <c r="Q28" s="45" t="n">
        <v>1.0</v>
      </c>
      <c r="R28" s="43"/>
      <c r="S28" s="43"/>
      <c r="T28" s="43"/>
      <c r="U28" s="43"/>
      <c r="V28" s="43"/>
      <c r="W28" s="43"/>
      <c r="X28" s="43"/>
      <c r="Y28" s="43"/>
      <c r="Z28" s="43"/>
      <c r="AA28" s="43"/>
    </row>
    <row r="29" spans="1:27">
      <c r="A29" s="39" t="s">
        <v>52</v>
      </c>
      <c r="B29" s="39" t="s">
        <v>577</v>
      </c>
      <c r="C29" s="39" t="s">
        <v>578</v>
      </c>
      <c r="D29" s="64" t="n">
        <v>5.59799058E8</v>
      </c>
      <c r="E29" s="39" t="s">
        <v>579</v>
      </c>
      <c r="F29" s="25"/>
      <c r="G29" s="33"/>
      <c r="H29" s="33" t="s">
        <v>116</v>
      </c>
      <c r="I29" s="60" t="s">
        <v>521</v>
      </c>
      <c r="J29" s="33"/>
      <c r="K29" s="65" t="n">
        <v>44070.0</v>
      </c>
      <c r="L29" s="67"/>
      <c r="M29" s="33"/>
      <c r="N29" s="33"/>
      <c r="O29" s="33"/>
      <c r="P29" s="25" t="n">
        <v>8.27</v>
      </c>
      <c r="Q29" s="60" t="n">
        <v>1.0</v>
      </c>
      <c r="R29" s="43"/>
      <c r="S29" s="43"/>
      <c r="T29" s="43"/>
      <c r="U29" s="43"/>
      <c r="V29" s="43"/>
      <c r="W29" s="43"/>
      <c r="X29" s="43"/>
      <c r="Y29" s="43"/>
      <c r="Z29" s="43"/>
      <c r="AA29" s="43"/>
    </row>
    <row r="30" spans="1:27">
      <c r="A30" s="39" t="s">
        <v>52</v>
      </c>
      <c r="B30" s="39" t="s">
        <v>63</v>
      </c>
      <c r="C30" s="39" t="s">
        <v>580</v>
      </c>
      <c r="D30" s="64" t="n">
        <v>1.1007356E7</v>
      </c>
      <c r="E30" s="39" t="s">
        <v>581</v>
      </c>
      <c r="F30" s="25"/>
      <c r="G30" s="33"/>
      <c r="H30" s="33" t="s">
        <v>116</v>
      </c>
      <c r="I30" s="60" t="s">
        <v>553</v>
      </c>
      <c r="J30" s="33"/>
      <c r="K30" s="65" t="n">
        <v>44070.0</v>
      </c>
      <c r="L30" s="67"/>
      <c r="M30" s="33"/>
      <c r="N30" s="33"/>
      <c r="O30" s="33"/>
      <c r="P30" s="25" t="n">
        <v>8.27</v>
      </c>
      <c r="Q30" s="60" t="n">
        <v>1.0</v>
      </c>
      <c r="R30" s="43"/>
      <c r="S30" s="43"/>
      <c r="T30" s="43"/>
      <c r="U30" s="43"/>
      <c r="V30" s="43"/>
      <c r="W30" s="43"/>
      <c r="X30" s="43"/>
      <c r="Y30" s="43"/>
      <c r="Z30" s="43"/>
      <c r="AA30" s="43"/>
    </row>
    <row r="31" spans="1:27">
      <c r="A31" s="39" t="s">
        <v>52</v>
      </c>
      <c r="B31" s="39" t="s">
        <v>52</v>
      </c>
      <c r="C31" s="39" t="s">
        <v>582</v>
      </c>
      <c r="D31" s="64" t="n">
        <v>6093638.0</v>
      </c>
      <c r="E31" s="39" t="s">
        <v>583</v>
      </c>
      <c r="F31" s="25"/>
      <c r="G31" s="33"/>
      <c r="H31" s="33" t="s">
        <v>116</v>
      </c>
      <c r="I31" s="60" t="s">
        <v>521</v>
      </c>
      <c r="J31" s="33"/>
      <c r="K31" s="65" t="n">
        <v>44070.0</v>
      </c>
      <c r="L31" s="67"/>
      <c r="M31" s="33"/>
      <c r="N31" s="33"/>
      <c r="O31" s="33"/>
      <c r="P31" s="25" t="n">
        <v>8.27</v>
      </c>
      <c r="Q31" s="60" t="n">
        <v>1.0</v>
      </c>
      <c r="R31" s="43"/>
      <c r="S31" s="43"/>
      <c r="T31" s="43"/>
      <c r="U31" s="43"/>
      <c r="V31" s="43"/>
      <c r="W31" s="43"/>
      <c r="X31" s="43"/>
      <c r="Y31" s="43"/>
      <c r="Z31" s="43"/>
      <c r="AA31" s="43"/>
    </row>
    <row r="32" spans="1:27">
      <c r="A32" s="39" t="s">
        <v>52</v>
      </c>
      <c r="B32" s="39" t="s">
        <v>52</v>
      </c>
      <c r="C32" s="39" t="s">
        <v>584</v>
      </c>
      <c r="D32" s="64" t="n">
        <v>8.8697343E7</v>
      </c>
      <c r="E32" s="39" t="s">
        <v>585</v>
      </c>
      <c r="F32" s="25"/>
      <c r="G32" s="33"/>
      <c r="H32" s="33" t="s">
        <v>116</v>
      </c>
      <c r="I32" s="60" t="s">
        <v>521</v>
      </c>
      <c r="J32" s="33"/>
      <c r="K32" s="65" t="n">
        <v>44070.0</v>
      </c>
      <c r="L32" s="33"/>
      <c r="M32" s="33"/>
      <c r="N32" s="33"/>
      <c r="O32" s="33"/>
      <c r="P32" s="25" t="n">
        <v>8.27</v>
      </c>
      <c r="Q32" s="60" t="n">
        <v>1.0</v>
      </c>
      <c r="R32" s="43"/>
      <c r="S32" s="43"/>
      <c r="T32" s="43"/>
      <c r="U32" s="43"/>
      <c r="V32" s="43"/>
      <c r="W32" s="43"/>
      <c r="X32" s="43"/>
      <c r="Y32" s="43"/>
      <c r="Z32" s="43"/>
      <c r="AA32" s="43"/>
    </row>
    <row r="33" spans="1:27">
      <c r="A33" s="39" t="s">
        <v>52</v>
      </c>
      <c r="B33" s="39" t="s">
        <v>106</v>
      </c>
      <c r="C33" s="39" t="s">
        <v>586</v>
      </c>
      <c r="D33" s="64" t="n">
        <v>1.3692977E7</v>
      </c>
      <c r="E33" s="39" t="s">
        <v>587</v>
      </c>
      <c r="F33" s="25"/>
      <c r="G33" s="33"/>
      <c r="H33" s="33" t="s">
        <v>116</v>
      </c>
      <c r="I33" s="60" t="s">
        <v>521</v>
      </c>
      <c r="J33" s="33"/>
      <c r="K33" s="65" t="n">
        <v>44071.0</v>
      </c>
      <c r="L33" s="33"/>
      <c r="M33" s="33"/>
      <c r="N33" s="33"/>
      <c r="O33" s="33"/>
      <c r="P33" s="25" t="n">
        <v>8.27</v>
      </c>
      <c r="Q33" s="60" t="n">
        <v>1.0</v>
      </c>
      <c r="R33" s="43"/>
      <c r="S33" s="43"/>
      <c r="T33" s="43"/>
      <c r="U33" s="43"/>
      <c r="V33" s="43"/>
      <c r="W33" s="43"/>
      <c r="X33" s="43"/>
      <c r="Y33" s="43"/>
      <c r="Z33" s="43"/>
      <c r="AA33" s="43"/>
    </row>
    <row r="34" spans="1:27">
      <c r="A34" s="39" t="s">
        <v>52</v>
      </c>
      <c r="B34" s="39" t="s">
        <v>53</v>
      </c>
      <c r="C34" s="39" t="s">
        <v>588</v>
      </c>
      <c r="D34" s="64" t="n">
        <v>7757942.0</v>
      </c>
      <c r="E34" s="39" t="s">
        <v>589</v>
      </c>
      <c r="F34" s="25"/>
      <c r="G34" s="33"/>
      <c r="H34" s="33" t="s">
        <v>116</v>
      </c>
      <c r="I34" s="60" t="s">
        <v>567</v>
      </c>
      <c r="J34" s="33"/>
      <c r="K34" s="65" t="n">
        <v>44073.0</v>
      </c>
      <c r="L34" s="33"/>
      <c r="M34" s="33"/>
      <c r="N34" s="33"/>
      <c r="O34" s="33"/>
      <c r="P34" s="25" t="n">
        <v>8.27</v>
      </c>
      <c r="Q34" s="60" t="n">
        <v>1.0</v>
      </c>
      <c r="R34" s="43"/>
      <c r="S34" s="43"/>
      <c r="T34" s="43"/>
      <c r="U34" s="43"/>
      <c r="V34" s="43"/>
      <c r="W34" s="43"/>
      <c r="X34" s="43"/>
      <c r="Y34" s="43"/>
      <c r="Z34" s="43"/>
      <c r="AA34" s="43"/>
    </row>
    <row r="35" spans="1:27">
      <c r="A35" s="39" t="s">
        <v>52</v>
      </c>
      <c r="B35" s="39" t="s">
        <v>52</v>
      </c>
      <c r="C35" s="39" t="s">
        <v>590</v>
      </c>
      <c r="D35" s="64" t="n">
        <v>3.205625E7</v>
      </c>
      <c r="E35" s="39" t="s">
        <v>591</v>
      </c>
      <c r="F35" s="25"/>
      <c r="G35" s="33"/>
      <c r="H35" s="33" t="s">
        <v>116</v>
      </c>
      <c r="I35" s="60" t="s">
        <v>521</v>
      </c>
      <c r="J35" s="33"/>
      <c r="K35" s="65" t="n">
        <v>44074.0</v>
      </c>
      <c r="L35" s="33"/>
      <c r="M35" s="33"/>
      <c r="N35" s="33"/>
      <c r="O35" s="33"/>
      <c r="P35" s="25" t="n">
        <v>8.27</v>
      </c>
      <c r="Q35" s="60" t="n">
        <v>1.0</v>
      </c>
      <c r="R35" s="43"/>
      <c r="S35" s="43"/>
      <c r="T35" s="43"/>
      <c r="U35" s="43"/>
      <c r="V35" s="43"/>
      <c r="W35" s="43"/>
      <c r="X35" s="43"/>
      <c r="Y35" s="43"/>
      <c r="Z35" s="43"/>
      <c r="AA35" s="43"/>
    </row>
    <row r="36" spans="1:27">
      <c r="A36" s="39" t="s">
        <v>52</v>
      </c>
      <c r="B36" s="39" t="s">
        <v>53</v>
      </c>
      <c r="C36" s="39" t="s">
        <v>592</v>
      </c>
      <c r="D36" s="64" t="n">
        <v>3.97334495E8</v>
      </c>
      <c r="E36" s="39" t="s">
        <v>593</v>
      </c>
      <c r="F36" s="25"/>
      <c r="G36" s="33"/>
      <c r="H36" s="33" t="s">
        <v>116</v>
      </c>
      <c r="I36" s="60" t="s">
        <v>521</v>
      </c>
      <c r="J36" s="66" t="s">
        <v>542</v>
      </c>
      <c r="K36" s="65" t="n">
        <v>44074.0</v>
      </c>
      <c r="L36" s="33"/>
      <c r="M36" s="33"/>
      <c r="N36" s="33"/>
      <c r="O36" s="33"/>
      <c r="P36" s="25" t="n">
        <v>8.27</v>
      </c>
      <c r="Q36" s="60" t="n">
        <v>1.0</v>
      </c>
      <c r="R36" s="43"/>
      <c r="S36" s="43"/>
      <c r="T36" s="43"/>
      <c r="U36" s="43"/>
      <c r="V36" s="43"/>
      <c r="W36" s="43"/>
      <c r="X36" s="43"/>
      <c r="Y36" s="43"/>
      <c r="Z36" s="43"/>
      <c r="AA36" s="43"/>
    </row>
    <row r="37" spans="1:27">
      <c r="A37" s="39" t="s">
        <v>52</v>
      </c>
      <c r="B37" s="39" t="s">
        <v>53</v>
      </c>
      <c r="C37" s="39" t="s">
        <v>594</v>
      </c>
      <c r="D37" s="64" t="n">
        <v>2.85571498E8</v>
      </c>
      <c r="E37" s="39" t="s">
        <v>595</v>
      </c>
      <c r="F37" s="25"/>
      <c r="G37" s="33"/>
      <c r="H37" s="33" t="s">
        <v>116</v>
      </c>
      <c r="I37" s="60" t="s">
        <v>521</v>
      </c>
      <c r="J37" s="33"/>
      <c r="K37" s="65" t="n">
        <v>44074.0</v>
      </c>
      <c r="L37" s="33"/>
      <c r="M37" s="33"/>
      <c r="N37" s="33"/>
      <c r="O37" s="33"/>
      <c r="P37" s="25" t="n">
        <v>8.27</v>
      </c>
      <c r="Q37" s="60" t="n">
        <v>1.0</v>
      </c>
      <c r="R37" s="43"/>
      <c r="S37" s="43"/>
      <c r="T37" s="43"/>
      <c r="U37" s="43"/>
      <c r="V37" s="43"/>
      <c r="W37" s="43"/>
      <c r="X37" s="43"/>
      <c r="Y37" s="43"/>
      <c r="Z37" s="43"/>
      <c r="AA37" s="43"/>
    </row>
    <row r="38" spans="1:27">
      <c r="A38" s="39" t="s">
        <v>52</v>
      </c>
      <c r="B38" s="39" t="s">
        <v>68</v>
      </c>
      <c r="C38" s="39" t="s">
        <v>596</v>
      </c>
      <c r="D38" s="64" t="n">
        <v>2.828416E7</v>
      </c>
      <c r="E38" s="39" t="s">
        <v>597</v>
      </c>
      <c r="F38" s="25"/>
      <c r="G38" s="33"/>
      <c r="H38" s="33" t="s">
        <v>116</v>
      </c>
      <c r="I38" s="60" t="s">
        <v>521</v>
      </c>
      <c r="J38" s="33"/>
      <c r="K38" s="65" t="n">
        <v>44074.0</v>
      </c>
      <c r="L38" s="33"/>
      <c r="M38" s="33"/>
      <c r="N38" s="33"/>
      <c r="O38" s="33"/>
      <c r="P38" s="25" t="n">
        <v>8.27</v>
      </c>
      <c r="Q38" s="60" t="n">
        <v>1.0</v>
      </c>
      <c r="R38" s="43"/>
      <c r="S38" s="43"/>
      <c r="T38" s="43"/>
      <c r="U38" s="43"/>
      <c r="V38" s="43"/>
      <c r="W38" s="43"/>
      <c r="X38" s="43"/>
      <c r="Y38" s="43"/>
      <c r="Z38" s="43"/>
      <c r="AA38" s="43"/>
    </row>
    <row r="39" spans="1:27">
      <c r="A39" s="39" t="s">
        <v>52</v>
      </c>
      <c r="B39" s="39" t="s">
        <v>68</v>
      </c>
      <c r="C39" s="39" t="s">
        <v>598</v>
      </c>
      <c r="D39" s="64" t="n">
        <v>3.768455E7</v>
      </c>
      <c r="E39" s="39" t="s">
        <v>599</v>
      </c>
      <c r="F39" s="25"/>
      <c r="G39" s="33"/>
      <c r="H39" s="41" t="s">
        <v>116</v>
      </c>
      <c r="I39" s="60" t="s">
        <v>530</v>
      </c>
      <c r="J39" s="33"/>
      <c r="K39" s="65" t="n">
        <v>44074.0</v>
      </c>
      <c r="L39" s="33"/>
      <c r="M39" s="33"/>
      <c r="N39" s="33"/>
      <c r="O39" s="33"/>
      <c r="P39" s="25" t="n">
        <v>8.27</v>
      </c>
      <c r="Q39" s="60" t="n">
        <v>1.0</v>
      </c>
      <c r="R39" s="43"/>
      <c r="S39" s="43"/>
      <c r="T39" s="43"/>
      <c r="U39" s="43"/>
      <c r="V39" s="43"/>
      <c r="W39" s="43"/>
      <c r="X39" s="43"/>
      <c r="Y39" s="43"/>
      <c r="Z39" s="43"/>
      <c r="AA39" s="43"/>
    </row>
    <row r="40" spans="1:27">
      <c r="A40" s="39" t="s">
        <v>52</v>
      </c>
      <c r="B40" s="39" t="s">
        <v>52</v>
      </c>
      <c r="C40" s="39" t="s">
        <v>600</v>
      </c>
      <c r="D40" s="64" t="n">
        <v>1.6504389E7</v>
      </c>
      <c r="E40" s="39" t="s">
        <v>601</v>
      </c>
      <c r="F40" s="25"/>
      <c r="G40" s="33"/>
      <c r="H40" s="33" t="s">
        <v>116</v>
      </c>
      <c r="I40" s="60" t="s">
        <v>521</v>
      </c>
      <c r="J40" s="33"/>
      <c r="K40" s="65" t="n">
        <v>44075.0</v>
      </c>
      <c r="L40" s="33"/>
      <c r="M40" s="33"/>
      <c r="N40" s="33"/>
      <c r="O40" s="33"/>
      <c r="P40" s="25" t="n">
        <v>8.27</v>
      </c>
      <c r="Q40" s="60" t="n">
        <v>1.0</v>
      </c>
      <c r="R40" s="43"/>
      <c r="S40" s="43"/>
      <c r="T40" s="43"/>
      <c r="U40" s="43"/>
      <c r="V40" s="43"/>
      <c r="W40" s="43"/>
      <c r="X40" s="43"/>
      <c r="Y40" s="43"/>
      <c r="Z40" s="43"/>
      <c r="AA40" s="43"/>
    </row>
    <row r="41" spans="1:27">
      <c r="A41" s="39" t="s">
        <v>52</v>
      </c>
      <c r="B41" s="39" t="s">
        <v>53</v>
      </c>
      <c r="C41" s="39" t="s">
        <v>602</v>
      </c>
      <c r="D41" s="64" t="n">
        <v>741213.0</v>
      </c>
      <c r="E41" s="39" t="s">
        <v>603</v>
      </c>
      <c r="F41" s="25"/>
      <c r="G41" s="33"/>
      <c r="H41" s="33" t="s">
        <v>116</v>
      </c>
      <c r="I41" s="60" t="s">
        <v>567</v>
      </c>
      <c r="J41" s="33"/>
      <c r="K41" s="65" t="n">
        <v>44076.0</v>
      </c>
      <c r="L41" s="33"/>
      <c r="M41" s="33"/>
      <c r="N41" s="33"/>
      <c r="O41" s="33"/>
      <c r="P41" s="25" t="n">
        <v>8.27</v>
      </c>
      <c r="Q41" s="60" t="n">
        <v>1.0</v>
      </c>
      <c r="R41" s="43"/>
      <c r="S41" s="43"/>
      <c r="T41" s="43"/>
      <c r="U41" s="43"/>
      <c r="V41" s="43"/>
      <c r="W41" s="43"/>
      <c r="X41" s="43"/>
      <c r="Y41" s="43"/>
      <c r="Z41" s="43"/>
      <c r="AA41" s="43"/>
    </row>
    <row r="42" spans="1:27">
      <c r="A42" s="39" t="s">
        <v>52</v>
      </c>
      <c r="B42" s="39" t="s">
        <v>52</v>
      </c>
      <c r="C42" s="39" t="s">
        <v>604</v>
      </c>
      <c r="D42" s="64" t="n">
        <v>3.20065197E8</v>
      </c>
      <c r="E42" s="39" t="s">
        <v>605</v>
      </c>
      <c r="F42" s="25"/>
      <c r="G42" s="33"/>
      <c r="H42" s="33" t="s">
        <v>116</v>
      </c>
      <c r="I42" s="60" t="s">
        <v>567</v>
      </c>
      <c r="J42" s="66" t="s">
        <v>542</v>
      </c>
      <c r="K42" s="65" t="n">
        <v>44076.0</v>
      </c>
      <c r="L42" s="26"/>
      <c r="M42" s="26"/>
      <c r="N42" s="33"/>
      <c r="O42" s="33"/>
      <c r="P42" s="25" t="n">
        <v>8.27</v>
      </c>
      <c r="Q42" s="60" t="n">
        <v>1.0</v>
      </c>
      <c r="R42" s="43"/>
      <c r="S42" s="43"/>
      <c r="T42" s="43"/>
      <c r="U42" s="43"/>
      <c r="V42" s="43"/>
      <c r="W42" s="43"/>
      <c r="X42" s="43"/>
      <c r="Y42" s="43"/>
      <c r="Z42" s="43"/>
      <c r="AA42" s="43"/>
    </row>
    <row r="43" spans="1:27">
      <c r="A43" s="25" t="s">
        <v>52</v>
      </c>
      <c r="B43" s="25" t="s">
        <v>366</v>
      </c>
      <c r="C43" s="25" t="s">
        <v>606</v>
      </c>
      <c r="D43" s="68" t="n">
        <v>6.4944728698E10</v>
      </c>
      <c r="E43" s="25" t="s">
        <v>607</v>
      </c>
      <c r="F43" s="25" t="n">
        <v>232875.0</v>
      </c>
      <c r="G43" s="25"/>
      <c r="H43" s="25" t="s">
        <v>116</v>
      </c>
      <c r="I43" s="27" t="s">
        <v>67</v>
      </c>
      <c r="J43" s="25"/>
      <c r="K43" s="65" t="n">
        <v>44081.0</v>
      </c>
      <c r="L43" s="25"/>
      <c r="M43" s="33"/>
      <c r="N43" s="33"/>
      <c r="O43" s="33"/>
      <c r="P43" s="25" t="n">
        <v>9.2</v>
      </c>
      <c r="Q43" s="60" t="n">
        <v>1.0</v>
      </c>
      <c r="R43" s="43"/>
      <c r="S43" s="43"/>
      <c r="T43" s="43"/>
      <c r="U43" s="43"/>
      <c r="V43" s="43"/>
      <c r="W43" s="43"/>
      <c r="X43" s="43"/>
      <c r="Y43" s="43"/>
      <c r="Z43" s="43"/>
      <c r="AA43" s="43"/>
    </row>
    <row r="44" spans="1:27">
      <c r="A44" s="25" t="s">
        <v>52</v>
      </c>
      <c r="B44" s="25" t="s">
        <v>307</v>
      </c>
      <c r="C44" s="25" t="s">
        <v>608</v>
      </c>
      <c r="D44" s="68" t="n">
        <v>5.2634743244E10</v>
      </c>
      <c r="E44" s="61" t="s">
        <v>609</v>
      </c>
      <c r="F44" s="25" t="n">
        <v>1180349.0</v>
      </c>
      <c r="G44" s="25"/>
      <c r="H44" s="25" t="s">
        <v>116</v>
      </c>
      <c r="I44" s="27" t="s">
        <v>73</v>
      </c>
      <c r="J44" s="25"/>
      <c r="K44" s="65" t="n">
        <v>44081.0</v>
      </c>
      <c r="L44" s="25"/>
      <c r="M44" s="33"/>
      <c r="N44" s="33"/>
      <c r="O44" s="33"/>
      <c r="P44" s="25" t="n">
        <v>9.2</v>
      </c>
      <c r="Q44" s="60" t="n">
        <v>1.0</v>
      </c>
      <c r="R44" s="43"/>
      <c r="S44" s="43"/>
      <c r="T44" s="43"/>
      <c r="U44" s="43"/>
      <c r="V44" s="43"/>
      <c r="W44" s="43"/>
      <c r="X44" s="43"/>
      <c r="Y44" s="43"/>
      <c r="Z44" s="43"/>
      <c r="AA44" s="43"/>
    </row>
    <row r="45" spans="1:27">
      <c r="A45" s="25" t="s">
        <v>52</v>
      </c>
      <c r="B45" s="25" t="s">
        <v>307</v>
      </c>
      <c r="C45" s="25" t="s">
        <v>610</v>
      </c>
      <c r="D45" s="68" t="n">
        <v>9.7765297506E10</v>
      </c>
      <c r="E45" s="25" t="s">
        <v>611</v>
      </c>
      <c r="F45" s="25" t="n">
        <v>231000.0</v>
      </c>
      <c r="G45" s="25"/>
      <c r="H45" s="25" t="s">
        <v>116</v>
      </c>
      <c r="I45" s="27" t="s">
        <v>67</v>
      </c>
      <c r="J45" s="25"/>
      <c r="K45" s="65" t="n">
        <v>44081.0</v>
      </c>
      <c r="L45" s="25"/>
      <c r="M45" s="33"/>
      <c r="N45" s="33"/>
      <c r="O45" s="33"/>
      <c r="P45" s="25" t="n">
        <v>9.2</v>
      </c>
      <c r="Q45" s="60" t="n">
        <v>1.0</v>
      </c>
      <c r="R45" s="43"/>
      <c r="S45" s="43"/>
      <c r="T45" s="43"/>
      <c r="U45" s="43"/>
      <c r="V45" s="43"/>
      <c r="W45" s="43"/>
      <c r="X45" s="43"/>
      <c r="Y45" s="43"/>
      <c r="Z45" s="43"/>
      <c r="AA45" s="43"/>
    </row>
    <row r="46" spans="1:27">
      <c r="A46" s="25" t="s">
        <v>52</v>
      </c>
      <c r="B46" s="25" t="s">
        <v>307</v>
      </c>
      <c r="C46" s="25" t="s">
        <v>612</v>
      </c>
      <c r="D46" s="68" t="n">
        <v>5.8864110037E10</v>
      </c>
      <c r="E46" s="25" t="s">
        <v>613</v>
      </c>
      <c r="F46" s="25" t="n">
        <v>307135.0</v>
      </c>
      <c r="G46" s="25"/>
      <c r="H46" s="25" t="s">
        <v>116</v>
      </c>
      <c r="I46" s="27" t="s">
        <v>67</v>
      </c>
      <c r="J46" s="25"/>
      <c r="K46" s="65" t="n">
        <v>44082.0</v>
      </c>
      <c r="L46" s="25"/>
      <c r="M46" s="33"/>
      <c r="N46" s="33"/>
      <c r="O46" s="33"/>
      <c r="P46" s="25" t="n">
        <v>9.2</v>
      </c>
      <c r="Q46" s="60" t="n">
        <v>1.0</v>
      </c>
      <c r="R46" s="43"/>
      <c r="S46" s="43"/>
      <c r="T46" s="43"/>
      <c r="U46" s="43"/>
      <c r="V46" s="43"/>
      <c r="W46" s="43"/>
      <c r="X46" s="43"/>
      <c r="Y46" s="43"/>
      <c r="Z46" s="43"/>
      <c r="AA46" s="43"/>
    </row>
    <row r="47" spans="1:27">
      <c r="A47" s="25" t="s">
        <v>52</v>
      </c>
      <c r="B47" s="25" t="s">
        <v>325</v>
      </c>
      <c r="C47" s="25" t="s">
        <v>614</v>
      </c>
      <c r="D47" s="68" t="n">
        <v>9.7207144113E10</v>
      </c>
      <c r="E47" s="25" t="s">
        <v>615</v>
      </c>
      <c r="F47" s="25" t="n">
        <v>163000.0</v>
      </c>
      <c r="G47" s="25"/>
      <c r="H47" s="25" t="s">
        <v>116</v>
      </c>
      <c r="I47" s="27" t="s">
        <v>67</v>
      </c>
      <c r="J47" s="25"/>
      <c r="K47" s="65" t="n">
        <v>44082.0</v>
      </c>
      <c r="L47" s="25"/>
      <c r="M47" s="33"/>
      <c r="N47" s="33"/>
      <c r="O47" s="33"/>
      <c r="P47" s="25" t="n">
        <v>9.2</v>
      </c>
      <c r="Q47" s="60" t="n">
        <v>1.0</v>
      </c>
      <c r="R47" s="43"/>
      <c r="S47" s="43"/>
      <c r="T47" s="43"/>
      <c r="U47" s="43"/>
      <c r="V47" s="43"/>
      <c r="W47" s="43"/>
      <c r="X47" s="43"/>
      <c r="Y47" s="43"/>
      <c r="Z47" s="43"/>
      <c r="AA47" s="43"/>
    </row>
    <row r="48" spans="1:27">
      <c r="A48" s="25" t="s">
        <v>52</v>
      </c>
      <c r="B48" s="25" t="s">
        <v>307</v>
      </c>
      <c r="C48" s="25" t="s">
        <v>616</v>
      </c>
      <c r="D48" s="68" t="n">
        <v>5.6344164302E10</v>
      </c>
      <c r="E48" s="25" t="s">
        <v>617</v>
      </c>
      <c r="F48" s="25" t="n">
        <v>277000.0</v>
      </c>
      <c r="G48" s="25"/>
      <c r="H48" s="25" t="s">
        <v>116</v>
      </c>
      <c r="I48" s="27" t="s">
        <v>67</v>
      </c>
      <c r="J48" s="25"/>
      <c r="K48" s="65" t="n">
        <v>44082.0</v>
      </c>
      <c r="L48" s="25"/>
      <c r="M48" s="33"/>
      <c r="N48" s="33"/>
      <c r="O48" s="33"/>
      <c r="P48" s="25" t="n">
        <v>9.2</v>
      </c>
      <c r="Q48" s="60" t="n">
        <v>1.0</v>
      </c>
      <c r="R48" s="43"/>
      <c r="S48" s="43"/>
      <c r="T48" s="43"/>
      <c r="U48" s="43"/>
      <c r="V48" s="43"/>
      <c r="W48" s="43"/>
      <c r="X48" s="43"/>
      <c r="Y48" s="43"/>
      <c r="Z48" s="43"/>
      <c r="AA48" s="43"/>
    </row>
    <row r="49" spans="1:27">
      <c r="A49" s="25" t="s">
        <v>52</v>
      </c>
      <c r="B49" s="25" t="s">
        <v>307</v>
      </c>
      <c r="C49" s="25" t="s">
        <v>618</v>
      </c>
      <c r="D49" s="68" t="n">
        <v>5.771289275E10</v>
      </c>
      <c r="E49" s="25" t="s">
        <v>619</v>
      </c>
      <c r="F49" s="25" t="n">
        <v>722000.0</v>
      </c>
      <c r="G49" s="25"/>
      <c r="H49" s="27" t="s">
        <v>116</v>
      </c>
      <c r="I49" s="27" t="s">
        <v>67</v>
      </c>
      <c r="J49" s="25"/>
      <c r="K49" s="65" t="n">
        <v>44082.0</v>
      </c>
      <c r="L49" s="25"/>
      <c r="M49" s="33"/>
      <c r="N49" s="33"/>
      <c r="O49" s="33"/>
      <c r="P49" s="25" t="n">
        <v>9.2</v>
      </c>
      <c r="Q49" s="60" t="n">
        <v>1.0</v>
      </c>
      <c r="R49" s="43"/>
      <c r="S49" s="43"/>
      <c r="T49" s="43"/>
      <c r="U49" s="43"/>
      <c r="V49" s="43"/>
      <c r="W49" s="43"/>
      <c r="X49" s="43"/>
      <c r="Y49" s="43"/>
      <c r="Z49" s="43"/>
      <c r="AA49" s="43"/>
    </row>
    <row r="50" spans="1:27">
      <c r="A50" s="25" t="s">
        <v>52</v>
      </c>
      <c r="B50" s="25" t="s">
        <v>307</v>
      </c>
      <c r="C50" s="25" t="s">
        <v>620</v>
      </c>
      <c r="D50" s="68" t="n">
        <v>6.0146277091E10</v>
      </c>
      <c r="E50" s="25" t="s">
        <v>621</v>
      </c>
      <c r="F50" s="25" t="n">
        <v>225000.0</v>
      </c>
      <c r="G50" s="25"/>
      <c r="H50" s="25" t="s">
        <v>116</v>
      </c>
      <c r="I50" s="27" t="s">
        <v>67</v>
      </c>
      <c r="J50" s="25"/>
      <c r="K50" s="65" t="n">
        <v>44082.0</v>
      </c>
      <c r="L50" s="25"/>
      <c r="M50" s="33"/>
      <c r="N50" s="33"/>
      <c r="O50" s="33"/>
      <c r="P50" s="25" t="n">
        <v>9.2</v>
      </c>
      <c r="Q50" s="60" t="n">
        <v>1.0</v>
      </c>
      <c r="R50" s="43"/>
      <c r="S50" s="43"/>
      <c r="T50" s="43"/>
      <c r="U50" s="43"/>
      <c r="V50" s="43"/>
      <c r="W50" s="43"/>
      <c r="X50" s="43"/>
      <c r="Y50" s="43"/>
      <c r="Z50" s="43"/>
      <c r="AA50" s="43"/>
    </row>
    <row r="51" spans="1:27">
      <c r="A51" s="25" t="s">
        <v>52</v>
      </c>
      <c r="B51" s="25" t="s">
        <v>307</v>
      </c>
      <c r="C51" s="25" t="s">
        <v>622</v>
      </c>
      <c r="D51" s="68" t="n">
        <v>6.4739074533E10</v>
      </c>
      <c r="E51" s="25" t="s">
        <v>623</v>
      </c>
      <c r="F51" s="25" t="n">
        <v>390610.0</v>
      </c>
      <c r="G51" s="25"/>
      <c r="H51" s="25" t="s">
        <v>116</v>
      </c>
      <c r="I51" s="60" t="s">
        <v>624</v>
      </c>
      <c r="J51" s="25"/>
      <c r="K51" s="65" t="n">
        <v>44083.0</v>
      </c>
      <c r="L51" s="25"/>
      <c r="M51" s="33"/>
      <c r="N51" s="33"/>
      <c r="O51" s="33"/>
      <c r="P51" s="25" t="n">
        <v>9.2</v>
      </c>
      <c r="Q51" s="60" t="n">
        <v>1.0</v>
      </c>
      <c r="R51" s="43"/>
      <c r="S51" s="43"/>
      <c r="T51" s="43"/>
      <c r="U51" s="43"/>
      <c r="V51" s="43"/>
      <c r="W51" s="43"/>
      <c r="X51" s="43"/>
      <c r="Y51" s="43"/>
      <c r="Z51" s="43"/>
      <c r="AA51" s="43"/>
    </row>
    <row r="52" spans="1:27">
      <c r="A52" s="25" t="s">
        <v>52</v>
      </c>
      <c r="B52" s="25" t="s">
        <v>307</v>
      </c>
      <c r="C52" s="25" t="s">
        <v>625</v>
      </c>
      <c r="D52" s="68" t="n">
        <v>5.236392675E10</v>
      </c>
      <c r="E52" s="25" t="s">
        <v>626</v>
      </c>
      <c r="F52" s="25" t="n">
        <v>1240365.0</v>
      </c>
      <c r="G52" s="25"/>
      <c r="H52" s="25" t="s">
        <v>116</v>
      </c>
      <c r="I52" s="27" t="s">
        <v>67</v>
      </c>
      <c r="J52" s="25"/>
      <c r="K52" s="65" t="n">
        <v>44083.0</v>
      </c>
      <c r="L52" s="25"/>
      <c r="M52" s="33"/>
      <c r="N52" s="33"/>
      <c r="O52" s="33"/>
      <c r="P52" s="25" t="n">
        <v>9.2</v>
      </c>
      <c r="Q52" s="60" t="n">
        <v>1.0</v>
      </c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>
      <c r="A53" s="25" t="s">
        <v>52</v>
      </c>
      <c r="B53" s="25" t="s">
        <v>307</v>
      </c>
      <c r="C53" s="25" t="s">
        <v>627</v>
      </c>
      <c r="D53" s="68" t="n">
        <v>5.811964881E10</v>
      </c>
      <c r="E53" s="25" t="s">
        <v>628</v>
      </c>
      <c r="F53" s="25" t="n">
        <v>382000.0</v>
      </c>
      <c r="G53" s="25"/>
      <c r="H53" s="25" t="s">
        <v>116</v>
      </c>
      <c r="I53" s="27" t="s">
        <v>67</v>
      </c>
      <c r="J53" s="25"/>
      <c r="K53" s="65" t="n">
        <v>44084.0</v>
      </c>
      <c r="L53" s="25"/>
      <c r="M53" s="33"/>
      <c r="N53" s="33"/>
      <c r="O53" s="33"/>
      <c r="P53" s="25" t="n">
        <v>9.2</v>
      </c>
      <c r="Q53" s="60" t="n">
        <v>1.0</v>
      </c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>
      <c r="A54" s="25" t="s">
        <v>52</v>
      </c>
      <c r="B54" s="25" t="s">
        <v>325</v>
      </c>
      <c r="C54" s="25" t="s">
        <v>629</v>
      </c>
      <c r="D54" s="68" t="n">
        <v>6.1938449307E10</v>
      </c>
      <c r="E54" s="61" t="s">
        <v>630</v>
      </c>
      <c r="F54" s="25" t="n">
        <v>1173199.0</v>
      </c>
      <c r="G54" s="25"/>
      <c r="H54" s="25" t="s">
        <v>116</v>
      </c>
      <c r="I54" s="27" t="s">
        <v>67</v>
      </c>
      <c r="J54" s="25"/>
      <c r="K54" s="65" t="n">
        <v>44084.0</v>
      </c>
      <c r="L54" s="25"/>
      <c r="M54" s="33"/>
      <c r="N54" s="33"/>
      <c r="O54" s="33"/>
      <c r="P54" s="25" t="n">
        <v>9.2</v>
      </c>
      <c r="Q54" s="60" t="n">
        <v>1.0</v>
      </c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>
      <c r="A55" s="39" t="s">
        <v>52</v>
      </c>
      <c r="B55" s="39" t="s">
        <v>145</v>
      </c>
      <c r="C55" s="39" t="s">
        <v>631</v>
      </c>
      <c r="D55" s="64" t="n">
        <v>4.01178474E8</v>
      </c>
      <c r="E55" s="39" t="s">
        <v>632</v>
      </c>
      <c r="F55" s="41"/>
      <c r="G55" s="41"/>
      <c r="H55" s="33" t="s">
        <v>633</v>
      </c>
      <c r="I55" s="60" t="s">
        <v>516</v>
      </c>
      <c r="J55" s="60"/>
      <c r="K55" s="65" t="n">
        <v>44067.0</v>
      </c>
      <c r="L55" s="60" t="s">
        <v>634</v>
      </c>
      <c r="M55" s="60"/>
      <c r="N55" s="33"/>
      <c r="O55" s="60"/>
      <c r="P55" s="45" t="n">
        <v>8.23</v>
      </c>
      <c r="Q55" s="45" t="n">
        <v>1.0</v>
      </c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>
      <c r="A56" s="39" t="s">
        <v>52</v>
      </c>
      <c r="B56" s="39" t="s">
        <v>53</v>
      </c>
      <c r="C56" s="39" t="s">
        <v>635</v>
      </c>
      <c r="D56" s="64" t="n">
        <v>4.9637627E7</v>
      </c>
      <c r="E56" s="39" t="s">
        <v>636</v>
      </c>
      <c r="F56" s="41"/>
      <c r="G56" s="41"/>
      <c r="H56" s="33" t="s">
        <v>633</v>
      </c>
      <c r="I56" s="60" t="s">
        <v>516</v>
      </c>
      <c r="J56" s="60"/>
      <c r="K56" s="65" t="n">
        <v>44068.0</v>
      </c>
      <c r="L56" s="60"/>
      <c r="M56" s="60"/>
      <c r="N56" s="33"/>
      <c r="O56" s="60" t="s">
        <v>637</v>
      </c>
      <c r="P56" s="45" t="n">
        <v>8.23</v>
      </c>
      <c r="Q56" s="45" t="n">
        <v>1.0</v>
      </c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>
      <c r="A57" s="39" t="s">
        <v>52</v>
      </c>
      <c r="B57" s="39"/>
      <c r="C57" s="39" t="s">
        <v>638</v>
      </c>
      <c r="D57" s="64" t="n">
        <v>4.90345597E8</v>
      </c>
      <c r="E57" s="39" t="s">
        <v>639</v>
      </c>
      <c r="F57" s="27"/>
      <c r="G57" s="41"/>
      <c r="H57" s="33" t="s">
        <v>633</v>
      </c>
      <c r="I57" s="60" t="s">
        <v>521</v>
      </c>
      <c r="J57" s="33"/>
      <c r="K57" s="65" t="n">
        <v>44069.0</v>
      </c>
      <c r="L57" s="67" t="s">
        <v>640</v>
      </c>
      <c r="M57" s="69" t="s">
        <v>641</v>
      </c>
      <c r="N57" s="33"/>
      <c r="O57" s="33"/>
      <c r="P57" s="45" t="n">
        <v>8.23</v>
      </c>
      <c r="Q57" s="45" t="n">
        <v>1.0</v>
      </c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>
      <c r="A58" s="39" t="s">
        <v>52</v>
      </c>
      <c r="B58" s="39" t="s">
        <v>68</v>
      </c>
      <c r="C58" s="39" t="s">
        <v>642</v>
      </c>
      <c r="D58" s="64" t="n">
        <v>2.16046344E8</v>
      </c>
      <c r="E58" s="39" t="s">
        <v>643</v>
      </c>
      <c r="F58" s="25"/>
      <c r="G58" s="33"/>
      <c r="H58" s="33" t="s">
        <v>633</v>
      </c>
      <c r="I58" s="41" t="s">
        <v>67</v>
      </c>
      <c r="J58" s="33"/>
      <c r="K58" s="65" t="n">
        <v>44070.0</v>
      </c>
      <c r="L58" s="67"/>
      <c r="M58" s="33"/>
      <c r="N58" s="33"/>
      <c r="O58" s="41" t="s">
        <v>644</v>
      </c>
      <c r="P58" s="25" t="n">
        <v>8.27</v>
      </c>
      <c r="Q58" s="60" t="n">
        <v>1.0</v>
      </c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>
      <c r="A59" s="39" t="s">
        <v>52</v>
      </c>
      <c r="B59" s="39" t="s">
        <v>52</v>
      </c>
      <c r="C59" s="39" t="s">
        <v>645</v>
      </c>
      <c r="D59" s="64" t="n">
        <v>1.5251488E7</v>
      </c>
      <c r="E59" s="39" t="s">
        <v>646</v>
      </c>
      <c r="F59" s="41"/>
      <c r="G59" s="41"/>
      <c r="H59" s="41" t="s">
        <v>56</v>
      </c>
      <c r="I59" s="60" t="s">
        <v>521</v>
      </c>
      <c r="J59" s="60"/>
      <c r="K59" s="65" t="n">
        <v>44067.0</v>
      </c>
      <c r="L59" s="60"/>
      <c r="M59" s="60"/>
      <c r="N59" s="33"/>
      <c r="O59" s="60"/>
      <c r="P59" s="45" t="n">
        <v>8.23</v>
      </c>
      <c r="Q59" s="45" t="n">
        <v>1.0</v>
      </c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>
      <c r="A60" s="39" t="s">
        <v>52</v>
      </c>
      <c r="B60" s="39" t="s">
        <v>68</v>
      </c>
      <c r="C60" s="39" t="s">
        <v>647</v>
      </c>
      <c r="D60" s="64" t="n">
        <v>3.55414907E8</v>
      </c>
      <c r="E60" s="70" t="s">
        <v>648</v>
      </c>
      <c r="F60" s="41"/>
      <c r="G60" s="41"/>
      <c r="H60" s="33" t="s">
        <v>95</v>
      </c>
      <c r="I60" s="60" t="s">
        <v>521</v>
      </c>
      <c r="J60" s="60"/>
      <c r="K60" s="65" t="n">
        <v>44068.0</v>
      </c>
      <c r="L60" s="60"/>
      <c r="M60" s="60"/>
      <c r="N60" s="33"/>
      <c r="O60" s="60"/>
      <c r="P60" s="45" t="n">
        <v>8.23</v>
      </c>
      <c r="Q60" s="45" t="n">
        <v>1.0</v>
      </c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>
      <c r="A61" s="39" t="s">
        <v>52</v>
      </c>
      <c r="B61" s="39" t="s">
        <v>577</v>
      </c>
      <c r="C61" s="39" t="s">
        <v>649</v>
      </c>
      <c r="D61" s="64" t="n">
        <v>2.34580765E8</v>
      </c>
      <c r="E61" s="39" t="s">
        <v>650</v>
      </c>
      <c r="F61" s="41"/>
      <c r="G61" s="41"/>
      <c r="H61" s="33" t="s">
        <v>95</v>
      </c>
      <c r="I61" s="60" t="s">
        <v>521</v>
      </c>
      <c r="J61" s="60"/>
      <c r="K61" s="65" t="n">
        <v>44067.0</v>
      </c>
      <c r="L61" s="60"/>
      <c r="M61" s="60"/>
      <c r="N61" s="33"/>
      <c r="O61" s="60"/>
      <c r="P61" s="45" t="n">
        <v>8.23</v>
      </c>
      <c r="Q61" s="45" t="n">
        <v>1.0</v>
      </c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>
      <c r="A62" s="39" t="s">
        <v>52</v>
      </c>
      <c r="B62" s="39"/>
      <c r="C62" s="39" t="s">
        <v>651</v>
      </c>
      <c r="D62" s="64" t="n">
        <v>4.77683905E8</v>
      </c>
      <c r="E62" s="39" t="s">
        <v>652</v>
      </c>
      <c r="F62" s="41"/>
      <c r="G62" s="41"/>
      <c r="H62" s="33" t="s">
        <v>95</v>
      </c>
      <c r="I62" s="60" t="s">
        <v>653</v>
      </c>
      <c r="J62" s="60"/>
      <c r="K62" s="65" t="n">
        <v>44067.0</v>
      </c>
      <c r="L62" s="60"/>
      <c r="M62" s="60"/>
      <c r="N62" s="33"/>
      <c r="O62" s="60"/>
      <c r="P62" s="45" t="n">
        <v>8.23</v>
      </c>
      <c r="Q62" s="45" t="n">
        <v>1.0</v>
      </c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>
      <c r="A63" s="39" t="s">
        <v>52</v>
      </c>
      <c r="B63" s="39" t="s">
        <v>53</v>
      </c>
      <c r="C63" s="39" t="s">
        <v>654</v>
      </c>
      <c r="D63" s="64" t="n">
        <v>1.84422943E8</v>
      </c>
      <c r="E63" s="39" t="s">
        <v>655</v>
      </c>
      <c r="F63" s="41"/>
      <c r="G63" s="41"/>
      <c r="H63" s="33" t="s">
        <v>95</v>
      </c>
      <c r="I63" s="60" t="s">
        <v>521</v>
      </c>
      <c r="J63" s="60"/>
      <c r="K63" s="65" t="n">
        <v>44067.0</v>
      </c>
      <c r="L63" s="60"/>
      <c r="M63" s="60"/>
      <c r="N63" s="33"/>
      <c r="O63" s="60"/>
      <c r="P63" s="45" t="n">
        <v>8.23</v>
      </c>
      <c r="Q63" s="45" t="n">
        <v>1.0</v>
      </c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>
      <c r="A64" s="39" t="s">
        <v>52</v>
      </c>
      <c r="B64" s="39" t="s">
        <v>53</v>
      </c>
      <c r="C64" s="39" t="s">
        <v>656</v>
      </c>
      <c r="D64" s="64" t="n">
        <v>1294201.0</v>
      </c>
      <c r="E64" s="39" t="s">
        <v>657</v>
      </c>
      <c r="F64" s="41"/>
      <c r="G64" s="41"/>
      <c r="H64" s="33" t="s">
        <v>95</v>
      </c>
      <c r="I64" s="60" t="s">
        <v>521</v>
      </c>
      <c r="J64" s="60"/>
      <c r="K64" s="65" t="n">
        <v>44067.0</v>
      </c>
      <c r="L64" s="60"/>
      <c r="M64" s="60"/>
      <c r="N64" s="33"/>
      <c r="O64" s="60"/>
      <c r="P64" s="45" t="n">
        <v>8.23</v>
      </c>
      <c r="Q64" s="45" t="n">
        <v>1.0</v>
      </c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>
      <c r="A65" s="39" t="s">
        <v>52</v>
      </c>
      <c r="B65" s="39" t="s">
        <v>68</v>
      </c>
      <c r="C65" s="39" t="s">
        <v>658</v>
      </c>
      <c r="D65" s="64" t="n">
        <v>2.20741841E8</v>
      </c>
      <c r="E65" s="39" t="s">
        <v>659</v>
      </c>
      <c r="F65" s="41"/>
      <c r="G65" s="41"/>
      <c r="H65" s="33" t="s">
        <v>95</v>
      </c>
      <c r="I65" s="60" t="s">
        <v>521</v>
      </c>
      <c r="J65" s="60"/>
      <c r="K65" s="65" t="n">
        <v>44067.0</v>
      </c>
      <c r="L65" s="60"/>
      <c r="M65" s="60"/>
      <c r="N65" s="33"/>
      <c r="O65" s="60"/>
      <c r="P65" s="45" t="n">
        <v>8.23</v>
      </c>
      <c r="Q65" s="45" t="n">
        <v>1.0</v>
      </c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>
      <c r="A66" s="39" t="s">
        <v>52</v>
      </c>
      <c r="B66" s="39" t="s">
        <v>145</v>
      </c>
      <c r="C66" s="39" t="s">
        <v>660</v>
      </c>
      <c r="D66" s="64" t="n">
        <v>1.2816361E7</v>
      </c>
      <c r="E66" s="39" t="s">
        <v>661</v>
      </c>
      <c r="F66" s="41"/>
      <c r="G66" s="41"/>
      <c r="H66" s="33" t="s">
        <v>95</v>
      </c>
      <c r="I66" s="60" t="s">
        <v>521</v>
      </c>
      <c r="J66" s="60"/>
      <c r="K66" s="65" t="n">
        <v>44068.0</v>
      </c>
      <c r="L66" s="60"/>
      <c r="M66" s="60"/>
      <c r="N66" s="33"/>
      <c r="O66" s="60"/>
      <c r="P66" s="45" t="n">
        <v>8.23</v>
      </c>
      <c r="Q66" s="45" t="n">
        <v>1.0</v>
      </c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>
      <c r="A67" s="39" t="s">
        <v>52</v>
      </c>
      <c r="B67" s="39" t="s">
        <v>53</v>
      </c>
      <c r="C67" s="39" t="s">
        <v>662</v>
      </c>
      <c r="D67" s="64" t="n">
        <v>3.7218848E7</v>
      </c>
      <c r="E67" s="39" t="s">
        <v>663</v>
      </c>
      <c r="F67" s="41"/>
      <c r="G67" s="41"/>
      <c r="H67" s="33" t="s">
        <v>95</v>
      </c>
      <c r="I67" s="60" t="s">
        <v>521</v>
      </c>
      <c r="J67" s="60"/>
      <c r="K67" s="65" t="n">
        <v>44067.0</v>
      </c>
      <c r="L67" s="60"/>
      <c r="M67" s="60"/>
      <c r="N67" s="33"/>
      <c r="O67" s="60"/>
      <c r="P67" s="45" t="n">
        <v>8.23</v>
      </c>
      <c r="Q67" s="45" t="n">
        <v>1.0</v>
      </c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>
      <c r="A68" s="39" t="s">
        <v>52</v>
      </c>
      <c r="B68" s="39" t="s">
        <v>53</v>
      </c>
      <c r="C68" s="39" t="s">
        <v>664</v>
      </c>
      <c r="D68" s="64" t="n">
        <v>4.91740444E8</v>
      </c>
      <c r="E68" s="70" t="s">
        <v>665</v>
      </c>
      <c r="F68" s="41"/>
      <c r="G68" s="41"/>
      <c r="H68" s="33" t="s">
        <v>95</v>
      </c>
      <c r="I68" s="60" t="s">
        <v>521</v>
      </c>
      <c r="J68" s="60"/>
      <c r="K68" s="65" t="n">
        <v>44068.0</v>
      </c>
      <c r="L68" s="60"/>
      <c r="M68" s="60"/>
      <c r="N68" s="33"/>
      <c r="O68" s="60"/>
      <c r="P68" s="45" t="n">
        <v>8.23</v>
      </c>
      <c r="Q68" s="45" t="n">
        <v>1.0</v>
      </c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1:27">
      <c r="A69" s="39" t="s">
        <v>52</v>
      </c>
      <c r="B69" s="39" t="s">
        <v>68</v>
      </c>
      <c r="C69" s="39" t="s">
        <v>666</v>
      </c>
      <c r="D69" s="64" t="n">
        <v>1.5269822E7</v>
      </c>
      <c r="E69" s="39" t="s">
        <v>667</v>
      </c>
      <c r="F69" s="41"/>
      <c r="G69" s="41"/>
      <c r="H69" s="33" t="s">
        <v>95</v>
      </c>
      <c r="I69" s="60" t="s">
        <v>541</v>
      </c>
      <c r="J69" s="60"/>
      <c r="K69" s="65" t="n">
        <v>44067.0</v>
      </c>
      <c r="L69" s="60"/>
      <c r="M69" s="60"/>
      <c r="N69" s="33"/>
      <c r="O69" s="60"/>
      <c r="P69" s="45" t="n">
        <v>8.23</v>
      </c>
      <c r="Q69" s="45" t="n">
        <v>1.0</v>
      </c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>
      <c r="A70" s="39" t="s">
        <v>52</v>
      </c>
      <c r="B70" s="39" t="s">
        <v>145</v>
      </c>
      <c r="C70" s="39" t="s">
        <v>668</v>
      </c>
      <c r="D70" s="64" t="n">
        <v>3.83974139E8</v>
      </c>
      <c r="E70" s="39" t="s">
        <v>669</v>
      </c>
      <c r="F70" s="41"/>
      <c r="G70" s="41"/>
      <c r="H70" s="33" t="s">
        <v>95</v>
      </c>
      <c r="I70" s="60" t="s">
        <v>521</v>
      </c>
      <c r="J70" s="60"/>
      <c r="K70" s="65" t="n">
        <v>44067.0</v>
      </c>
      <c r="L70" s="60"/>
      <c r="M70" s="60"/>
      <c r="N70" s="33"/>
      <c r="O70" s="60"/>
      <c r="P70" s="45" t="n">
        <v>8.23</v>
      </c>
      <c r="Q70" s="45" t="n">
        <v>1.0</v>
      </c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>
      <c r="A71" s="39" t="s">
        <v>52</v>
      </c>
      <c r="B71" s="39"/>
      <c r="C71" s="39" t="s">
        <v>670</v>
      </c>
      <c r="D71" s="64" t="n">
        <v>3.94885466E8</v>
      </c>
      <c r="E71" s="39" t="s">
        <v>671</v>
      </c>
      <c r="F71" s="41"/>
      <c r="G71" s="41"/>
      <c r="H71" s="33" t="s">
        <v>95</v>
      </c>
      <c r="I71" s="60" t="s">
        <v>521</v>
      </c>
      <c r="J71" s="60"/>
      <c r="K71" s="65" t="n">
        <v>44067.0</v>
      </c>
      <c r="L71" s="60"/>
      <c r="M71" s="60"/>
      <c r="N71" s="33"/>
      <c r="O71" s="60"/>
      <c r="P71" s="45" t="n">
        <v>8.23</v>
      </c>
      <c r="Q71" s="45" t="n">
        <v>1.0</v>
      </c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>
      <c r="A72" s="39" t="s">
        <v>52</v>
      </c>
      <c r="B72" s="39" t="s">
        <v>52</v>
      </c>
      <c r="C72" s="39" t="s">
        <v>672</v>
      </c>
      <c r="D72" s="64" t="n">
        <v>7.1869861E7</v>
      </c>
      <c r="E72" s="39" t="s">
        <v>673</v>
      </c>
      <c r="F72" s="41"/>
      <c r="G72" s="41"/>
      <c r="H72" s="41" t="s">
        <v>95</v>
      </c>
      <c r="I72" s="60" t="s">
        <v>521</v>
      </c>
      <c r="J72" s="60"/>
      <c r="K72" s="65" t="n">
        <v>44068.0</v>
      </c>
      <c r="L72" s="60"/>
      <c r="M72" s="60"/>
      <c r="N72" s="33"/>
      <c r="O72" s="60"/>
      <c r="P72" s="45" t="n">
        <v>8.23</v>
      </c>
      <c r="Q72" s="45" t="n">
        <v>1.0</v>
      </c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>
      <c r="A73" s="39" t="s">
        <v>52</v>
      </c>
      <c r="B73" s="39" t="s">
        <v>52</v>
      </c>
      <c r="C73" s="39" t="s">
        <v>674</v>
      </c>
      <c r="D73" s="64" t="n">
        <v>3972844.0</v>
      </c>
      <c r="E73" s="48" t="s">
        <v>675</v>
      </c>
      <c r="F73" s="41"/>
      <c r="G73" s="41"/>
      <c r="H73" s="33" t="s">
        <v>95</v>
      </c>
      <c r="I73" s="60" t="s">
        <v>653</v>
      </c>
      <c r="J73" s="60"/>
      <c r="K73" s="65" t="n">
        <v>44067.0</v>
      </c>
      <c r="L73" s="60"/>
      <c r="M73" s="60"/>
      <c r="N73" s="33"/>
      <c r="O73" s="60"/>
      <c r="P73" s="45" t="n">
        <v>8.23</v>
      </c>
      <c r="Q73" s="45" t="n">
        <v>1.0</v>
      </c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>
      <c r="A74" s="39" t="s">
        <v>52</v>
      </c>
      <c r="B74" s="39"/>
      <c r="C74" s="39" t="s">
        <v>676</v>
      </c>
      <c r="D74" s="64" t="n">
        <v>3.85626302E8</v>
      </c>
      <c r="E74" s="39" t="s">
        <v>677</v>
      </c>
      <c r="F74" s="41"/>
      <c r="G74" s="41"/>
      <c r="H74" s="33" t="s">
        <v>95</v>
      </c>
      <c r="I74" s="60" t="s">
        <v>521</v>
      </c>
      <c r="J74" s="60"/>
      <c r="K74" s="65" t="n">
        <v>44068.0</v>
      </c>
      <c r="L74" s="60"/>
      <c r="M74" s="60"/>
      <c r="N74" s="33"/>
      <c r="O74" s="60"/>
      <c r="P74" s="45" t="n">
        <v>8.23</v>
      </c>
      <c r="Q74" s="45" t="n">
        <v>1.0</v>
      </c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>
      <c r="A75" s="39" t="s">
        <v>52</v>
      </c>
      <c r="B75" s="39" t="s">
        <v>63</v>
      </c>
      <c r="C75" s="39" t="s">
        <v>678</v>
      </c>
      <c r="D75" s="64" t="n">
        <v>6468717.0</v>
      </c>
      <c r="E75" s="39" t="s">
        <v>679</v>
      </c>
      <c r="F75" s="41"/>
      <c r="G75" s="41"/>
      <c r="H75" s="33" t="s">
        <v>95</v>
      </c>
      <c r="I75" s="60" t="s">
        <v>521</v>
      </c>
      <c r="J75" s="60"/>
      <c r="K75" s="65" t="n">
        <v>44068.0</v>
      </c>
      <c r="L75" s="60"/>
      <c r="M75" s="60"/>
      <c r="N75" s="33"/>
      <c r="O75" s="60"/>
      <c r="P75" s="45" t="n">
        <v>8.23</v>
      </c>
      <c r="Q75" s="45" t="n">
        <v>1.0</v>
      </c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>
      <c r="A76" s="39" t="s">
        <v>52</v>
      </c>
      <c r="B76" s="39" t="s">
        <v>53</v>
      </c>
      <c r="C76" s="39" t="s">
        <v>680</v>
      </c>
      <c r="D76" s="64" t="n">
        <v>1.5732594E7</v>
      </c>
      <c r="E76" s="39" t="s">
        <v>681</v>
      </c>
      <c r="F76" s="41"/>
      <c r="G76" s="41"/>
      <c r="H76" s="33" t="s">
        <v>95</v>
      </c>
      <c r="I76" s="60" t="s">
        <v>521</v>
      </c>
      <c r="J76" s="60"/>
      <c r="K76" s="65" t="n">
        <v>44068.0</v>
      </c>
      <c r="L76" s="60"/>
      <c r="M76" s="60"/>
      <c r="N76" s="33"/>
      <c r="O76" s="60"/>
      <c r="P76" s="45" t="n">
        <v>8.23</v>
      </c>
      <c r="Q76" s="45" t="n">
        <v>1.0</v>
      </c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>
      <c r="A77" s="39" t="s">
        <v>52</v>
      </c>
      <c r="B77" s="39" t="s">
        <v>53</v>
      </c>
      <c r="C77" s="39" t="s">
        <v>682</v>
      </c>
      <c r="D77" s="64" t="n">
        <v>1.3682137E7</v>
      </c>
      <c r="E77" s="39" t="s">
        <v>683</v>
      </c>
      <c r="F77" s="41"/>
      <c r="G77" s="41"/>
      <c r="H77" s="33" t="s">
        <v>95</v>
      </c>
      <c r="I77" s="60" t="s">
        <v>521</v>
      </c>
      <c r="J77" s="33"/>
      <c r="K77" s="65" t="n">
        <v>44068.0</v>
      </c>
      <c r="L77" s="33"/>
      <c r="M77" s="33"/>
      <c r="N77" s="33"/>
      <c r="O77" s="33"/>
      <c r="P77" s="45" t="n">
        <v>8.23</v>
      </c>
      <c r="Q77" s="45" t="n">
        <v>1.0</v>
      </c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>
      <c r="A78" s="39" t="s">
        <v>52</v>
      </c>
      <c r="B78" s="39" t="s">
        <v>53</v>
      </c>
      <c r="C78" s="39" t="s">
        <v>684</v>
      </c>
      <c r="D78" s="64" t="n">
        <v>4.01695279E8</v>
      </c>
      <c r="E78" s="39" t="s">
        <v>685</v>
      </c>
      <c r="F78" s="41"/>
      <c r="G78" s="41"/>
      <c r="H78" s="33" t="s">
        <v>95</v>
      </c>
      <c r="I78" s="60" t="s">
        <v>521</v>
      </c>
      <c r="J78" s="33"/>
      <c r="K78" s="65" t="n">
        <v>44068.0</v>
      </c>
      <c r="L78" s="33"/>
      <c r="M78" s="33"/>
      <c r="N78" s="33"/>
      <c r="O78" s="33"/>
      <c r="P78" s="45" t="n">
        <v>8.23</v>
      </c>
      <c r="Q78" s="45" t="n">
        <v>1.0</v>
      </c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>
      <c r="A79" s="39" t="s">
        <v>52</v>
      </c>
      <c r="B79" s="39"/>
      <c r="C79" s="39" t="s">
        <v>686</v>
      </c>
      <c r="D79" s="64" t="n">
        <v>4.10203688E8</v>
      </c>
      <c r="E79" s="39" t="s">
        <v>687</v>
      </c>
      <c r="F79" s="41"/>
      <c r="G79" s="41"/>
      <c r="H79" s="33" t="s">
        <v>95</v>
      </c>
      <c r="I79" s="60" t="s">
        <v>521</v>
      </c>
      <c r="J79" s="33"/>
      <c r="K79" s="65" t="n">
        <v>44068.0</v>
      </c>
      <c r="L79" s="33"/>
      <c r="M79" s="33"/>
      <c r="N79" s="33"/>
      <c r="O79" s="33"/>
      <c r="P79" s="45" t="n">
        <v>8.23</v>
      </c>
      <c r="Q79" s="45" t="n">
        <v>1.0</v>
      </c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>
      <c r="A80" s="39" t="s">
        <v>52</v>
      </c>
      <c r="B80" s="39" t="s">
        <v>52</v>
      </c>
      <c r="C80" s="39" t="s">
        <v>688</v>
      </c>
      <c r="D80" s="64" t="n">
        <v>3.5464839E8</v>
      </c>
      <c r="E80" s="48" t="s">
        <v>689</v>
      </c>
      <c r="F80" s="41"/>
      <c r="G80" s="41"/>
      <c r="H80" s="33" t="s">
        <v>95</v>
      </c>
      <c r="I80" s="60" t="s">
        <v>690</v>
      </c>
      <c r="J80" s="33"/>
      <c r="K80" s="65" t="n">
        <v>44068.0</v>
      </c>
      <c r="L80" s="33"/>
      <c r="M80" s="33"/>
      <c r="N80" s="33"/>
      <c r="O80" s="33"/>
      <c r="P80" s="45" t="n">
        <v>8.23</v>
      </c>
      <c r="Q80" s="45" t="n">
        <v>1.0</v>
      </c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>
      <c r="A81" s="39" t="s">
        <v>52</v>
      </c>
      <c r="B81" s="39" t="s">
        <v>53</v>
      </c>
      <c r="C81" s="39" t="s">
        <v>691</v>
      </c>
      <c r="D81" s="64" t="n">
        <v>1.5470077E7</v>
      </c>
      <c r="E81" s="39" t="s">
        <v>692</v>
      </c>
      <c r="F81" s="41"/>
      <c r="G81" s="41"/>
      <c r="H81" s="33" t="s">
        <v>95</v>
      </c>
      <c r="I81" s="60" t="s">
        <v>567</v>
      </c>
      <c r="J81" s="33"/>
      <c r="K81" s="65" t="n">
        <v>44068.0</v>
      </c>
      <c r="L81" s="33"/>
      <c r="M81" s="33"/>
      <c r="N81" s="33"/>
      <c r="O81" s="33"/>
      <c r="P81" s="45" t="n">
        <v>8.23</v>
      </c>
      <c r="Q81" s="45" t="n">
        <v>1.0</v>
      </c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>
      <c r="A82" s="39" t="s">
        <v>52</v>
      </c>
      <c r="B82" s="39" t="s">
        <v>53</v>
      </c>
      <c r="C82" s="39" t="s">
        <v>693</v>
      </c>
      <c r="D82" s="64" t="n">
        <v>3.45569623E8</v>
      </c>
      <c r="E82" s="39" t="s">
        <v>694</v>
      </c>
      <c r="F82" s="41"/>
      <c r="G82" s="41"/>
      <c r="H82" s="33" t="s">
        <v>95</v>
      </c>
      <c r="I82" s="60" t="s">
        <v>521</v>
      </c>
      <c r="J82" s="33"/>
      <c r="K82" s="65" t="n">
        <v>44068.0</v>
      </c>
      <c r="L82" s="26"/>
      <c r="M82" s="33"/>
      <c r="N82" s="33"/>
      <c r="O82" s="33"/>
      <c r="P82" s="45" t="n">
        <v>8.23</v>
      </c>
      <c r="Q82" s="45" t="n">
        <v>1.0</v>
      </c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>
      <c r="A83" s="39" t="s">
        <v>52</v>
      </c>
      <c r="B83" s="39" t="s">
        <v>63</v>
      </c>
      <c r="C83" s="39" t="s">
        <v>695</v>
      </c>
      <c r="D83" s="64" t="n">
        <v>5079522.0</v>
      </c>
      <c r="E83" s="39" t="s">
        <v>696</v>
      </c>
      <c r="F83" s="41"/>
      <c r="G83" s="41"/>
      <c r="H83" s="33" t="s">
        <v>95</v>
      </c>
      <c r="I83" s="60" t="s">
        <v>521</v>
      </c>
      <c r="J83" s="33"/>
      <c r="K83" s="65" t="n">
        <v>44068.0</v>
      </c>
      <c r="L83" s="26"/>
      <c r="M83" s="26"/>
      <c r="N83" s="33"/>
      <c r="O83" s="33"/>
      <c r="P83" s="45" t="n">
        <v>8.23</v>
      </c>
      <c r="Q83" s="45" t="n">
        <v>1.0</v>
      </c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>
      <c r="A84" s="39" t="s">
        <v>52</v>
      </c>
      <c r="B84" s="39" t="s">
        <v>154</v>
      </c>
      <c r="C84" s="39" t="s">
        <v>697</v>
      </c>
      <c r="D84" s="64" t="n">
        <v>1.1583865E7</v>
      </c>
      <c r="E84" s="39" t="s">
        <v>698</v>
      </c>
      <c r="F84" s="41"/>
      <c r="G84" s="41"/>
      <c r="H84" s="33" t="s">
        <v>95</v>
      </c>
      <c r="I84" s="60" t="s">
        <v>521</v>
      </c>
      <c r="J84" s="33"/>
      <c r="K84" s="65" t="n">
        <v>44069.0</v>
      </c>
      <c r="L84" s="33"/>
      <c r="M84" s="33"/>
      <c r="N84" s="33"/>
      <c r="O84" s="33"/>
      <c r="P84" s="45" t="n">
        <v>8.23</v>
      </c>
      <c r="Q84" s="45" t="n">
        <v>1.0</v>
      </c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>
      <c r="A85" s="39" t="s">
        <v>52</v>
      </c>
      <c r="B85" s="39" t="s">
        <v>52</v>
      </c>
      <c r="C85" s="39" t="s">
        <v>699</v>
      </c>
      <c r="D85" s="64" t="n">
        <v>3590116.0</v>
      </c>
      <c r="E85" s="39" t="s">
        <v>700</v>
      </c>
      <c r="F85" s="41"/>
      <c r="G85" s="41"/>
      <c r="H85" s="33" t="s">
        <v>95</v>
      </c>
      <c r="I85" s="60" t="s">
        <v>521</v>
      </c>
      <c r="J85" s="33"/>
      <c r="K85" s="65" t="n">
        <v>44069.0</v>
      </c>
      <c r="L85" s="33"/>
      <c r="M85" s="33"/>
      <c r="N85" s="33"/>
      <c r="O85" s="33"/>
      <c r="P85" s="45" t="n">
        <v>8.23</v>
      </c>
      <c r="Q85" s="45" t="n">
        <v>1.0</v>
      </c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>
      <c r="A86" s="39" t="s">
        <v>52</v>
      </c>
      <c r="B86" s="39"/>
      <c r="C86" s="39" t="s">
        <v>701</v>
      </c>
      <c r="D86" s="64" t="n">
        <v>5.11925103E8</v>
      </c>
      <c r="E86" s="39" t="s">
        <v>702</v>
      </c>
      <c r="F86" s="41"/>
      <c r="G86" s="41"/>
      <c r="H86" s="33" t="s">
        <v>95</v>
      </c>
      <c r="I86" s="60" t="s">
        <v>703</v>
      </c>
      <c r="J86" s="33"/>
      <c r="K86" s="65" t="n">
        <v>44069.0</v>
      </c>
      <c r="L86" s="33"/>
      <c r="M86" s="33"/>
      <c r="N86" s="33"/>
      <c r="O86" s="33"/>
      <c r="P86" s="45" t="n">
        <v>8.23</v>
      </c>
      <c r="Q86" s="45" t="n">
        <v>1.0</v>
      </c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>
      <c r="A87" s="39" t="s">
        <v>52</v>
      </c>
      <c r="B87" s="39" t="s">
        <v>52</v>
      </c>
      <c r="C87" s="39" t="s">
        <v>704</v>
      </c>
      <c r="D87" s="64" t="n">
        <v>3.55853687E8</v>
      </c>
      <c r="E87" s="48" t="s">
        <v>705</v>
      </c>
      <c r="F87" s="41"/>
      <c r="G87" s="41"/>
      <c r="H87" s="33" t="s">
        <v>95</v>
      </c>
      <c r="I87" s="60" t="s">
        <v>521</v>
      </c>
      <c r="J87" s="33"/>
      <c r="K87" s="65" t="n">
        <v>44069.0</v>
      </c>
      <c r="L87" s="33"/>
      <c r="M87" s="33"/>
      <c r="N87" s="33"/>
      <c r="O87" s="33"/>
      <c r="P87" s="45" t="n">
        <v>8.23</v>
      </c>
      <c r="Q87" s="45" t="n">
        <v>1.0</v>
      </c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>
      <c r="A88" s="39" t="s">
        <v>52</v>
      </c>
      <c r="B88" s="39" t="s">
        <v>145</v>
      </c>
      <c r="C88" s="39" t="s">
        <v>706</v>
      </c>
      <c r="D88" s="64" t="n">
        <v>4.1206244E8</v>
      </c>
      <c r="E88" s="39" t="s">
        <v>707</v>
      </c>
      <c r="F88" s="27"/>
      <c r="G88" s="41"/>
      <c r="H88" s="33" t="s">
        <v>95</v>
      </c>
      <c r="I88" s="60" t="s">
        <v>521</v>
      </c>
      <c r="J88" s="33"/>
      <c r="K88" s="65" t="n">
        <v>44069.0</v>
      </c>
      <c r="L88" s="33"/>
      <c r="M88" s="33"/>
      <c r="N88" s="33"/>
      <c r="O88" s="33"/>
      <c r="P88" s="45" t="n">
        <v>8.23</v>
      </c>
      <c r="Q88" s="45" t="n">
        <v>1.0</v>
      </c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>
      <c r="A89" s="39" t="s">
        <v>52</v>
      </c>
      <c r="B89" s="39" t="s">
        <v>53</v>
      </c>
      <c r="C89" s="39" t="s">
        <v>708</v>
      </c>
      <c r="D89" s="64" t="n">
        <v>4.77735261E8</v>
      </c>
      <c r="E89" s="39" t="s">
        <v>709</v>
      </c>
      <c r="F89" s="27"/>
      <c r="G89" s="41"/>
      <c r="H89" s="33" t="s">
        <v>95</v>
      </c>
      <c r="I89" s="60" t="s">
        <v>521</v>
      </c>
      <c r="J89" s="33"/>
      <c r="K89" s="65" t="n">
        <v>44069.0</v>
      </c>
      <c r="L89" s="33"/>
      <c r="M89" s="33"/>
      <c r="N89" s="33"/>
      <c r="O89" s="33"/>
      <c r="P89" s="45" t="n">
        <v>8.23</v>
      </c>
      <c r="Q89" s="45" t="n">
        <v>1.0</v>
      </c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>
      <c r="A90" s="39" t="s">
        <v>52</v>
      </c>
      <c r="B90" s="39" t="s">
        <v>106</v>
      </c>
      <c r="C90" s="39" t="s">
        <v>710</v>
      </c>
      <c r="D90" s="64" t="n">
        <v>3.48652714E8</v>
      </c>
      <c r="E90" s="39" t="s">
        <v>711</v>
      </c>
      <c r="F90" s="27"/>
      <c r="G90" s="41"/>
      <c r="H90" s="33" t="s">
        <v>95</v>
      </c>
      <c r="I90" s="60" t="s">
        <v>521</v>
      </c>
      <c r="J90" s="33"/>
      <c r="K90" s="65" t="n">
        <v>44069.0</v>
      </c>
      <c r="L90" s="33"/>
      <c r="M90" s="33"/>
      <c r="N90" s="33"/>
      <c r="O90" s="33"/>
      <c r="P90" s="45" t="n">
        <v>8.23</v>
      </c>
      <c r="Q90" s="45" t="n">
        <v>1.0</v>
      </c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>
      <c r="A91" s="39" t="s">
        <v>52</v>
      </c>
      <c r="B91" s="39" t="s">
        <v>92</v>
      </c>
      <c r="C91" s="39" t="s">
        <v>712</v>
      </c>
      <c r="D91" s="64" t="n">
        <v>2.96899736E8</v>
      </c>
      <c r="E91" s="39" t="s">
        <v>713</v>
      </c>
      <c r="F91" s="27"/>
      <c r="G91" s="41"/>
      <c r="H91" s="33" t="s">
        <v>95</v>
      </c>
      <c r="I91" s="60" t="s">
        <v>521</v>
      </c>
      <c r="J91" s="33"/>
      <c r="K91" s="65" t="n">
        <v>44069.0</v>
      </c>
      <c r="L91" s="33"/>
      <c r="M91" s="33"/>
      <c r="N91" s="33"/>
      <c r="O91" s="33"/>
      <c r="P91" s="45" t="n">
        <v>8.23</v>
      </c>
      <c r="Q91" s="45" t="n">
        <v>1.0</v>
      </c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>
      <c r="A92" s="39" t="s">
        <v>52</v>
      </c>
      <c r="B92" s="39" t="s">
        <v>53</v>
      </c>
      <c r="C92" s="39" t="s">
        <v>714</v>
      </c>
      <c r="D92" s="64" t="n">
        <v>2.4218974E7</v>
      </c>
      <c r="E92" s="39" t="s">
        <v>715</v>
      </c>
      <c r="F92" s="27"/>
      <c r="G92" s="41"/>
      <c r="H92" s="33" t="s">
        <v>95</v>
      </c>
      <c r="I92" s="60" t="s">
        <v>521</v>
      </c>
      <c r="J92" s="33"/>
      <c r="K92" s="65" t="n">
        <v>44069.0</v>
      </c>
      <c r="L92" s="33"/>
      <c r="M92" s="33"/>
      <c r="N92" s="33"/>
      <c r="O92" s="33"/>
      <c r="P92" s="45" t="n">
        <v>8.23</v>
      </c>
      <c r="Q92" s="45" t="n">
        <v>1.0</v>
      </c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>
      <c r="A93" s="39" t="s">
        <v>52</v>
      </c>
      <c r="B93" s="39" t="s">
        <v>53</v>
      </c>
      <c r="C93" s="39" t="s">
        <v>716</v>
      </c>
      <c r="D93" s="64" t="n">
        <v>2.3448266E7</v>
      </c>
      <c r="E93" s="39" t="s">
        <v>717</v>
      </c>
      <c r="F93" s="27"/>
      <c r="G93" s="41"/>
      <c r="H93" s="33" t="s">
        <v>95</v>
      </c>
      <c r="I93" s="60" t="s">
        <v>521</v>
      </c>
      <c r="J93" s="33"/>
      <c r="K93" s="65" t="n">
        <v>44069.0</v>
      </c>
      <c r="L93" s="33"/>
      <c r="M93" s="33"/>
      <c r="N93" s="33"/>
      <c r="O93" s="33"/>
      <c r="P93" s="45" t="n">
        <v>8.23</v>
      </c>
      <c r="Q93" s="45" t="n">
        <v>1.0</v>
      </c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>
      <c r="A94" s="39" t="s">
        <v>52</v>
      </c>
      <c r="B94" s="39" t="s">
        <v>63</v>
      </c>
      <c r="C94" s="39" t="s">
        <v>718</v>
      </c>
      <c r="D94" s="64" t="n">
        <v>4.57003904E8</v>
      </c>
      <c r="E94" s="39" t="s">
        <v>719</v>
      </c>
      <c r="F94" s="27"/>
      <c r="G94" s="41"/>
      <c r="H94" s="33" t="s">
        <v>95</v>
      </c>
      <c r="I94" s="60" t="s">
        <v>521</v>
      </c>
      <c r="J94" s="33"/>
      <c r="K94" s="65" t="n">
        <v>44069.0</v>
      </c>
      <c r="L94" s="33"/>
      <c r="M94" s="33"/>
      <c r="N94" s="33"/>
      <c r="O94" s="33"/>
      <c r="P94" s="45" t="n">
        <v>8.23</v>
      </c>
      <c r="Q94" s="45" t="n">
        <v>1.0</v>
      </c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>
      <c r="A95" s="39" t="s">
        <v>52</v>
      </c>
      <c r="B95" s="39" t="s">
        <v>63</v>
      </c>
      <c r="C95" s="39" t="s">
        <v>720</v>
      </c>
      <c r="D95" s="64" t="n">
        <v>3.73135003E8</v>
      </c>
      <c r="E95" s="48" t="s">
        <v>721</v>
      </c>
      <c r="F95" s="27"/>
      <c r="G95" s="41"/>
      <c r="H95" s="33" t="s">
        <v>95</v>
      </c>
      <c r="I95" s="60" t="s">
        <v>521</v>
      </c>
      <c r="J95" s="33"/>
      <c r="K95" s="65" t="n">
        <v>44069.0</v>
      </c>
      <c r="L95" s="33"/>
      <c r="M95" s="33"/>
      <c r="N95" s="33"/>
      <c r="O95" s="33"/>
      <c r="P95" s="45" t="n">
        <v>8.23</v>
      </c>
      <c r="Q95" s="45" t="n">
        <v>1.0</v>
      </c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>
      <c r="A96" s="39" t="s">
        <v>52</v>
      </c>
      <c r="B96" s="39"/>
      <c r="C96" s="39" t="s">
        <v>722</v>
      </c>
      <c r="D96" s="64" t="n">
        <v>4.7236562E7</v>
      </c>
      <c r="E96" s="39" t="s">
        <v>723</v>
      </c>
      <c r="F96" s="27"/>
      <c r="G96" s="41"/>
      <c r="H96" s="33" t="s">
        <v>95</v>
      </c>
      <c r="I96" s="60" t="s">
        <v>521</v>
      </c>
      <c r="J96" s="33"/>
      <c r="K96" s="65" t="n">
        <v>44069.0</v>
      </c>
      <c r="L96" s="33"/>
      <c r="M96" s="33"/>
      <c r="N96" s="33"/>
      <c r="O96" s="33"/>
      <c r="P96" s="45" t="n">
        <v>8.23</v>
      </c>
      <c r="Q96" s="45" t="n">
        <v>1.0</v>
      </c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>
      <c r="A97" s="39" t="s">
        <v>52</v>
      </c>
      <c r="B97" s="39" t="s">
        <v>53</v>
      </c>
      <c r="C97" s="39" t="s">
        <v>724</v>
      </c>
      <c r="D97" s="64" t="n">
        <v>4.74369808E8</v>
      </c>
      <c r="E97" s="39" t="s">
        <v>725</v>
      </c>
      <c r="F97" s="27"/>
      <c r="G97" s="41"/>
      <c r="H97" s="33" t="s">
        <v>95</v>
      </c>
      <c r="I97" s="60" t="s">
        <v>521</v>
      </c>
      <c r="J97" s="33"/>
      <c r="K97" s="65" t="n">
        <v>44069.0</v>
      </c>
      <c r="L97" s="26"/>
      <c r="M97" s="33"/>
      <c r="N97" s="33"/>
      <c r="O97" s="33"/>
      <c r="P97" s="45" t="n">
        <v>8.23</v>
      </c>
      <c r="Q97" s="45" t="n">
        <v>1.0</v>
      </c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>
      <c r="A98" s="39" t="s">
        <v>52</v>
      </c>
      <c r="B98" s="39" t="s">
        <v>52</v>
      </c>
      <c r="C98" s="39" t="s">
        <v>726</v>
      </c>
      <c r="D98" s="64" t="n">
        <v>1.52249823E8</v>
      </c>
      <c r="E98" s="48" t="s">
        <v>727</v>
      </c>
      <c r="F98" s="27"/>
      <c r="G98" s="41"/>
      <c r="H98" s="33" t="s">
        <v>95</v>
      </c>
      <c r="I98" s="60" t="s">
        <v>521</v>
      </c>
      <c r="J98" s="33"/>
      <c r="K98" s="65" t="n">
        <v>44069.0</v>
      </c>
      <c r="L98" s="33"/>
      <c r="M98" s="33"/>
      <c r="N98" s="33"/>
      <c r="O98" s="33"/>
      <c r="P98" s="45" t="n">
        <v>8.23</v>
      </c>
      <c r="Q98" s="45" t="n">
        <v>1.0</v>
      </c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>
      <c r="A99" s="39" t="s">
        <v>52</v>
      </c>
      <c r="B99" s="39" t="s">
        <v>52</v>
      </c>
      <c r="C99" s="39" t="s">
        <v>728</v>
      </c>
      <c r="D99" s="64" t="n">
        <v>3.23733137E8</v>
      </c>
      <c r="E99" s="39" t="s">
        <v>729</v>
      </c>
      <c r="F99" s="27"/>
      <c r="G99" s="41"/>
      <c r="H99" s="33" t="s">
        <v>95</v>
      </c>
      <c r="I99" s="60" t="s">
        <v>567</v>
      </c>
      <c r="J99" s="33"/>
      <c r="K99" s="65" t="n">
        <v>44069.0</v>
      </c>
      <c r="L99" s="26"/>
      <c r="M99" s="33"/>
      <c r="N99" s="33"/>
      <c r="O99" s="33"/>
      <c r="P99" s="45" t="n">
        <v>8.23</v>
      </c>
      <c r="Q99" s="45" t="n">
        <v>1.0</v>
      </c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>
      <c r="A100" s="39" t="s">
        <v>52</v>
      </c>
      <c r="B100" s="39" t="s">
        <v>212</v>
      </c>
      <c r="C100" s="39" t="s">
        <v>730</v>
      </c>
      <c r="D100" s="64" t="n">
        <v>5.2484306E7</v>
      </c>
      <c r="E100" s="39" t="s">
        <v>731</v>
      </c>
      <c r="F100" s="27"/>
      <c r="G100" s="41"/>
      <c r="H100" s="33" t="s">
        <v>95</v>
      </c>
      <c r="I100" s="60" t="s">
        <v>521</v>
      </c>
      <c r="J100" s="33"/>
      <c r="K100" s="65" t="n">
        <v>44069.0</v>
      </c>
      <c r="L100" s="33"/>
      <c r="M100" s="33"/>
      <c r="N100" s="33"/>
      <c r="O100" s="33"/>
      <c r="P100" s="45" t="n">
        <v>8.23</v>
      </c>
      <c r="Q100" s="45" t="n">
        <v>1.0</v>
      </c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>
      <c r="A101" s="39" t="s">
        <v>52</v>
      </c>
      <c r="B101" s="39" t="s">
        <v>52</v>
      </c>
      <c r="C101" s="39" t="s">
        <v>732</v>
      </c>
      <c r="D101" s="64" t="n">
        <v>3.81750128E8</v>
      </c>
      <c r="E101" s="39" t="s">
        <v>733</v>
      </c>
      <c r="F101" s="27"/>
      <c r="G101" s="41"/>
      <c r="H101" s="33" t="s">
        <v>95</v>
      </c>
      <c r="I101" s="60" t="s">
        <v>521</v>
      </c>
      <c r="J101" s="33"/>
      <c r="K101" s="65" t="n">
        <v>44069.0</v>
      </c>
      <c r="L101" s="33"/>
      <c r="M101" s="33"/>
      <c r="N101" s="33"/>
      <c r="O101" s="33"/>
      <c r="P101" s="45" t="n">
        <v>8.23</v>
      </c>
      <c r="Q101" s="45" t="n">
        <v>1.0</v>
      </c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>
      <c r="A102" s="39" t="s">
        <v>52</v>
      </c>
      <c r="B102" s="39" t="s">
        <v>53</v>
      </c>
      <c r="C102" s="39" t="s">
        <v>734</v>
      </c>
      <c r="D102" s="64" t="n">
        <v>4.10512576E8</v>
      </c>
      <c r="E102" s="39" t="s">
        <v>735</v>
      </c>
      <c r="F102" s="27"/>
      <c r="G102" s="41"/>
      <c r="H102" s="33" t="s">
        <v>95</v>
      </c>
      <c r="I102" s="60" t="s">
        <v>521</v>
      </c>
      <c r="J102" s="26"/>
      <c r="K102" s="65" t="n">
        <v>44069.0</v>
      </c>
      <c r="L102" s="26"/>
      <c r="M102" s="26"/>
      <c r="N102" s="33"/>
      <c r="O102" s="26"/>
      <c r="P102" s="45" t="n">
        <v>8.23</v>
      </c>
      <c r="Q102" s="45" t="n">
        <v>1.0</v>
      </c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>
      <c r="A103" s="39" t="s">
        <v>52</v>
      </c>
      <c r="B103" s="39" t="s">
        <v>52</v>
      </c>
      <c r="C103" s="39" t="s">
        <v>736</v>
      </c>
      <c r="D103" s="64" t="n">
        <v>4.79694363E8</v>
      </c>
      <c r="E103" s="39" t="s">
        <v>737</v>
      </c>
      <c r="F103" s="25"/>
      <c r="G103" s="26"/>
      <c r="H103" s="33" t="s">
        <v>95</v>
      </c>
      <c r="I103" s="60" t="s">
        <v>521</v>
      </c>
      <c r="J103" s="26"/>
      <c r="K103" s="65" t="n">
        <v>44070.0</v>
      </c>
      <c r="L103" s="26"/>
      <c r="M103" s="26"/>
      <c r="N103" s="33"/>
      <c r="O103" s="26"/>
      <c r="P103" s="25" t="n">
        <v>8.27</v>
      </c>
      <c r="Q103" s="60" t="n">
        <v>1.0</v>
      </c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39" t="s">
        <v>52</v>
      </c>
      <c r="B104" s="39" t="s">
        <v>52</v>
      </c>
      <c r="C104" s="39" t="s">
        <v>738</v>
      </c>
      <c r="D104" s="64" t="n">
        <v>2.46413554E8</v>
      </c>
      <c r="E104" s="39" t="s">
        <v>739</v>
      </c>
      <c r="F104" s="25"/>
      <c r="G104" s="26"/>
      <c r="H104" s="33" t="s">
        <v>95</v>
      </c>
      <c r="I104" s="60" t="s">
        <v>521</v>
      </c>
      <c r="J104" s="26"/>
      <c r="K104" s="65" t="n">
        <v>44070.0</v>
      </c>
      <c r="L104" s="26"/>
      <c r="M104" s="26"/>
      <c r="N104" s="33"/>
      <c r="O104" s="26"/>
      <c r="P104" s="25" t="n">
        <v>8.27</v>
      </c>
      <c r="Q104" s="60" t="n">
        <v>1.0</v>
      </c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>
      <c r="A105" s="39" t="s">
        <v>52</v>
      </c>
      <c r="B105" s="39" t="s">
        <v>52</v>
      </c>
      <c r="C105" s="39" t="s">
        <v>740</v>
      </c>
      <c r="D105" s="64" t="n">
        <v>3.8027659E7</v>
      </c>
      <c r="E105" s="39" t="s">
        <v>741</v>
      </c>
      <c r="F105" s="25"/>
      <c r="G105" s="26"/>
      <c r="H105" s="33" t="s">
        <v>95</v>
      </c>
      <c r="I105" s="60" t="s">
        <v>521</v>
      </c>
      <c r="J105" s="26"/>
      <c r="K105" s="65" t="n">
        <v>44070.0</v>
      </c>
      <c r="L105" s="26"/>
      <c r="M105" s="26"/>
      <c r="N105" s="33"/>
      <c r="O105" s="26"/>
      <c r="P105" s="25" t="n">
        <v>8.27</v>
      </c>
      <c r="Q105" s="60" t="n">
        <v>1.0</v>
      </c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>
      <c r="A106" s="39" t="s">
        <v>52</v>
      </c>
      <c r="B106" s="39" t="s">
        <v>212</v>
      </c>
      <c r="C106" s="39" t="e">
        <v>#NAME?</v>
      </c>
      <c r="D106" s="64" t="n">
        <v>2.77622877E8</v>
      </c>
      <c r="E106" s="48" t="s">
        <v>742</v>
      </c>
      <c r="F106" s="25"/>
      <c r="G106" s="26"/>
      <c r="H106" s="33" t="s">
        <v>95</v>
      </c>
      <c r="I106" s="60" t="s">
        <v>521</v>
      </c>
      <c r="J106" s="26"/>
      <c r="K106" s="65" t="n">
        <v>44071.0</v>
      </c>
      <c r="L106" s="26"/>
      <c r="M106" s="26"/>
      <c r="N106" s="33"/>
      <c r="O106" s="26"/>
      <c r="P106" s="25" t="n">
        <v>8.27</v>
      </c>
      <c r="Q106" s="60" t="n">
        <v>1.0</v>
      </c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>
      <c r="A107" s="39" t="s">
        <v>52</v>
      </c>
      <c r="B107" s="39"/>
      <c r="C107" s="39" t="s">
        <v>743</v>
      </c>
      <c r="D107" s="64" t="n">
        <v>5.05225239E8</v>
      </c>
      <c r="E107" s="39" t="s">
        <v>744</v>
      </c>
      <c r="F107" s="25"/>
      <c r="G107" s="26"/>
      <c r="H107" s="41" t="s">
        <v>95</v>
      </c>
      <c r="I107" s="60" t="s">
        <v>521</v>
      </c>
      <c r="J107" s="26"/>
      <c r="K107" s="65" t="n">
        <v>44070.0</v>
      </c>
      <c r="L107" s="26"/>
      <c r="M107" s="26"/>
      <c r="N107" s="33"/>
      <c r="O107" s="26"/>
      <c r="P107" s="25" t="n">
        <v>8.27</v>
      </c>
      <c r="Q107" s="60" t="n">
        <v>1.0</v>
      </c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>
      <c r="A108" s="39" t="s">
        <v>52</v>
      </c>
      <c r="B108" s="39" t="s">
        <v>145</v>
      </c>
      <c r="C108" s="39" t="s">
        <v>745</v>
      </c>
      <c r="D108" s="64" t="n">
        <v>3.64448673E8</v>
      </c>
      <c r="E108" s="39" t="s">
        <v>746</v>
      </c>
      <c r="F108" s="25"/>
      <c r="G108" s="26"/>
      <c r="H108" s="33" t="s">
        <v>95</v>
      </c>
      <c r="I108" s="60" t="s">
        <v>521</v>
      </c>
      <c r="J108" s="26"/>
      <c r="K108" s="65" t="n">
        <v>44070.0</v>
      </c>
      <c r="L108" s="67"/>
      <c r="M108" s="26"/>
      <c r="N108" s="33"/>
      <c r="O108" s="26"/>
      <c r="P108" s="25" t="n">
        <v>8.27</v>
      </c>
      <c r="Q108" s="60" t="n">
        <v>1.0</v>
      </c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39" t="s">
        <v>52</v>
      </c>
      <c r="B109" s="39" t="s">
        <v>747</v>
      </c>
      <c r="C109" s="39" t="s">
        <v>748</v>
      </c>
      <c r="D109" s="64" t="n">
        <v>1624098.0</v>
      </c>
      <c r="E109" s="39" t="s">
        <v>749</v>
      </c>
      <c r="F109" s="25"/>
      <c r="G109" s="26"/>
      <c r="H109" s="33" t="s">
        <v>95</v>
      </c>
      <c r="I109" s="60" t="s">
        <v>521</v>
      </c>
      <c r="J109" s="26"/>
      <c r="K109" s="65" t="n">
        <v>44070.0</v>
      </c>
      <c r="L109" s="67"/>
      <c r="M109" s="26"/>
      <c r="N109" s="33"/>
      <c r="O109" s="26"/>
      <c r="P109" s="25" t="n">
        <v>8.27</v>
      </c>
      <c r="Q109" s="60" t="n">
        <v>1.0</v>
      </c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>
      <c r="A110" s="39" t="s">
        <v>52</v>
      </c>
      <c r="B110" s="39" t="s">
        <v>53</v>
      </c>
      <c r="C110" s="39" t="s">
        <v>750</v>
      </c>
      <c r="D110" s="64" t="n">
        <v>4.20831218E8</v>
      </c>
      <c r="E110" s="39" t="s">
        <v>751</v>
      </c>
      <c r="F110" s="25"/>
      <c r="G110" s="26"/>
      <c r="H110" s="33" t="s">
        <v>95</v>
      </c>
      <c r="I110" s="33"/>
      <c r="J110" s="26"/>
      <c r="K110" s="65" t="n">
        <v>44070.0</v>
      </c>
      <c r="L110" s="26"/>
      <c r="M110" s="26"/>
      <c r="N110" s="33"/>
      <c r="O110" s="26"/>
      <c r="P110" s="25" t="n">
        <v>8.27</v>
      </c>
      <c r="Q110" s="60" t="n">
        <v>1.0</v>
      </c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>
      <c r="A111" s="39" t="s">
        <v>52</v>
      </c>
      <c r="B111" s="39"/>
      <c r="C111" s="39" t="s">
        <v>752</v>
      </c>
      <c r="D111" s="64" t="n">
        <v>2.5729281E7</v>
      </c>
      <c r="E111" s="70" t="s">
        <v>753</v>
      </c>
      <c r="F111" s="25"/>
      <c r="G111" s="26"/>
      <c r="H111" s="33" t="s">
        <v>95</v>
      </c>
      <c r="I111" s="33"/>
      <c r="J111" s="26"/>
      <c r="K111" s="65" t="n">
        <v>44070.0</v>
      </c>
      <c r="L111" s="26"/>
      <c r="M111" s="26"/>
      <c r="N111" s="33"/>
      <c r="O111" s="26"/>
      <c r="P111" s="25" t="n">
        <v>8.27</v>
      </c>
      <c r="Q111" s="60" t="n">
        <v>1.0</v>
      </c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>
      <c r="A112" s="39" t="s">
        <v>52</v>
      </c>
      <c r="B112" s="39" t="s">
        <v>212</v>
      </c>
      <c r="C112" s="39" t="s">
        <v>754</v>
      </c>
      <c r="D112" s="64" t="n">
        <v>7.0898159E7</v>
      </c>
      <c r="E112" s="70" t="s">
        <v>755</v>
      </c>
      <c r="F112" s="25"/>
      <c r="G112" s="26"/>
      <c r="H112" s="33" t="s">
        <v>95</v>
      </c>
      <c r="I112" s="60" t="s">
        <v>521</v>
      </c>
      <c r="J112" s="26"/>
      <c r="K112" s="65" t="n">
        <v>44070.0</v>
      </c>
      <c r="L112" s="26"/>
      <c r="M112" s="26"/>
      <c r="N112" s="33"/>
      <c r="O112" s="26"/>
      <c r="P112" s="25" t="n">
        <v>8.27</v>
      </c>
      <c r="Q112" s="60" t="n">
        <v>1.0</v>
      </c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>
      <c r="A113" s="39" t="s">
        <v>52</v>
      </c>
      <c r="B113" s="39" t="s">
        <v>106</v>
      </c>
      <c r="C113" s="39" t="s">
        <v>756</v>
      </c>
      <c r="D113" s="64" t="n">
        <v>6636705.0</v>
      </c>
      <c r="E113" s="48" t="s">
        <v>757</v>
      </c>
      <c r="F113" s="25"/>
      <c r="G113" s="26"/>
      <c r="H113" s="33" t="s">
        <v>95</v>
      </c>
      <c r="I113" s="60" t="s">
        <v>521</v>
      </c>
      <c r="J113" s="26"/>
      <c r="K113" s="65" t="n">
        <v>44070.0</v>
      </c>
      <c r="L113" s="26"/>
      <c r="M113" s="26"/>
      <c r="N113" s="33"/>
      <c r="O113" s="26"/>
      <c r="P113" s="25" t="n">
        <v>8.27</v>
      </c>
      <c r="Q113" s="60" t="n">
        <v>1.0</v>
      </c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>
      <c r="A114" s="39" t="s">
        <v>52</v>
      </c>
      <c r="B114" s="39" t="s">
        <v>53</v>
      </c>
      <c r="C114" s="39" t="s">
        <v>758</v>
      </c>
      <c r="D114" s="64" t="n">
        <v>2.41449231E8</v>
      </c>
      <c r="E114" s="39" t="s">
        <v>759</v>
      </c>
      <c r="F114" s="25"/>
      <c r="G114" s="26"/>
      <c r="H114" s="33" t="s">
        <v>95</v>
      </c>
      <c r="I114" s="60" t="s">
        <v>521</v>
      </c>
      <c r="J114" s="26"/>
      <c r="K114" s="65" t="n">
        <v>44070.0</v>
      </c>
      <c r="L114" s="67"/>
      <c r="M114" s="26"/>
      <c r="N114" s="33"/>
      <c r="O114" s="26"/>
      <c r="P114" s="25" t="n">
        <v>8.27</v>
      </c>
      <c r="Q114" s="60" t="n">
        <v>1.0</v>
      </c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>
      <c r="A115" s="39" t="s">
        <v>52</v>
      </c>
      <c r="B115" s="39" t="s">
        <v>212</v>
      </c>
      <c r="C115" s="39" t="s">
        <v>760</v>
      </c>
      <c r="D115" s="64" t="n">
        <v>3.46759775E8</v>
      </c>
      <c r="E115" s="39" t="s">
        <v>761</v>
      </c>
      <c r="F115" s="25"/>
      <c r="G115" s="26"/>
      <c r="H115" s="33" t="s">
        <v>95</v>
      </c>
      <c r="I115" s="60" t="s">
        <v>521</v>
      </c>
      <c r="J115" s="26"/>
      <c r="K115" s="65" t="n">
        <v>44070.0</v>
      </c>
      <c r="L115" s="67"/>
      <c r="M115" s="26"/>
      <c r="N115" s="33"/>
      <c r="O115" s="26"/>
      <c r="P115" s="25" t="n">
        <v>8.27</v>
      </c>
      <c r="Q115" s="60" t="n">
        <v>1.0</v>
      </c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>
      <c r="A116" s="39" t="s">
        <v>52</v>
      </c>
      <c r="B116" s="39"/>
      <c r="C116" s="39" t="s">
        <v>762</v>
      </c>
      <c r="D116" s="64" t="n">
        <v>5.21666075E8</v>
      </c>
      <c r="E116" s="39" t="s">
        <v>763</v>
      </c>
      <c r="F116" s="25"/>
      <c r="G116" s="26"/>
      <c r="H116" s="33" t="s">
        <v>95</v>
      </c>
      <c r="I116" s="60" t="s">
        <v>521</v>
      </c>
      <c r="J116" s="26"/>
      <c r="K116" s="65" t="n">
        <v>44070.0</v>
      </c>
      <c r="L116" s="67"/>
      <c r="M116" s="26"/>
      <c r="N116" s="33"/>
      <c r="O116" s="26"/>
      <c r="P116" s="25" t="n">
        <v>8.27</v>
      </c>
      <c r="Q116" s="60" t="n">
        <v>1.0</v>
      </c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>
      <c r="A117" s="39" t="s">
        <v>52</v>
      </c>
      <c r="B117" s="39" t="s">
        <v>212</v>
      </c>
      <c r="C117" s="39" t="s">
        <v>764</v>
      </c>
      <c r="D117" s="64" t="n">
        <v>9.0144591E7</v>
      </c>
      <c r="E117" s="39" t="s">
        <v>765</v>
      </c>
      <c r="F117" s="25"/>
      <c r="G117" s="26"/>
      <c r="H117" s="33" t="s">
        <v>95</v>
      </c>
      <c r="I117" s="60" t="s">
        <v>521</v>
      </c>
      <c r="J117" s="26"/>
      <c r="K117" s="65" t="n">
        <v>44070.0</v>
      </c>
      <c r="L117" s="26"/>
      <c r="M117" s="26"/>
      <c r="N117" s="33"/>
      <c r="O117" s="26"/>
      <c r="P117" s="25" t="n">
        <v>8.27</v>
      </c>
      <c r="Q117" s="60" t="n">
        <v>1.0</v>
      </c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>
      <c r="A118" s="39" t="s">
        <v>52</v>
      </c>
      <c r="B118" s="39"/>
      <c r="C118" s="39" t="s">
        <v>766</v>
      </c>
      <c r="D118" s="64" t="n">
        <v>910774.0</v>
      </c>
      <c r="E118" s="39" t="s">
        <v>767</v>
      </c>
      <c r="F118" s="25"/>
      <c r="G118" s="26"/>
      <c r="H118" s="33" t="s">
        <v>95</v>
      </c>
      <c r="I118" s="60" t="s">
        <v>521</v>
      </c>
      <c r="J118" s="26"/>
      <c r="K118" s="65" t="n">
        <v>44070.0</v>
      </c>
      <c r="L118" s="26"/>
      <c r="M118" s="26"/>
      <c r="N118" s="33"/>
      <c r="O118" s="26"/>
      <c r="P118" s="25" t="n">
        <v>8.27</v>
      </c>
      <c r="Q118" s="60" t="n">
        <v>1.0</v>
      </c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>
      <c r="A119" s="39" t="s">
        <v>52</v>
      </c>
      <c r="B119" s="39" t="s">
        <v>53</v>
      </c>
      <c r="C119" s="39" t="s">
        <v>768</v>
      </c>
      <c r="D119" s="64" t="n">
        <v>9.1349944E7</v>
      </c>
      <c r="E119" s="39" t="s">
        <v>769</v>
      </c>
      <c r="F119" s="25"/>
      <c r="G119" s="26"/>
      <c r="H119" s="33" t="s">
        <v>95</v>
      </c>
      <c r="I119" s="60" t="s">
        <v>521</v>
      </c>
      <c r="J119" s="26"/>
      <c r="K119" s="65" t="n">
        <v>44070.0</v>
      </c>
      <c r="L119" s="26"/>
      <c r="M119" s="26"/>
      <c r="N119" s="33"/>
      <c r="O119" s="26"/>
      <c r="P119" s="25" t="n">
        <v>8.27</v>
      </c>
      <c r="Q119" s="60" t="n">
        <v>1.0</v>
      </c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>
      <c r="A120" s="39" t="s">
        <v>52</v>
      </c>
      <c r="B120" s="39" t="s">
        <v>52</v>
      </c>
      <c r="C120" s="39" t="s">
        <v>770</v>
      </c>
      <c r="D120" s="64" t="n">
        <v>3.9449692E7</v>
      </c>
      <c r="E120" s="39" t="s">
        <v>771</v>
      </c>
      <c r="F120" s="25"/>
      <c r="G120" s="26"/>
      <c r="H120" s="33" t="s">
        <v>95</v>
      </c>
      <c r="I120" s="60" t="s">
        <v>521</v>
      </c>
      <c r="J120" s="26"/>
      <c r="K120" s="65" t="n">
        <v>44070.0</v>
      </c>
      <c r="L120" s="26"/>
      <c r="M120" s="26"/>
      <c r="N120" s="33"/>
      <c r="O120" s="26"/>
      <c r="P120" s="25" t="n">
        <v>8.27</v>
      </c>
      <c r="Q120" s="60" t="n">
        <v>1.0</v>
      </c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>
      <c r="A121" s="39" t="s">
        <v>52</v>
      </c>
      <c r="B121" s="39" t="s">
        <v>52</v>
      </c>
      <c r="C121" s="39" t="s">
        <v>772</v>
      </c>
      <c r="D121" s="64" t="n">
        <v>8.8389962E7</v>
      </c>
      <c r="E121" s="39" t="s">
        <v>773</v>
      </c>
      <c r="F121" s="25"/>
      <c r="G121" s="26"/>
      <c r="H121" s="33" t="s">
        <v>95</v>
      </c>
      <c r="I121" s="60" t="s">
        <v>521</v>
      </c>
      <c r="J121" s="26"/>
      <c r="K121" s="65" t="n">
        <v>44070.0</v>
      </c>
      <c r="L121" s="26"/>
      <c r="M121" s="26"/>
      <c r="N121" s="33"/>
      <c r="O121" s="26"/>
      <c r="P121" s="25" t="n">
        <v>8.27</v>
      </c>
      <c r="Q121" s="60" t="n">
        <v>1.0</v>
      </c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>
      <c r="A122" s="39" t="s">
        <v>52</v>
      </c>
      <c r="B122" s="39" t="s">
        <v>53</v>
      </c>
      <c r="C122" s="39" t="s">
        <v>774</v>
      </c>
      <c r="D122" s="64" t="n">
        <v>1.75087044E8</v>
      </c>
      <c r="E122" s="71" t="s">
        <v>775</v>
      </c>
      <c r="F122" s="25"/>
      <c r="G122" s="26"/>
      <c r="H122" s="33" t="s">
        <v>89</v>
      </c>
      <c r="I122" s="60" t="s">
        <v>521</v>
      </c>
      <c r="J122" s="26"/>
      <c r="K122" s="65" t="n">
        <v>44074.0</v>
      </c>
      <c r="L122" s="39" t="s">
        <v>774</v>
      </c>
      <c r="M122" s="26"/>
      <c r="N122" s="33"/>
      <c r="O122" s="26"/>
      <c r="P122" s="25" t="n">
        <v>8.27</v>
      </c>
      <c r="Q122" s="60" t="n">
        <v>1.0</v>
      </c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>
      <c r="A123" s="39" t="s">
        <v>52</v>
      </c>
      <c r="B123" s="39"/>
      <c r="C123" s="39" t="s">
        <v>776</v>
      </c>
      <c r="D123" s="64" t="n">
        <v>908383.0</v>
      </c>
      <c r="E123" s="39" t="s">
        <v>777</v>
      </c>
      <c r="F123" s="25"/>
      <c r="G123" s="26"/>
      <c r="H123" s="33" t="s">
        <v>95</v>
      </c>
      <c r="I123" s="60" t="s">
        <v>521</v>
      </c>
      <c r="J123" s="26"/>
      <c r="K123" s="65" t="n">
        <v>44071.0</v>
      </c>
      <c r="L123" s="26"/>
      <c r="M123" s="26"/>
      <c r="N123" s="33"/>
      <c r="O123" s="26"/>
      <c r="P123" s="25" t="n">
        <v>8.27</v>
      </c>
      <c r="Q123" s="60" t="n">
        <v>1.0</v>
      </c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>
      <c r="A124" s="39" t="s">
        <v>52</v>
      </c>
      <c r="B124" s="39"/>
      <c r="C124" s="39" t="s">
        <v>778</v>
      </c>
      <c r="D124" s="64" t="n">
        <v>5.1524671E8</v>
      </c>
      <c r="E124" s="39" t="s">
        <v>779</v>
      </c>
      <c r="F124" s="25"/>
      <c r="G124" s="26"/>
      <c r="H124" s="33" t="s">
        <v>95</v>
      </c>
      <c r="I124" s="60" t="s">
        <v>521</v>
      </c>
      <c r="J124" s="26"/>
      <c r="K124" s="65" t="n">
        <v>44071.0</v>
      </c>
      <c r="L124" s="26"/>
      <c r="M124" s="26"/>
      <c r="N124" s="33"/>
      <c r="O124" s="26"/>
      <c r="P124" s="25" t="n">
        <v>8.27</v>
      </c>
      <c r="Q124" s="60" t="n">
        <v>1.0</v>
      </c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>
      <c r="A125" s="39" t="s">
        <v>52</v>
      </c>
      <c r="B125" s="39" t="s">
        <v>52</v>
      </c>
      <c r="C125" s="39" t="s">
        <v>780</v>
      </c>
      <c r="D125" s="64" t="n">
        <v>6.6647399E7</v>
      </c>
      <c r="E125" s="39" t="s">
        <v>781</v>
      </c>
      <c r="F125" s="25"/>
      <c r="G125" s="26"/>
      <c r="H125" s="33" t="s">
        <v>95</v>
      </c>
      <c r="I125" s="60" t="s">
        <v>521</v>
      </c>
      <c r="J125" s="26"/>
      <c r="K125" s="65" t="n">
        <v>44071.0</v>
      </c>
      <c r="L125" s="26"/>
      <c r="M125" s="26"/>
      <c r="N125" s="33"/>
      <c r="O125" s="26"/>
      <c r="P125" s="25" t="n">
        <v>8.27</v>
      </c>
      <c r="Q125" s="60" t="n">
        <v>1.0</v>
      </c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>
      <c r="A126" s="39" t="s">
        <v>52</v>
      </c>
      <c r="B126" s="39" t="s">
        <v>53</v>
      </c>
      <c r="C126" s="39" t="s">
        <v>782</v>
      </c>
      <c r="D126" s="64" t="n">
        <v>2.0973233E7</v>
      </c>
      <c r="E126" s="39" t="s">
        <v>783</v>
      </c>
      <c r="F126" s="25"/>
      <c r="G126" s="26"/>
      <c r="H126" s="33" t="s">
        <v>95</v>
      </c>
      <c r="I126" s="60" t="s">
        <v>521</v>
      </c>
      <c r="J126" s="26"/>
      <c r="K126" s="65" t="n">
        <v>44071.0</v>
      </c>
      <c r="L126" s="26"/>
      <c r="M126" s="26"/>
      <c r="N126" s="33"/>
      <c r="O126" s="26"/>
      <c r="P126" s="25" t="n">
        <v>8.27</v>
      </c>
      <c r="Q126" s="60" t="n">
        <v>1.0</v>
      </c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>
      <c r="A127" s="39" t="s">
        <v>52</v>
      </c>
      <c r="B127" s="39" t="s">
        <v>53</v>
      </c>
      <c r="C127" s="39" t="s">
        <v>784</v>
      </c>
      <c r="D127" s="64" t="n">
        <v>4.0322337E7</v>
      </c>
      <c r="E127" s="39" t="s">
        <v>785</v>
      </c>
      <c r="F127" s="25"/>
      <c r="G127" s="26"/>
      <c r="H127" s="33" t="s">
        <v>95</v>
      </c>
      <c r="I127" s="60" t="s">
        <v>521</v>
      </c>
      <c r="J127" s="26"/>
      <c r="K127" s="65" t="n">
        <v>44071.0</v>
      </c>
      <c r="L127" s="26"/>
      <c r="M127" s="26"/>
      <c r="N127" s="33"/>
      <c r="O127" s="26"/>
      <c r="P127" s="25" t="n">
        <v>8.27</v>
      </c>
      <c r="Q127" s="60" t="n">
        <v>1.0</v>
      </c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>
      <c r="A128" s="39" t="s">
        <v>52</v>
      </c>
      <c r="B128" s="39" t="s">
        <v>53</v>
      </c>
      <c r="C128" s="39" t="s">
        <v>786</v>
      </c>
      <c r="D128" s="64" t="n">
        <v>5178793.0</v>
      </c>
      <c r="E128" s="39" t="s">
        <v>787</v>
      </c>
      <c r="F128" s="25"/>
      <c r="G128" s="26"/>
      <c r="H128" s="33" t="s">
        <v>95</v>
      </c>
      <c r="I128" s="60" t="s">
        <v>521</v>
      </c>
      <c r="J128" s="26"/>
      <c r="K128" s="65" t="n">
        <v>44071.0</v>
      </c>
      <c r="L128" s="26"/>
      <c r="M128" s="26"/>
      <c r="N128" s="33"/>
      <c r="O128" s="26"/>
      <c r="P128" s="25" t="n">
        <v>8.27</v>
      </c>
      <c r="Q128" s="60" t="n">
        <v>1.0</v>
      </c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>
      <c r="A129" s="39" t="s">
        <v>52</v>
      </c>
      <c r="B129" s="39"/>
      <c r="C129" s="39" t="s">
        <v>788</v>
      </c>
      <c r="D129" s="64" t="n">
        <v>3.7291782E7</v>
      </c>
      <c r="E129" s="39" t="s">
        <v>789</v>
      </c>
      <c r="F129" s="25"/>
      <c r="G129" s="26"/>
      <c r="H129" s="33" t="s">
        <v>95</v>
      </c>
      <c r="I129" s="60" t="s">
        <v>521</v>
      </c>
      <c r="J129" s="26"/>
      <c r="K129" s="65" t="n">
        <v>44071.0</v>
      </c>
      <c r="L129" s="26"/>
      <c r="M129" s="26"/>
      <c r="N129" s="33"/>
      <c r="O129" s="26"/>
      <c r="P129" s="25" t="n">
        <v>8.27</v>
      </c>
      <c r="Q129" s="60" t="n">
        <v>1.0</v>
      </c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>
      <c r="A130" s="39" t="s">
        <v>52</v>
      </c>
      <c r="B130" s="39" t="s">
        <v>53</v>
      </c>
      <c r="C130" s="39" t="s">
        <v>790</v>
      </c>
      <c r="D130" s="64" t="n">
        <v>4.91231006E8</v>
      </c>
      <c r="E130" s="39" t="s">
        <v>791</v>
      </c>
      <c r="F130" s="25"/>
      <c r="G130" s="26"/>
      <c r="H130" s="33" t="s">
        <v>95</v>
      </c>
      <c r="I130" s="60" t="s">
        <v>521</v>
      </c>
      <c r="J130" s="26"/>
      <c r="K130" s="65" t="n">
        <v>44071.0</v>
      </c>
      <c r="L130" s="26"/>
      <c r="M130" s="26"/>
      <c r="N130" s="33"/>
      <c r="O130" s="26"/>
      <c r="P130" s="25" t="n">
        <v>8.27</v>
      </c>
      <c r="Q130" s="60" t="n">
        <v>1.0</v>
      </c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>
      <c r="A131" s="39" t="s">
        <v>52</v>
      </c>
      <c r="B131" s="39" t="s">
        <v>53</v>
      </c>
      <c r="C131" s="39" t="s">
        <v>792</v>
      </c>
      <c r="D131" s="64" t="n">
        <v>1.59117833E8</v>
      </c>
      <c r="E131" s="39" t="s">
        <v>793</v>
      </c>
      <c r="F131" s="25"/>
      <c r="G131" s="26"/>
      <c r="H131" s="33" t="s">
        <v>95</v>
      </c>
      <c r="I131" s="60" t="s">
        <v>521</v>
      </c>
      <c r="J131" s="26"/>
      <c r="K131" s="65" t="n">
        <v>44071.0</v>
      </c>
      <c r="L131" s="26"/>
      <c r="M131" s="26"/>
      <c r="N131" s="33"/>
      <c r="O131" s="26"/>
      <c r="P131" s="25" t="n">
        <v>8.27</v>
      </c>
      <c r="Q131" s="60" t="n">
        <v>1.0</v>
      </c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>
      <c r="A132" s="39" t="s">
        <v>52</v>
      </c>
      <c r="B132" s="39" t="s">
        <v>63</v>
      </c>
      <c r="C132" s="39" t="s">
        <v>794</v>
      </c>
      <c r="D132" s="64" t="n">
        <v>480246.0</v>
      </c>
      <c r="E132" s="39" t="s">
        <v>795</v>
      </c>
      <c r="F132" s="25"/>
      <c r="G132" s="26"/>
      <c r="H132" s="33" t="s">
        <v>135</v>
      </c>
      <c r="I132" s="60" t="s">
        <v>521</v>
      </c>
      <c r="J132" s="26"/>
      <c r="K132" s="65" t="n">
        <v>44071.0</v>
      </c>
      <c r="L132" s="26"/>
      <c r="M132" s="26"/>
      <c r="N132" s="33"/>
      <c r="O132" s="66" t="s">
        <v>796</v>
      </c>
      <c r="P132" s="25" t="n">
        <v>8.27</v>
      </c>
      <c r="Q132" s="60" t="n">
        <v>1.0</v>
      </c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>
      <c r="A133" s="39" t="s">
        <v>52</v>
      </c>
      <c r="B133" s="39" t="s">
        <v>53</v>
      </c>
      <c r="C133" s="39" t="s">
        <v>797</v>
      </c>
      <c r="D133" s="64" t="n">
        <v>2.98685467E8</v>
      </c>
      <c r="E133" s="39" t="s">
        <v>798</v>
      </c>
      <c r="F133" s="25"/>
      <c r="G133" s="26"/>
      <c r="H133" s="33" t="s">
        <v>95</v>
      </c>
      <c r="I133" s="60" t="s">
        <v>521</v>
      </c>
      <c r="J133" s="26"/>
      <c r="K133" s="65" t="n">
        <v>44071.0</v>
      </c>
      <c r="L133" s="26"/>
      <c r="M133" s="26"/>
      <c r="N133" s="33"/>
      <c r="O133" s="26"/>
      <c r="P133" s="25" t="n">
        <v>8.27</v>
      </c>
      <c r="Q133" s="60" t="n">
        <v>1.0</v>
      </c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>
      <c r="A134" s="39" t="s">
        <v>52</v>
      </c>
      <c r="B134" s="39" t="s">
        <v>52</v>
      </c>
      <c r="C134" s="39" t="s">
        <v>799</v>
      </c>
      <c r="D134" s="64" t="n">
        <v>2.75887219E8</v>
      </c>
      <c r="E134" s="48" t="s">
        <v>800</v>
      </c>
      <c r="F134" s="25"/>
      <c r="G134" s="26"/>
      <c r="H134" s="33" t="s">
        <v>95</v>
      </c>
      <c r="I134" s="60" t="s">
        <v>521</v>
      </c>
      <c r="J134" s="26"/>
      <c r="K134" s="65" t="n">
        <v>44071.0</v>
      </c>
      <c r="L134" s="67"/>
      <c r="M134" s="26"/>
      <c r="N134" s="33"/>
      <c r="O134" s="26"/>
      <c r="P134" s="25" t="n">
        <v>8.27</v>
      </c>
      <c r="Q134" s="60" t="n">
        <v>1.0</v>
      </c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>
      <c r="A135" s="39" t="s">
        <v>52</v>
      </c>
      <c r="B135" s="39" t="s">
        <v>68</v>
      </c>
      <c r="C135" s="39" t="s">
        <v>801</v>
      </c>
      <c r="D135" s="64" t="n">
        <v>548824.0</v>
      </c>
      <c r="E135" s="48" t="s">
        <v>802</v>
      </c>
      <c r="F135" s="25"/>
      <c r="G135" s="26"/>
      <c r="H135" s="33" t="s">
        <v>95</v>
      </c>
      <c r="I135" s="60" t="s">
        <v>521</v>
      </c>
      <c r="J135" s="26"/>
      <c r="K135" s="65" t="n">
        <v>44071.0</v>
      </c>
      <c r="L135" s="67"/>
      <c r="M135" s="26"/>
      <c r="N135" s="33"/>
      <c r="O135" s="26"/>
      <c r="P135" s="25" t="n">
        <v>8.27</v>
      </c>
      <c r="Q135" s="60" t="n">
        <v>1.0</v>
      </c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>
      <c r="A136" s="39" t="s">
        <v>52</v>
      </c>
      <c r="B136" s="39" t="s">
        <v>52</v>
      </c>
      <c r="C136" s="39" t="s">
        <v>803</v>
      </c>
      <c r="D136" s="64" t="n">
        <v>1.3430593E7</v>
      </c>
      <c r="E136" s="48" t="s">
        <v>804</v>
      </c>
      <c r="F136" s="25"/>
      <c r="G136" s="26"/>
      <c r="H136" s="33" t="s">
        <v>95</v>
      </c>
      <c r="I136" s="60" t="s">
        <v>521</v>
      </c>
      <c r="J136" s="26"/>
      <c r="K136" s="65" t="n">
        <v>44072.0</v>
      </c>
      <c r="L136" s="26"/>
      <c r="M136" s="26"/>
      <c r="N136" s="33"/>
      <c r="O136" s="26"/>
      <c r="P136" s="25" t="n">
        <v>8.27</v>
      </c>
      <c r="Q136" s="60" t="n">
        <v>1.0</v>
      </c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>
      <c r="A137" s="39" t="s">
        <v>52</v>
      </c>
      <c r="B137" s="39" t="s">
        <v>106</v>
      </c>
      <c r="C137" s="39" t="s">
        <v>805</v>
      </c>
      <c r="D137" s="64" t="n">
        <v>9.6070394E7</v>
      </c>
      <c r="E137" s="39" t="s">
        <v>806</v>
      </c>
      <c r="F137" s="25"/>
      <c r="G137" s="26"/>
      <c r="H137" s="33" t="s">
        <v>95</v>
      </c>
      <c r="I137" s="60" t="s">
        <v>521</v>
      </c>
      <c r="J137" s="26"/>
      <c r="K137" s="65" t="n">
        <v>44072.0</v>
      </c>
      <c r="L137" s="26"/>
      <c r="M137" s="26"/>
      <c r="N137" s="33"/>
      <c r="O137" s="26"/>
      <c r="P137" s="25" t="n">
        <v>8.27</v>
      </c>
      <c r="Q137" s="60" t="n">
        <v>1.0</v>
      </c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>
      <c r="A138" s="39" t="s">
        <v>52</v>
      </c>
      <c r="B138" s="39" t="s">
        <v>52</v>
      </c>
      <c r="C138" s="39" t="s">
        <v>807</v>
      </c>
      <c r="D138" s="64" t="n">
        <v>1.1090965E7</v>
      </c>
      <c r="E138" s="39" t="s">
        <v>808</v>
      </c>
      <c r="F138" s="25"/>
      <c r="G138" s="26"/>
      <c r="H138" s="33" t="s">
        <v>95</v>
      </c>
      <c r="I138" s="60" t="s">
        <v>521</v>
      </c>
      <c r="J138" s="26"/>
      <c r="K138" s="65" t="n">
        <v>44072.0</v>
      </c>
      <c r="L138" s="26"/>
      <c r="M138" s="26"/>
      <c r="N138" s="33"/>
      <c r="O138" s="26"/>
      <c r="P138" s="25" t="n">
        <v>8.27</v>
      </c>
      <c r="Q138" s="60" t="n">
        <v>1.0</v>
      </c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>
      <c r="A139" s="39" t="s">
        <v>52</v>
      </c>
      <c r="B139" s="39" t="s">
        <v>53</v>
      </c>
      <c r="C139" s="39" t="s">
        <v>809</v>
      </c>
      <c r="D139" s="64" t="n">
        <v>3.7379136E7</v>
      </c>
      <c r="E139" s="39" t="s">
        <v>810</v>
      </c>
      <c r="F139" s="25"/>
      <c r="G139" s="26"/>
      <c r="H139" s="33" t="s">
        <v>95</v>
      </c>
      <c r="I139" s="60" t="s">
        <v>521</v>
      </c>
      <c r="J139" s="26"/>
      <c r="K139" s="65" t="n">
        <v>44072.0</v>
      </c>
      <c r="L139" s="26"/>
      <c r="M139" s="26"/>
      <c r="N139" s="33"/>
      <c r="O139" s="26"/>
      <c r="P139" s="25" t="n">
        <v>8.27</v>
      </c>
      <c r="Q139" s="60" t="n">
        <v>1.0</v>
      </c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>
      <c r="A140" s="39" t="s">
        <v>52</v>
      </c>
      <c r="B140" s="39" t="s">
        <v>52</v>
      </c>
      <c r="C140" s="39" t="s">
        <v>811</v>
      </c>
      <c r="D140" s="64" t="n">
        <v>7365432.0</v>
      </c>
      <c r="E140" s="39" t="s">
        <v>812</v>
      </c>
      <c r="F140" s="25"/>
      <c r="G140" s="26"/>
      <c r="H140" s="33" t="s">
        <v>95</v>
      </c>
      <c r="I140" s="60" t="s">
        <v>521</v>
      </c>
      <c r="J140" s="26"/>
      <c r="K140" s="65" t="n">
        <v>44073.0</v>
      </c>
      <c r="L140" s="26"/>
      <c r="M140" s="26"/>
      <c r="N140" s="33"/>
      <c r="O140" s="26"/>
      <c r="P140" s="25" t="n">
        <v>8.27</v>
      </c>
      <c r="Q140" s="60" t="n">
        <v>1.0</v>
      </c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>
      <c r="A141" s="39" t="s">
        <v>52</v>
      </c>
      <c r="B141" s="39" t="s">
        <v>52</v>
      </c>
      <c r="C141" s="39" t="s">
        <v>813</v>
      </c>
      <c r="D141" s="64" t="n">
        <v>3.47066276E8</v>
      </c>
      <c r="E141" s="39" t="s">
        <v>814</v>
      </c>
      <c r="F141" s="25"/>
      <c r="G141" s="26"/>
      <c r="H141" s="33" t="s">
        <v>95</v>
      </c>
      <c r="I141" s="60" t="s">
        <v>521</v>
      </c>
      <c r="J141" s="26"/>
      <c r="K141" s="65" t="n">
        <v>44073.0</v>
      </c>
      <c r="L141" s="26"/>
      <c r="M141" s="26"/>
      <c r="N141" s="33"/>
      <c r="O141" s="26"/>
      <c r="P141" s="25" t="n">
        <v>8.27</v>
      </c>
      <c r="Q141" s="60" t="n">
        <v>1.0</v>
      </c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>
      <c r="A142" s="39" t="s">
        <v>52</v>
      </c>
      <c r="B142" s="39" t="s">
        <v>63</v>
      </c>
      <c r="C142" s="39" t="s">
        <v>815</v>
      </c>
      <c r="D142" s="64" t="n">
        <v>5.0387733E7</v>
      </c>
      <c r="E142" s="39" t="s">
        <v>816</v>
      </c>
      <c r="F142" s="25"/>
      <c r="G142" s="26"/>
      <c r="H142" s="33" t="s">
        <v>95</v>
      </c>
      <c r="I142" s="60" t="s">
        <v>521</v>
      </c>
      <c r="J142" s="26"/>
      <c r="K142" s="65" t="n">
        <v>44073.0</v>
      </c>
      <c r="L142" s="26"/>
      <c r="M142" s="26"/>
      <c r="N142" s="33"/>
      <c r="O142" s="26"/>
      <c r="P142" s="25" t="n">
        <v>8.27</v>
      </c>
      <c r="Q142" s="60" t="n">
        <v>1.0</v>
      </c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>
      <c r="A143" s="39" t="s">
        <v>52</v>
      </c>
      <c r="B143" s="39" t="s">
        <v>53</v>
      </c>
      <c r="C143" s="39" t="s">
        <v>817</v>
      </c>
      <c r="D143" s="64" t="n">
        <v>588820.0</v>
      </c>
      <c r="E143" s="39" t="s">
        <v>818</v>
      </c>
      <c r="F143" s="25"/>
      <c r="G143" s="26"/>
      <c r="H143" s="41" t="s">
        <v>56</v>
      </c>
      <c r="I143" s="60" t="s">
        <v>521</v>
      </c>
      <c r="J143" s="26"/>
      <c r="K143" s="65" t="n">
        <v>44073.0</v>
      </c>
      <c r="L143" s="26"/>
      <c r="M143" s="26"/>
      <c r="N143" s="33"/>
      <c r="O143" s="26"/>
      <c r="P143" s="25" t="n">
        <v>8.27</v>
      </c>
      <c r="Q143" s="60" t="n">
        <v>1.0</v>
      </c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>
      <c r="A144" s="39" t="s">
        <v>52</v>
      </c>
      <c r="B144" s="39"/>
      <c r="C144" s="39" t="s">
        <v>819</v>
      </c>
      <c r="D144" s="64" t="n">
        <v>5.07866514E8</v>
      </c>
      <c r="E144" s="39" t="s">
        <v>820</v>
      </c>
      <c r="F144" s="25"/>
      <c r="G144" s="26"/>
      <c r="H144" s="33" t="s">
        <v>95</v>
      </c>
      <c r="I144" s="60" t="s">
        <v>521</v>
      </c>
      <c r="J144" s="26"/>
      <c r="K144" s="65" t="n">
        <v>44073.0</v>
      </c>
      <c r="L144" s="26"/>
      <c r="M144" s="26"/>
      <c r="N144" s="33"/>
      <c r="O144" s="26"/>
      <c r="P144" s="25" t="n">
        <v>8.27</v>
      </c>
      <c r="Q144" s="60" t="n">
        <v>1.0</v>
      </c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>
      <c r="A145" s="39" t="s">
        <v>52</v>
      </c>
      <c r="B145" s="39" t="s">
        <v>106</v>
      </c>
      <c r="C145" s="39" t="s">
        <v>821</v>
      </c>
      <c r="D145" s="64" t="n">
        <v>1.8677712E7</v>
      </c>
      <c r="E145" s="39" t="s">
        <v>822</v>
      </c>
      <c r="F145" s="25"/>
      <c r="G145" s="26"/>
      <c r="H145" s="33" t="s">
        <v>95</v>
      </c>
      <c r="I145" s="60" t="s">
        <v>521</v>
      </c>
      <c r="J145" s="26"/>
      <c r="K145" s="65" t="n">
        <v>44073.0</v>
      </c>
      <c r="L145" s="33"/>
      <c r="M145" s="26"/>
      <c r="N145" s="33"/>
      <c r="O145" s="26"/>
      <c r="P145" s="25" t="n">
        <v>8.27</v>
      </c>
      <c r="Q145" s="60" t="n">
        <v>1.0</v>
      </c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>
      <c r="A146" s="39" t="s">
        <v>52</v>
      </c>
      <c r="B146" s="39" t="s">
        <v>52</v>
      </c>
      <c r="C146" s="39" t="s">
        <v>823</v>
      </c>
      <c r="D146" s="64" t="n">
        <v>3.3593989E7</v>
      </c>
      <c r="E146" s="39" t="s">
        <v>824</v>
      </c>
      <c r="F146" s="25"/>
      <c r="G146" s="26"/>
      <c r="H146" s="33" t="s">
        <v>95</v>
      </c>
      <c r="I146" s="41" t="s">
        <v>825</v>
      </c>
      <c r="J146" s="26"/>
      <c r="K146" s="65" t="n">
        <v>44074.0</v>
      </c>
      <c r="L146" s="26"/>
      <c r="M146" s="26"/>
      <c r="N146" s="33"/>
      <c r="O146" s="26"/>
      <c r="P146" s="25" t="n">
        <v>8.27</v>
      </c>
      <c r="Q146" s="60" t="n">
        <v>1.0</v>
      </c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>
      <c r="A147" s="39" t="s">
        <v>52</v>
      </c>
      <c r="B147" s="39" t="s">
        <v>68</v>
      </c>
      <c r="C147" s="39" t="s">
        <v>826</v>
      </c>
      <c r="D147" s="64" t="n">
        <v>3.87086717E8</v>
      </c>
      <c r="E147" s="39" t="s">
        <v>827</v>
      </c>
      <c r="F147" s="25"/>
      <c r="G147" s="26"/>
      <c r="H147" s="33" t="s">
        <v>95</v>
      </c>
      <c r="I147" s="60" t="s">
        <v>521</v>
      </c>
      <c r="J147" s="26"/>
      <c r="K147" s="65" t="n">
        <v>44074.0</v>
      </c>
      <c r="L147" s="26"/>
      <c r="M147" s="26"/>
      <c r="N147" s="33"/>
      <c r="O147" s="26"/>
      <c r="P147" s="25" t="n">
        <v>8.27</v>
      </c>
      <c r="Q147" s="60" t="n">
        <v>1.0</v>
      </c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>
      <c r="A148" s="39" t="s">
        <v>52</v>
      </c>
      <c r="B148" s="39" t="s">
        <v>53</v>
      </c>
      <c r="C148" s="39" t="s">
        <v>828</v>
      </c>
      <c r="D148" s="64" t="n">
        <v>2.07387308E8</v>
      </c>
      <c r="E148" s="39" t="s">
        <v>829</v>
      </c>
      <c r="F148" s="25"/>
      <c r="G148" s="26"/>
      <c r="H148" s="33" t="s">
        <v>95</v>
      </c>
      <c r="I148" s="60" t="s">
        <v>521</v>
      </c>
      <c r="J148" s="26"/>
      <c r="K148" s="65" t="n">
        <v>44074.0</v>
      </c>
      <c r="L148" s="33"/>
      <c r="M148" s="26"/>
      <c r="N148" s="33"/>
      <c r="O148" s="26"/>
      <c r="P148" s="25" t="n">
        <v>8.27</v>
      </c>
      <c r="Q148" s="60" t="n">
        <v>1.0</v>
      </c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>
      <c r="A149" s="39" t="s">
        <v>52</v>
      </c>
      <c r="B149" s="39" t="s">
        <v>53</v>
      </c>
      <c r="C149" s="39" t="s">
        <v>830</v>
      </c>
      <c r="D149" s="64" t="n">
        <v>4.8894446E8</v>
      </c>
      <c r="E149" s="39" t="s">
        <v>831</v>
      </c>
      <c r="F149" s="25"/>
      <c r="G149" s="26"/>
      <c r="H149" s="33" t="s">
        <v>95</v>
      </c>
      <c r="I149" s="60" t="s">
        <v>521</v>
      </c>
      <c r="J149" s="26"/>
      <c r="K149" s="65" t="n">
        <v>44074.0</v>
      </c>
      <c r="L149" s="26"/>
      <c r="M149" s="26"/>
      <c r="N149" s="33"/>
      <c r="O149" s="26"/>
      <c r="P149" s="25" t="n">
        <v>8.27</v>
      </c>
      <c r="Q149" s="60" t="n">
        <v>1.0</v>
      </c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>
      <c r="A150" s="39" t="s">
        <v>52</v>
      </c>
      <c r="B150" s="39" t="s">
        <v>68</v>
      </c>
      <c r="C150" s="39" t="s">
        <v>832</v>
      </c>
      <c r="D150" s="64" t="n">
        <v>1.2824415E7</v>
      </c>
      <c r="E150" s="39" t="s">
        <v>833</v>
      </c>
      <c r="F150" s="25"/>
      <c r="G150" s="26"/>
      <c r="H150" s="33" t="s">
        <v>95</v>
      </c>
      <c r="I150" s="60" t="s">
        <v>521</v>
      </c>
      <c r="J150" s="26"/>
      <c r="K150" s="65" t="n">
        <v>44074.0</v>
      </c>
      <c r="L150" s="26"/>
      <c r="M150" s="26"/>
      <c r="N150" s="33"/>
      <c r="O150" s="26"/>
      <c r="P150" s="25" t="n">
        <v>8.27</v>
      </c>
      <c r="Q150" s="60" t="n">
        <v>1.0</v>
      </c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>
      <c r="A151" s="39" t="s">
        <v>52</v>
      </c>
      <c r="B151" s="39" t="s">
        <v>212</v>
      </c>
      <c r="C151" s="39" t="s">
        <v>834</v>
      </c>
      <c r="D151" s="64" t="n">
        <v>4.0972936E7</v>
      </c>
      <c r="E151" s="39" t="s">
        <v>835</v>
      </c>
      <c r="F151" s="25"/>
      <c r="G151" s="26"/>
      <c r="H151" s="33" t="s">
        <v>95</v>
      </c>
      <c r="I151" s="60" t="s">
        <v>521</v>
      </c>
      <c r="J151" s="26"/>
      <c r="K151" s="65" t="n">
        <v>44074.0</v>
      </c>
      <c r="L151" s="26"/>
      <c r="M151" s="26"/>
      <c r="N151" s="33"/>
      <c r="O151" s="26"/>
      <c r="P151" s="25" t="n">
        <v>8.27</v>
      </c>
      <c r="Q151" s="60" t="n">
        <v>1.0</v>
      </c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>
      <c r="A152" s="39" t="s">
        <v>52</v>
      </c>
      <c r="B152" s="39" t="s">
        <v>52</v>
      </c>
      <c r="C152" s="39" t="s">
        <v>836</v>
      </c>
      <c r="D152" s="64" t="n">
        <v>1.6241606E7</v>
      </c>
      <c r="E152" s="39" t="s">
        <v>837</v>
      </c>
      <c r="F152" s="25"/>
      <c r="G152" s="26"/>
      <c r="H152" s="33" t="s">
        <v>95</v>
      </c>
      <c r="I152" s="60" t="s">
        <v>521</v>
      </c>
      <c r="J152" s="26"/>
      <c r="K152" s="65" t="n">
        <v>44075.0</v>
      </c>
      <c r="L152" s="26"/>
      <c r="M152" s="26"/>
      <c r="N152" s="33"/>
      <c r="O152" s="26"/>
      <c r="P152" s="25" t="n">
        <v>8.27</v>
      </c>
      <c r="Q152" s="60" t="n">
        <v>1.0</v>
      </c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>
      <c r="A153" s="39" t="s">
        <v>52</v>
      </c>
      <c r="B153" s="39" t="s">
        <v>53</v>
      </c>
      <c r="C153" s="39" t="s">
        <v>838</v>
      </c>
      <c r="D153" s="64" t="n">
        <v>4.30926487E8</v>
      </c>
      <c r="E153" s="70" t="s">
        <v>839</v>
      </c>
      <c r="F153" s="25"/>
      <c r="G153" s="26"/>
      <c r="H153" s="33" t="s">
        <v>95</v>
      </c>
      <c r="I153" s="60" t="s">
        <v>567</v>
      </c>
      <c r="J153" s="26"/>
      <c r="K153" s="65" t="n">
        <v>44075.0</v>
      </c>
      <c r="L153" s="26"/>
      <c r="M153" s="26"/>
      <c r="N153" s="33"/>
      <c r="O153" s="26"/>
      <c r="P153" s="25" t="n">
        <v>8.27</v>
      </c>
      <c r="Q153" s="60" t="n">
        <v>1.0</v>
      </c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>
      <c r="A154" s="39" t="s">
        <v>52</v>
      </c>
      <c r="B154" s="39" t="s">
        <v>53</v>
      </c>
      <c r="C154" s="39" t="s">
        <v>840</v>
      </c>
      <c r="D154" s="64" t="n">
        <v>2.3995656E7</v>
      </c>
      <c r="E154" s="70" t="s">
        <v>841</v>
      </c>
      <c r="F154" s="25"/>
      <c r="G154" s="26"/>
      <c r="H154" s="33" t="s">
        <v>95</v>
      </c>
      <c r="I154" s="60" t="s">
        <v>521</v>
      </c>
      <c r="J154" s="26"/>
      <c r="K154" s="65" t="n">
        <v>44075.0</v>
      </c>
      <c r="L154" s="26"/>
      <c r="M154" s="26"/>
      <c r="N154" s="33"/>
      <c r="O154" s="26"/>
      <c r="P154" s="25" t="n">
        <v>8.27</v>
      </c>
      <c r="Q154" s="60" t="n">
        <v>1.0</v>
      </c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>
      <c r="A155" s="39" t="s">
        <v>52</v>
      </c>
      <c r="B155" s="39"/>
      <c r="C155" s="39" t="s">
        <v>842</v>
      </c>
      <c r="D155" s="64" t="n">
        <v>1.95335644E8</v>
      </c>
      <c r="E155" s="39" t="s">
        <v>843</v>
      </c>
      <c r="F155" s="25"/>
      <c r="G155" s="26"/>
      <c r="H155" s="33" t="s">
        <v>95</v>
      </c>
      <c r="I155" s="60" t="s">
        <v>521</v>
      </c>
      <c r="J155" s="26"/>
      <c r="K155" s="65" t="n">
        <v>44075.0</v>
      </c>
      <c r="L155" s="26"/>
      <c r="M155" s="26"/>
      <c r="N155" s="33"/>
      <c r="O155" s="26"/>
      <c r="P155" s="25" t="n">
        <v>8.27</v>
      </c>
      <c r="Q155" s="60" t="n">
        <v>1.0</v>
      </c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>
      <c r="A156" s="39" t="s">
        <v>52</v>
      </c>
      <c r="B156" s="39" t="s">
        <v>52</v>
      </c>
      <c r="C156" s="39" t="s">
        <v>844</v>
      </c>
      <c r="D156" s="64" t="n">
        <v>5.35019206E8</v>
      </c>
      <c r="E156" s="39" t="s">
        <v>845</v>
      </c>
      <c r="F156" s="25"/>
      <c r="G156" s="26"/>
      <c r="H156" s="33" t="s">
        <v>95</v>
      </c>
      <c r="I156" s="60" t="s">
        <v>521</v>
      </c>
      <c r="J156" s="26"/>
      <c r="K156" s="65" t="n">
        <v>44075.0</v>
      </c>
      <c r="L156" s="26"/>
      <c r="M156" s="26"/>
      <c r="N156" s="33"/>
      <c r="O156" s="26"/>
      <c r="P156" s="25" t="n">
        <v>8.27</v>
      </c>
      <c r="Q156" s="60" t="n">
        <v>1.0</v>
      </c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>
      <c r="A157" s="39" t="s">
        <v>52</v>
      </c>
      <c r="B157" s="39"/>
      <c r="C157" s="39" t="s">
        <v>846</v>
      </c>
      <c r="D157" s="64" t="n">
        <v>8.1824112E7</v>
      </c>
      <c r="E157" s="39" t="s">
        <v>847</v>
      </c>
      <c r="F157" s="25"/>
      <c r="G157" s="26"/>
      <c r="H157" s="33" t="s">
        <v>95</v>
      </c>
      <c r="I157" s="60" t="s">
        <v>521</v>
      </c>
      <c r="J157" s="26"/>
      <c r="K157" s="65" t="n">
        <v>44075.0</v>
      </c>
      <c r="L157" s="26"/>
      <c r="M157" s="26"/>
      <c r="N157" s="33"/>
      <c r="O157" s="26"/>
      <c r="P157" s="25" t="n">
        <v>8.27</v>
      </c>
      <c r="Q157" s="60" t="n">
        <v>1.0</v>
      </c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>
      <c r="A158" s="39" t="s">
        <v>52</v>
      </c>
      <c r="B158" s="39" t="s">
        <v>53</v>
      </c>
      <c r="C158" s="39" t="s">
        <v>848</v>
      </c>
      <c r="D158" s="64" t="n">
        <v>1.6600303E7</v>
      </c>
      <c r="E158" s="39" t="s">
        <v>849</v>
      </c>
      <c r="F158" s="25"/>
      <c r="G158" s="26"/>
      <c r="H158" s="33" t="s">
        <v>95</v>
      </c>
      <c r="I158" s="60" t="s">
        <v>521</v>
      </c>
      <c r="J158" s="26"/>
      <c r="K158" s="65" t="n">
        <v>44075.0</v>
      </c>
      <c r="L158" s="26"/>
      <c r="M158" s="26"/>
      <c r="N158" s="33"/>
      <c r="O158" s="26"/>
      <c r="P158" s="25" t="n">
        <v>8.27</v>
      </c>
      <c r="Q158" s="60" t="n">
        <v>1.0</v>
      </c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>
      <c r="A159" s="39" t="s">
        <v>52</v>
      </c>
      <c r="B159" s="39" t="s">
        <v>53</v>
      </c>
      <c r="C159" s="39" t="s">
        <v>850</v>
      </c>
      <c r="D159" s="64" t="n">
        <v>1.9001465E7</v>
      </c>
      <c r="E159" s="39" t="s">
        <v>851</v>
      </c>
      <c r="F159" s="25"/>
      <c r="G159" s="26"/>
      <c r="H159" s="33" t="s">
        <v>95</v>
      </c>
      <c r="I159" s="60" t="s">
        <v>521</v>
      </c>
      <c r="J159" s="26"/>
      <c r="K159" s="65" t="n">
        <v>44075.0</v>
      </c>
      <c r="L159" s="26"/>
      <c r="M159" s="26"/>
      <c r="N159" s="33"/>
      <c r="O159" s="26"/>
      <c r="P159" s="25" t="n">
        <v>8.27</v>
      </c>
      <c r="Q159" s="60" t="n">
        <v>1.0</v>
      </c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>
      <c r="A160" s="39" t="s">
        <v>52</v>
      </c>
      <c r="B160" s="39"/>
      <c r="C160" s="39" t="s">
        <v>852</v>
      </c>
      <c r="D160" s="64" t="n">
        <v>4.06745134E8</v>
      </c>
      <c r="E160" s="48" t="s">
        <v>853</v>
      </c>
      <c r="F160" s="25"/>
      <c r="G160" s="26"/>
      <c r="H160" s="33" t="s">
        <v>95</v>
      </c>
      <c r="I160" s="60" t="s">
        <v>521</v>
      </c>
      <c r="J160" s="26"/>
      <c r="K160" s="65" t="n">
        <v>44075.0</v>
      </c>
      <c r="L160" s="26"/>
      <c r="M160" s="26"/>
      <c r="N160" s="33"/>
      <c r="O160" s="26"/>
      <c r="P160" s="25" t="n">
        <v>8.27</v>
      </c>
      <c r="Q160" s="60" t="n">
        <v>1.0</v>
      </c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>
      <c r="A161" s="39" t="s">
        <v>52</v>
      </c>
      <c r="B161" s="39" t="s">
        <v>92</v>
      </c>
      <c r="C161" s="39" t="s">
        <v>854</v>
      </c>
      <c r="D161" s="64" t="n">
        <v>5.0119414E8</v>
      </c>
      <c r="E161" s="39" t="s">
        <v>855</v>
      </c>
      <c r="F161" s="25"/>
      <c r="G161" s="26"/>
      <c r="H161" s="33" t="s">
        <v>95</v>
      </c>
      <c r="I161" s="60" t="s">
        <v>521</v>
      </c>
      <c r="J161" s="26"/>
      <c r="K161" s="65" t="n">
        <v>44075.0</v>
      </c>
      <c r="L161" s="26"/>
      <c r="M161" s="26"/>
      <c r="N161" s="33"/>
      <c r="O161" s="26"/>
      <c r="P161" s="25" t="n">
        <v>8.27</v>
      </c>
      <c r="Q161" s="60" t="n">
        <v>1.0</v>
      </c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>
      <c r="A162" s="39" t="s">
        <v>52</v>
      </c>
      <c r="B162" s="39"/>
      <c r="C162" s="39" t="s">
        <v>856</v>
      </c>
      <c r="D162" s="64" t="n">
        <v>5.7592895E7</v>
      </c>
      <c r="E162" s="39" t="s">
        <v>857</v>
      </c>
      <c r="F162" s="25"/>
      <c r="G162" s="26"/>
      <c r="H162" s="33" t="s">
        <v>95</v>
      </c>
      <c r="I162" s="60" t="s">
        <v>521</v>
      </c>
      <c r="J162" s="26"/>
      <c r="K162" s="65"/>
      <c r="L162" s="26"/>
      <c r="M162" s="26"/>
      <c r="N162" s="33"/>
      <c r="O162" s="26"/>
      <c r="P162" s="25" t="n">
        <v>8.27</v>
      </c>
      <c r="Q162" s="60" t="n">
        <v>1.0</v>
      </c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>
      <c r="A163" s="39" t="s">
        <v>52</v>
      </c>
      <c r="B163" s="39" t="s">
        <v>52</v>
      </c>
      <c r="C163" s="39" t="s">
        <v>858</v>
      </c>
      <c r="D163" s="64" t="n">
        <v>3.16839927E8</v>
      </c>
      <c r="E163" s="48" t="s">
        <v>859</v>
      </c>
      <c r="F163" s="25"/>
      <c r="G163" s="26"/>
      <c r="H163" s="33" t="s">
        <v>95</v>
      </c>
      <c r="I163" s="60" t="s">
        <v>521</v>
      </c>
      <c r="J163" s="26"/>
      <c r="K163" s="65" t="n">
        <v>44075.0</v>
      </c>
      <c r="L163" s="26"/>
      <c r="M163" s="26"/>
      <c r="N163" s="33"/>
      <c r="O163" s="26"/>
      <c r="P163" s="25" t="n">
        <v>8.27</v>
      </c>
      <c r="Q163" s="60" t="n">
        <v>1.0</v>
      </c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>
      <c r="A164" s="39" t="s">
        <v>52</v>
      </c>
      <c r="B164" s="39" t="s">
        <v>53</v>
      </c>
      <c r="C164" s="39" t="s">
        <v>860</v>
      </c>
      <c r="D164" s="64" t="n">
        <v>3.30264512E8</v>
      </c>
      <c r="E164" s="39" t="s">
        <v>861</v>
      </c>
      <c r="F164" s="25"/>
      <c r="G164" s="26"/>
      <c r="H164" s="33" t="s">
        <v>95</v>
      </c>
      <c r="I164" s="60" t="s">
        <v>521</v>
      </c>
      <c r="J164" s="26"/>
      <c r="K164" s="65" t="n">
        <v>44076.0</v>
      </c>
      <c r="L164" s="26"/>
      <c r="M164" s="26"/>
      <c r="N164" s="33"/>
      <c r="O164" s="26"/>
      <c r="P164" s="25" t="n">
        <v>8.27</v>
      </c>
      <c r="Q164" s="60" t="n">
        <v>1.0</v>
      </c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>
      <c r="A165" s="39" t="s">
        <v>52</v>
      </c>
      <c r="B165" s="39" t="s">
        <v>212</v>
      </c>
      <c r="C165" s="39" t="s">
        <v>862</v>
      </c>
      <c r="D165" s="64" t="n">
        <v>2.03461636E8</v>
      </c>
      <c r="E165" s="39" t="s">
        <v>863</v>
      </c>
      <c r="F165" s="25"/>
      <c r="G165" s="26"/>
      <c r="H165" s="33" t="s">
        <v>95</v>
      </c>
      <c r="I165" s="60" t="s">
        <v>521</v>
      </c>
      <c r="J165" s="26"/>
      <c r="K165" s="65" t="n">
        <v>44076.0</v>
      </c>
      <c r="L165" s="26"/>
      <c r="M165" s="26"/>
      <c r="N165" s="33"/>
      <c r="O165" s="26"/>
      <c r="P165" s="25" t="n">
        <v>8.27</v>
      </c>
      <c r="Q165" s="60" t="n">
        <v>1.0</v>
      </c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>
      <c r="A166" s="39" t="s">
        <v>52</v>
      </c>
      <c r="B166" s="39" t="s">
        <v>92</v>
      </c>
      <c r="C166" s="39" t="s">
        <v>864</v>
      </c>
      <c r="D166" s="64" t="n">
        <v>1.2444306E7</v>
      </c>
      <c r="E166" s="39" t="s">
        <v>865</v>
      </c>
      <c r="F166" s="25"/>
      <c r="G166" s="26"/>
      <c r="H166" s="33" t="s">
        <v>95</v>
      </c>
      <c r="I166" s="60" t="s">
        <v>521</v>
      </c>
      <c r="J166" s="26"/>
      <c r="K166" s="65" t="n">
        <v>44076.0</v>
      </c>
      <c r="L166" s="26"/>
      <c r="M166" s="26"/>
      <c r="N166" s="33"/>
      <c r="O166" s="26"/>
      <c r="P166" s="25" t="n">
        <v>8.27</v>
      </c>
      <c r="Q166" s="60" t="n">
        <v>1.0</v>
      </c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>
      <c r="A167" s="39" t="s">
        <v>52</v>
      </c>
      <c r="B167" s="39" t="s">
        <v>68</v>
      </c>
      <c r="C167" s="39" t="s">
        <v>866</v>
      </c>
      <c r="D167" s="64" t="n">
        <v>1.79080317E8</v>
      </c>
      <c r="E167" s="39" t="s">
        <v>867</v>
      </c>
      <c r="F167" s="25"/>
      <c r="G167" s="26"/>
      <c r="H167" s="33" t="s">
        <v>95</v>
      </c>
      <c r="I167" s="60" t="s">
        <v>521</v>
      </c>
      <c r="J167" s="26"/>
      <c r="K167" s="65" t="n">
        <v>44076.0</v>
      </c>
      <c r="L167" s="33"/>
      <c r="M167" s="26"/>
      <c r="N167" s="33"/>
      <c r="O167" s="26"/>
      <c r="P167" s="25" t="n">
        <v>8.27</v>
      </c>
      <c r="Q167" s="60" t="n">
        <v>1.0</v>
      </c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>
      <c r="A168" s="39" t="s">
        <v>52</v>
      </c>
      <c r="B168" s="39" t="s">
        <v>53</v>
      </c>
      <c r="C168" s="39" t="s">
        <v>868</v>
      </c>
      <c r="D168" s="64" t="n">
        <v>2.59584187E8</v>
      </c>
      <c r="E168" s="39" t="s">
        <v>869</v>
      </c>
      <c r="F168" s="25"/>
      <c r="G168" s="26"/>
      <c r="H168" s="33" t="s">
        <v>95</v>
      </c>
      <c r="I168" s="60" t="s">
        <v>521</v>
      </c>
      <c r="J168" s="26"/>
      <c r="K168" s="65" t="n">
        <v>44076.0</v>
      </c>
      <c r="L168" s="26"/>
      <c r="M168" s="26"/>
      <c r="N168" s="33"/>
      <c r="O168" s="26"/>
      <c r="P168" s="25" t="n">
        <v>8.27</v>
      </c>
      <c r="Q168" s="60" t="n">
        <v>1.0</v>
      </c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>
      <c r="A169" s="39" t="s">
        <v>52</v>
      </c>
      <c r="B169" s="39" t="s">
        <v>52</v>
      </c>
      <c r="C169" s="39" t="s">
        <v>870</v>
      </c>
      <c r="D169" s="64" t="n">
        <v>2.7970887E7</v>
      </c>
      <c r="E169" s="39" t="s">
        <v>871</v>
      </c>
      <c r="F169" s="25"/>
      <c r="G169" s="26"/>
      <c r="H169" s="33" t="s">
        <v>95</v>
      </c>
      <c r="I169" s="60" t="s">
        <v>521</v>
      </c>
      <c r="J169" s="26"/>
      <c r="K169" s="65" t="n">
        <v>44076.0</v>
      </c>
      <c r="L169" s="26"/>
      <c r="M169" s="26"/>
      <c r="N169" s="33"/>
      <c r="O169" s="26"/>
      <c r="P169" s="25" t="n">
        <v>8.27</v>
      </c>
      <c r="Q169" s="60" t="n">
        <v>1.0</v>
      </c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>
      <c r="A170" s="39" t="s">
        <v>52</v>
      </c>
      <c r="B170" s="39" t="s">
        <v>52</v>
      </c>
      <c r="C170" s="39" t="s">
        <v>872</v>
      </c>
      <c r="D170" s="64" t="n">
        <v>4.79860257E8</v>
      </c>
      <c r="E170" s="39" t="s">
        <v>873</v>
      </c>
      <c r="F170" s="25"/>
      <c r="G170" s="26"/>
      <c r="H170" s="33" t="s">
        <v>95</v>
      </c>
      <c r="I170" s="60" t="s">
        <v>521</v>
      </c>
      <c r="J170" s="26"/>
      <c r="K170" s="65" t="n">
        <v>44076.0</v>
      </c>
      <c r="L170" s="26"/>
      <c r="M170" s="26"/>
      <c r="N170" s="33"/>
      <c r="O170" s="26"/>
      <c r="P170" s="25" t="n">
        <v>8.27</v>
      </c>
      <c r="Q170" s="60" t="n">
        <v>1.0</v>
      </c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1:27">
      <c r="A171" s="39" t="s">
        <v>52</v>
      </c>
      <c r="B171" s="39" t="s">
        <v>154</v>
      </c>
      <c r="C171" s="39" t="s">
        <v>874</v>
      </c>
      <c r="D171" s="64" t="n">
        <v>3.95940045E8</v>
      </c>
      <c r="E171" s="39" t="s">
        <v>875</v>
      </c>
      <c r="F171" s="25"/>
      <c r="G171" s="26"/>
      <c r="H171" s="33" t="s">
        <v>95</v>
      </c>
      <c r="I171" s="60" t="s">
        <v>521</v>
      </c>
      <c r="J171" s="26"/>
      <c r="K171" s="65" t="n">
        <v>44076.0</v>
      </c>
      <c r="L171" s="26"/>
      <c r="M171" s="26"/>
      <c r="N171" s="33"/>
      <c r="O171" s="26"/>
      <c r="P171" s="25" t="n">
        <v>8.27</v>
      </c>
      <c r="Q171" s="60" t="n">
        <v>1.0</v>
      </c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>
      <c r="A172" s="39" t="s">
        <v>52</v>
      </c>
      <c r="B172" s="39" t="s">
        <v>53</v>
      </c>
      <c r="C172" s="39" t="s">
        <v>876</v>
      </c>
      <c r="D172" s="64" t="n">
        <v>1.0345615E7</v>
      </c>
      <c r="E172" s="39" t="s">
        <v>877</v>
      </c>
      <c r="F172" s="25"/>
      <c r="G172" s="26"/>
      <c r="H172" s="33" t="s">
        <v>95</v>
      </c>
      <c r="I172" s="60" t="s">
        <v>521</v>
      </c>
      <c r="J172" s="26"/>
      <c r="K172" s="65" t="n">
        <v>44076.0</v>
      </c>
      <c r="L172" s="26"/>
      <c r="M172" s="26"/>
      <c r="N172" s="33"/>
      <c r="O172" s="26"/>
      <c r="P172" s="25" t="n">
        <v>8.27</v>
      </c>
      <c r="Q172" s="60" t="n">
        <v>1.0</v>
      </c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1:27">
      <c r="A173" s="39" t="s">
        <v>52</v>
      </c>
      <c r="B173" s="39" t="s">
        <v>53</v>
      </c>
      <c r="C173" s="39" t="s">
        <v>878</v>
      </c>
      <c r="D173" s="64" t="n">
        <v>5.2238455E7</v>
      </c>
      <c r="E173" s="39" t="s">
        <v>879</v>
      </c>
      <c r="F173" s="25"/>
      <c r="G173" s="26"/>
      <c r="H173" s="33" t="s">
        <v>95</v>
      </c>
      <c r="I173" s="60" t="s">
        <v>521</v>
      </c>
      <c r="J173" s="26"/>
      <c r="K173" s="65" t="n">
        <v>44076.0</v>
      </c>
      <c r="L173" s="26"/>
      <c r="M173" s="26"/>
      <c r="N173" s="33"/>
      <c r="O173" s="26"/>
      <c r="P173" s="25" t="n">
        <v>8.27</v>
      </c>
      <c r="Q173" s="60" t="n">
        <v>1.0</v>
      </c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>
      <c r="A174" s="39" t="s">
        <v>52</v>
      </c>
      <c r="B174" s="39" t="s">
        <v>68</v>
      </c>
      <c r="C174" s="39" t="s">
        <v>880</v>
      </c>
      <c r="D174" s="64" t="n">
        <v>2.58925884E8</v>
      </c>
      <c r="E174" s="39" t="s">
        <v>881</v>
      </c>
      <c r="F174" s="25"/>
      <c r="G174" s="26"/>
      <c r="H174" s="33" t="s">
        <v>95</v>
      </c>
      <c r="I174" s="60" t="s">
        <v>521</v>
      </c>
      <c r="J174" s="26"/>
      <c r="K174" s="65" t="n">
        <v>44076.0</v>
      </c>
      <c r="L174" s="26"/>
      <c r="M174" s="26"/>
      <c r="N174" s="33"/>
      <c r="O174" s="26"/>
      <c r="P174" s="25" t="n">
        <v>8.27</v>
      </c>
      <c r="Q174" s="60" t="n">
        <v>1.0</v>
      </c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1:27">
      <c r="A175" s="39" t="s">
        <v>52</v>
      </c>
      <c r="B175" s="39"/>
      <c r="C175" s="39" t="s">
        <v>882</v>
      </c>
      <c r="D175" s="64" t="n">
        <v>3.65819167E8</v>
      </c>
      <c r="E175" s="39" t="s">
        <v>883</v>
      </c>
      <c r="F175" s="25"/>
      <c r="G175" s="26"/>
      <c r="H175" s="33" t="s">
        <v>95</v>
      </c>
      <c r="I175" s="41" t="s">
        <v>73</v>
      </c>
      <c r="J175" s="26"/>
      <c r="K175" s="65" t="n">
        <v>44076.0</v>
      </c>
      <c r="L175" s="26"/>
      <c r="M175" s="26"/>
      <c r="N175" s="33"/>
      <c r="O175" s="26"/>
      <c r="P175" s="25" t="n">
        <v>8.27</v>
      </c>
      <c r="Q175" s="60" t="n">
        <v>1.0</v>
      </c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1:27">
      <c r="A176" s="39" t="s">
        <v>52</v>
      </c>
      <c r="B176" s="39"/>
      <c r="C176" s="39" t="s">
        <v>884</v>
      </c>
      <c r="D176" s="64" t="n">
        <v>3.10787016E8</v>
      </c>
      <c r="E176" s="39" t="s">
        <v>885</v>
      </c>
      <c r="F176" s="25"/>
      <c r="G176" s="26"/>
      <c r="H176" s="33" t="s">
        <v>95</v>
      </c>
      <c r="I176" s="41" t="s">
        <v>73</v>
      </c>
      <c r="J176" s="26"/>
      <c r="K176" s="65" t="n">
        <v>44076.0</v>
      </c>
      <c r="L176" s="26"/>
      <c r="M176" s="26"/>
      <c r="N176" s="33"/>
      <c r="O176" s="26"/>
      <c r="P176" s="25" t="n">
        <v>8.27</v>
      </c>
      <c r="Q176" s="60" t="n">
        <v>1.0</v>
      </c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spans="1:27">
      <c r="A177" s="39" t="s">
        <v>52</v>
      </c>
      <c r="B177" s="39" t="s">
        <v>52</v>
      </c>
      <c r="C177" s="39" t="s">
        <v>886</v>
      </c>
      <c r="D177" s="64" t="n">
        <v>1913549.0</v>
      </c>
      <c r="E177" s="39" t="s">
        <v>887</v>
      </c>
      <c r="F177" s="25"/>
      <c r="G177" s="26"/>
      <c r="H177" s="33" t="s">
        <v>95</v>
      </c>
      <c r="I177" s="60" t="s">
        <v>521</v>
      </c>
      <c r="J177" s="26"/>
      <c r="K177" s="65" t="n">
        <v>44077.0</v>
      </c>
      <c r="L177" s="26"/>
      <c r="M177" s="26"/>
      <c r="N177" s="33"/>
      <c r="O177" s="26"/>
      <c r="P177" s="25" t="n">
        <v>8.27</v>
      </c>
      <c r="Q177" s="60" t="n">
        <v>1.0</v>
      </c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>
      <c r="A178" s="39" t="s">
        <v>52</v>
      </c>
      <c r="B178" s="39" t="s">
        <v>52</v>
      </c>
      <c r="C178" s="39" t="s">
        <v>888</v>
      </c>
      <c r="D178" s="64" t="n">
        <v>3243171.0</v>
      </c>
      <c r="E178" s="39" t="s">
        <v>889</v>
      </c>
      <c r="F178" s="25"/>
      <c r="G178" s="26"/>
      <c r="H178" s="33" t="s">
        <v>95</v>
      </c>
      <c r="I178" s="60" t="s">
        <v>521</v>
      </c>
      <c r="J178" s="26"/>
      <c r="K178" s="65" t="n">
        <v>44077.0</v>
      </c>
      <c r="L178" s="26"/>
      <c r="M178" s="26"/>
      <c r="N178" s="33"/>
      <c r="O178" s="26"/>
      <c r="P178" s="25" t="n">
        <v>8.27</v>
      </c>
      <c r="Q178" s="60" t="n">
        <v>1.0</v>
      </c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spans="1:27">
      <c r="A179" s="39" t="s">
        <v>52</v>
      </c>
      <c r="B179" s="39"/>
      <c r="C179" s="39" t="s">
        <v>890</v>
      </c>
      <c r="D179" s="64" t="n">
        <v>3.86579215E8</v>
      </c>
      <c r="E179" s="39" t="s">
        <v>891</v>
      </c>
      <c r="F179" s="25"/>
      <c r="G179" s="26"/>
      <c r="H179" s="33" t="s">
        <v>95</v>
      </c>
      <c r="I179" s="60" t="s">
        <v>521</v>
      </c>
      <c r="J179" s="26"/>
      <c r="K179" s="65" t="n">
        <v>44077.0</v>
      </c>
      <c r="L179" s="26"/>
      <c r="M179" s="26"/>
      <c r="N179" s="33"/>
      <c r="O179" s="26"/>
      <c r="P179" s="25" t="n">
        <v>8.27</v>
      </c>
      <c r="Q179" s="60" t="n">
        <v>1.0</v>
      </c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>
      <c r="A180" s="39" t="s">
        <v>52</v>
      </c>
      <c r="B180" s="39" t="s">
        <v>92</v>
      </c>
      <c r="C180" s="39" t="s">
        <v>892</v>
      </c>
      <c r="D180" s="64" t="n">
        <v>1583050.0</v>
      </c>
      <c r="E180" s="39" t="s">
        <v>893</v>
      </c>
      <c r="F180" s="25"/>
      <c r="G180" s="26"/>
      <c r="H180" s="33" t="s">
        <v>95</v>
      </c>
      <c r="I180" s="60" t="s">
        <v>521</v>
      </c>
      <c r="J180" s="26"/>
      <c r="K180" s="65" t="n">
        <v>44077.0</v>
      </c>
      <c r="L180" s="26"/>
      <c r="M180" s="26"/>
      <c r="N180" s="33"/>
      <c r="O180" s="26"/>
      <c r="P180" s="25" t="n">
        <v>8.27</v>
      </c>
      <c r="Q180" s="60" t="n">
        <v>1.0</v>
      </c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>
      <c r="A181" s="39" t="s">
        <v>52</v>
      </c>
      <c r="B181" s="39" t="s">
        <v>68</v>
      </c>
      <c r="C181" s="39" t="s">
        <v>894</v>
      </c>
      <c r="D181" s="64" t="n">
        <v>3.4510865E7</v>
      </c>
      <c r="E181" s="39" t="s">
        <v>895</v>
      </c>
      <c r="F181" s="26"/>
      <c r="G181" s="26"/>
      <c r="H181" s="33" t="s">
        <v>95</v>
      </c>
      <c r="I181" s="41" t="s">
        <v>73</v>
      </c>
      <c r="J181" s="26"/>
      <c r="K181" s="65" t="n">
        <v>44077.0</v>
      </c>
      <c r="L181" s="26"/>
      <c r="M181" s="26"/>
      <c r="N181" s="33"/>
      <c r="O181" s="26"/>
      <c r="P181" s="25" t="n">
        <v>8.27</v>
      </c>
      <c r="Q181" s="60" t="n">
        <v>1.0</v>
      </c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spans="1:27">
      <c r="A182" s="39" t="s">
        <v>52</v>
      </c>
      <c r="B182" s="39" t="s">
        <v>53</v>
      </c>
      <c r="C182" s="39" t="s">
        <v>896</v>
      </c>
      <c r="D182" s="64" t="n">
        <v>4.0344118E8</v>
      </c>
      <c r="E182" s="70" t="s">
        <v>897</v>
      </c>
      <c r="F182" s="26"/>
      <c r="G182" s="26"/>
      <c r="H182" s="33" t="s">
        <v>95</v>
      </c>
      <c r="I182" s="60" t="s">
        <v>521</v>
      </c>
      <c r="J182" s="26"/>
      <c r="K182" s="65" t="n">
        <v>44077.0</v>
      </c>
      <c r="L182" s="33"/>
      <c r="M182" s="26"/>
      <c r="N182" s="33"/>
      <c r="O182" s="26"/>
      <c r="P182" s="25" t="n">
        <v>8.27</v>
      </c>
      <c r="Q182" s="60" t="n">
        <v>1.0</v>
      </c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>
      <c r="A183" s="39" t="s">
        <v>52</v>
      </c>
      <c r="B183" s="39" t="s">
        <v>53</v>
      </c>
      <c r="C183" s="39" t="s">
        <v>898</v>
      </c>
      <c r="D183" s="64" t="n">
        <v>2569723.0</v>
      </c>
      <c r="E183" s="48" t="s">
        <v>899</v>
      </c>
      <c r="F183" s="26"/>
      <c r="G183" s="26"/>
      <c r="H183" s="33" t="s">
        <v>95</v>
      </c>
      <c r="I183" s="60" t="s">
        <v>521</v>
      </c>
      <c r="J183" s="26"/>
      <c r="K183" s="65" t="n">
        <v>44077.0</v>
      </c>
      <c r="L183" s="26"/>
      <c r="M183" s="26"/>
      <c r="N183" s="33"/>
      <c r="O183" s="26"/>
      <c r="P183" s="25" t="n">
        <v>8.27</v>
      </c>
      <c r="Q183" s="60" t="n">
        <v>1.0</v>
      </c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spans="1:27">
      <c r="A184" s="25" t="s">
        <v>52</v>
      </c>
      <c r="B184" s="25" t="s">
        <v>307</v>
      </c>
      <c r="C184" s="25" t="s">
        <v>900</v>
      </c>
      <c r="D184" s="68" t="n">
        <v>5.9613940436E10</v>
      </c>
      <c r="E184" s="61" t="s">
        <v>901</v>
      </c>
      <c r="F184" s="25" t="n">
        <v>1.2937E7</v>
      </c>
      <c r="G184" s="26"/>
      <c r="H184" s="33" t="s">
        <v>95</v>
      </c>
      <c r="I184" s="60" t="s">
        <v>521</v>
      </c>
      <c r="J184" s="26"/>
      <c r="K184" s="33"/>
      <c r="L184" s="26"/>
      <c r="M184" s="26"/>
      <c r="N184" s="33"/>
      <c r="O184" s="26"/>
      <c r="P184" s="25" t="n">
        <v>9.2</v>
      </c>
      <c r="Q184" s="60" t="n">
        <v>1.0</v>
      </c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>
      <c r="A185" s="25" t="s">
        <v>52</v>
      </c>
      <c r="B185" s="25" t="s">
        <v>366</v>
      </c>
      <c r="C185" s="25" t="s">
        <v>902</v>
      </c>
      <c r="D185" s="68" t="n">
        <v>1.05169638192E11</v>
      </c>
      <c r="E185" s="25" t="s">
        <v>903</v>
      </c>
      <c r="F185" s="25" t="n">
        <v>223000.0</v>
      </c>
      <c r="G185" s="26"/>
      <c r="H185" s="33" t="s">
        <v>95</v>
      </c>
      <c r="I185" s="41" t="s">
        <v>67</v>
      </c>
      <c r="J185" s="26"/>
      <c r="K185" s="33"/>
      <c r="L185" s="26"/>
      <c r="M185" s="26"/>
      <c r="N185" s="33"/>
      <c r="O185" s="26"/>
      <c r="P185" s="25" t="n">
        <v>9.2</v>
      </c>
      <c r="Q185" s="60" t="n">
        <v>1.0</v>
      </c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spans="1:27">
      <c r="A186" s="25" t="s">
        <v>52</v>
      </c>
      <c r="B186" s="25" t="s">
        <v>307</v>
      </c>
      <c r="C186" s="25" t="s">
        <v>565</v>
      </c>
      <c r="D186" s="68" t="n">
        <v>1.789605100132519E15</v>
      </c>
      <c r="E186" s="25" t="s">
        <v>904</v>
      </c>
      <c r="F186" s="25" t="n">
        <v>270921.0</v>
      </c>
      <c r="G186" s="26"/>
      <c r="H186" s="33" t="s">
        <v>116</v>
      </c>
      <c r="I186" s="60" t="s">
        <v>624</v>
      </c>
      <c r="J186" s="26"/>
      <c r="K186" s="65" t="n">
        <v>44081.0</v>
      </c>
      <c r="L186" s="33"/>
      <c r="M186" s="26"/>
      <c r="N186" s="33"/>
      <c r="O186" s="26"/>
      <c r="P186" s="25" t="n">
        <v>9.2</v>
      </c>
      <c r="Q186" s="60" t="n">
        <v>1.0</v>
      </c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spans="1:27">
      <c r="A187" s="25" t="s">
        <v>52</v>
      </c>
      <c r="B187" s="25" t="s">
        <v>307</v>
      </c>
      <c r="C187" s="25" t="s">
        <v>905</v>
      </c>
      <c r="D187" s="68" t="n">
        <v>6.5114488299E10</v>
      </c>
      <c r="E187" s="61" t="s">
        <v>906</v>
      </c>
      <c r="F187" s="25" t="n">
        <v>121964.0</v>
      </c>
      <c r="G187" s="26"/>
      <c r="H187" s="33" t="s">
        <v>95</v>
      </c>
      <c r="I187" s="60" t="s">
        <v>624</v>
      </c>
      <c r="J187" s="26"/>
      <c r="K187" s="65" t="n">
        <v>44081.0</v>
      </c>
      <c r="L187" s="26"/>
      <c r="M187" s="26"/>
      <c r="N187" s="33"/>
      <c r="O187" s="26"/>
      <c r="P187" s="25" t="n">
        <v>9.2</v>
      </c>
      <c r="Q187" s="60" t="n">
        <v>1.0</v>
      </c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27">
      <c r="A188" s="25" t="s">
        <v>52</v>
      </c>
      <c r="B188" s="25" t="s">
        <v>307</v>
      </c>
      <c r="C188" s="25" t="s">
        <v>907</v>
      </c>
      <c r="D188" s="68" t="n">
        <v>1.01282E11</v>
      </c>
      <c r="E188" s="25" t="s">
        <v>908</v>
      </c>
      <c r="F188" s="25" t="n">
        <v>120000.0</v>
      </c>
      <c r="G188" s="26"/>
      <c r="H188" s="33" t="s">
        <v>95</v>
      </c>
      <c r="I188" s="60" t="s">
        <v>624</v>
      </c>
      <c r="J188" s="26"/>
      <c r="K188" s="65" t="n">
        <v>44081.0</v>
      </c>
      <c r="L188" s="26"/>
      <c r="M188" s="26"/>
      <c r="N188" s="33"/>
      <c r="O188" s="26"/>
      <c r="P188" s="25" t="n">
        <v>9.2</v>
      </c>
      <c r="Q188" s="60" t="n">
        <v>1.0</v>
      </c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27">
      <c r="A189" s="25" t="s">
        <v>52</v>
      </c>
      <c r="B189" s="25" t="s">
        <v>307</v>
      </c>
      <c r="C189" s="25" t="s">
        <v>909</v>
      </c>
      <c r="D189" s="68" t="n">
        <v>9.5112918291E10</v>
      </c>
      <c r="E189" s="25" t="s">
        <v>910</v>
      </c>
      <c r="F189" s="25" t="n">
        <v>2617955.0</v>
      </c>
      <c r="G189" s="26"/>
      <c r="H189" s="33" t="s">
        <v>95</v>
      </c>
      <c r="I189" s="60" t="s">
        <v>624</v>
      </c>
      <c r="J189" s="26"/>
      <c r="K189" s="65" t="n">
        <v>44081.0</v>
      </c>
      <c r="L189" s="26"/>
      <c r="M189" s="26"/>
      <c r="N189" s="33"/>
      <c r="O189" s="26"/>
      <c r="P189" s="25" t="n">
        <v>9.2</v>
      </c>
      <c r="Q189" s="60" t="n">
        <v>1.0</v>
      </c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27">
      <c r="A190" s="25" t="s">
        <v>52</v>
      </c>
      <c r="B190" s="25" t="s">
        <v>307</v>
      </c>
      <c r="C190" s="25" t="s">
        <v>911</v>
      </c>
      <c r="D190" s="68" t="n">
        <v>1.10524319711E11</v>
      </c>
      <c r="E190" s="25" t="s">
        <v>912</v>
      </c>
      <c r="F190" s="25" t="n">
        <v>326625.0</v>
      </c>
      <c r="G190" s="26"/>
      <c r="H190" s="33" t="s">
        <v>95</v>
      </c>
      <c r="I190" s="60" t="s">
        <v>624</v>
      </c>
      <c r="J190" s="26"/>
      <c r="K190" s="65" t="n">
        <v>44081.0</v>
      </c>
      <c r="L190" s="26"/>
      <c r="M190" s="26"/>
      <c r="N190" s="33"/>
      <c r="O190" s="26"/>
      <c r="P190" s="25" t="n">
        <v>9.2</v>
      </c>
      <c r="Q190" s="60" t="n">
        <v>1.0</v>
      </c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1:27">
      <c r="A191" s="25" t="s">
        <v>52</v>
      </c>
      <c r="B191" s="25" t="s">
        <v>307</v>
      </c>
      <c r="C191" s="25" t="s">
        <v>913</v>
      </c>
      <c r="D191" s="68" t="n">
        <v>9.3351617597E10</v>
      </c>
      <c r="E191" s="25" t="s">
        <v>914</v>
      </c>
      <c r="F191" s="25" t="n">
        <v>709000.0</v>
      </c>
      <c r="G191" s="26"/>
      <c r="H191" s="33" t="s">
        <v>95</v>
      </c>
      <c r="I191" s="60" t="s">
        <v>624</v>
      </c>
      <c r="J191" s="26"/>
      <c r="K191" s="65" t="n">
        <v>44081.0</v>
      </c>
      <c r="L191" s="26"/>
      <c r="M191" s="26"/>
      <c r="N191" s="33"/>
      <c r="O191" s="26"/>
      <c r="P191" s="25" t="n">
        <v>9.2</v>
      </c>
      <c r="Q191" s="60" t="n">
        <v>1.0</v>
      </c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1:27">
      <c r="A192" s="25" t="s">
        <v>52</v>
      </c>
      <c r="B192" s="25" t="s">
        <v>307</v>
      </c>
      <c r="C192" s="25" t="s">
        <v>915</v>
      </c>
      <c r="D192" s="68" t="n">
        <v>9.5845330308E10</v>
      </c>
      <c r="E192" s="25" t="s">
        <v>916</v>
      </c>
      <c r="F192" s="25" t="n">
        <v>766000.0</v>
      </c>
      <c r="G192" s="26"/>
      <c r="H192" s="33" t="s">
        <v>95</v>
      </c>
      <c r="I192" s="60" t="s">
        <v>624</v>
      </c>
      <c r="J192" s="26"/>
      <c r="K192" s="65" t="n">
        <v>44081.0</v>
      </c>
      <c r="L192" s="26"/>
      <c r="M192" s="26"/>
      <c r="N192" s="33"/>
      <c r="O192" s="26"/>
      <c r="P192" s="25" t="n">
        <v>9.2</v>
      </c>
      <c r="Q192" s="60" t="n">
        <v>1.0</v>
      </c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spans="1:27">
      <c r="A193" s="25" t="s">
        <v>52</v>
      </c>
      <c r="B193" s="25" t="s">
        <v>307</v>
      </c>
      <c r="C193" s="25" t="s">
        <v>917</v>
      </c>
      <c r="D193" s="68" t="n">
        <v>8.5710991132E10</v>
      </c>
      <c r="E193" s="25" t="s">
        <v>918</v>
      </c>
      <c r="F193" s="25" t="n">
        <v>358502.0</v>
      </c>
      <c r="G193" s="26"/>
      <c r="H193" s="33" t="s">
        <v>95</v>
      </c>
      <c r="I193" s="60" t="s">
        <v>624</v>
      </c>
      <c r="J193" s="26"/>
      <c r="K193" s="65" t="n">
        <v>44081.0</v>
      </c>
      <c r="L193" s="26"/>
      <c r="M193" s="26"/>
      <c r="N193" s="33"/>
      <c r="O193" s="26"/>
      <c r="P193" s="25" t="n">
        <v>9.2</v>
      </c>
      <c r="Q193" s="60" t="n">
        <v>1.0</v>
      </c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spans="1:27">
      <c r="A194" s="25" t="s">
        <v>52</v>
      </c>
      <c r="B194" s="25" t="s">
        <v>307</v>
      </c>
      <c r="C194" s="25" t="s">
        <v>919</v>
      </c>
      <c r="D194" s="68" t="n">
        <v>2.45812E15</v>
      </c>
      <c r="E194" s="25" t="s">
        <v>920</v>
      </c>
      <c r="F194" s="25" t="n">
        <v>151000.0</v>
      </c>
      <c r="G194" s="25"/>
      <c r="H194" s="25" t="s">
        <v>95</v>
      </c>
      <c r="I194" s="60" t="s">
        <v>624</v>
      </c>
      <c r="J194" s="25"/>
      <c r="K194" s="65" t="n">
        <v>44081.0</v>
      </c>
      <c r="L194" s="25"/>
      <c r="M194" s="26"/>
      <c r="N194" s="33"/>
      <c r="O194" s="26"/>
      <c r="P194" s="25" t="n">
        <v>9.2</v>
      </c>
      <c r="Q194" s="60" t="n">
        <v>1.0</v>
      </c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spans="1:27">
      <c r="A195" s="25" t="s">
        <v>52</v>
      </c>
      <c r="B195" s="25" t="s">
        <v>307</v>
      </c>
      <c r="C195" s="25" t="s">
        <v>921</v>
      </c>
      <c r="D195" s="68" t="n">
        <v>8.0773125252E10</v>
      </c>
      <c r="E195" s="25" t="s">
        <v>922</v>
      </c>
      <c r="F195" s="25" t="n">
        <v>3610000.0</v>
      </c>
      <c r="G195" s="25"/>
      <c r="H195" s="25" t="s">
        <v>95</v>
      </c>
      <c r="I195" s="27" t="s">
        <v>67</v>
      </c>
      <c r="J195" s="25"/>
      <c r="K195" s="25"/>
      <c r="L195" s="25"/>
      <c r="M195" s="26"/>
      <c r="N195" s="33"/>
      <c r="O195" s="26"/>
      <c r="P195" s="25" t="n">
        <v>9.2</v>
      </c>
      <c r="Q195" s="60" t="n">
        <v>1.0</v>
      </c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spans="1:27">
      <c r="A196" s="25" t="s">
        <v>52</v>
      </c>
      <c r="B196" s="25" t="s">
        <v>307</v>
      </c>
      <c r="C196" s="25" t="s">
        <v>923</v>
      </c>
      <c r="D196" s="68" t="n">
        <v>6.5630923112E10</v>
      </c>
      <c r="E196" s="25" t="s">
        <v>924</v>
      </c>
      <c r="F196" s="25" t="n">
        <v>528000.0</v>
      </c>
      <c r="G196" s="25"/>
      <c r="H196" s="25" t="s">
        <v>95</v>
      </c>
      <c r="I196" s="60" t="s">
        <v>624</v>
      </c>
      <c r="J196" s="25"/>
      <c r="K196" s="65" t="n">
        <v>44081.0</v>
      </c>
      <c r="L196" s="25"/>
      <c r="M196" s="26"/>
      <c r="N196" s="33"/>
      <c r="O196" s="26"/>
      <c r="P196" s="25" t="n">
        <v>9.2</v>
      </c>
      <c r="Q196" s="60" t="n">
        <v>1.0</v>
      </c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spans="1:27">
      <c r="A197" s="25" t="s">
        <v>52</v>
      </c>
      <c r="B197" s="25" t="s">
        <v>307</v>
      </c>
      <c r="C197" s="25" t="s">
        <v>925</v>
      </c>
      <c r="D197" s="68" t="n">
        <v>6.954197009E10</v>
      </c>
      <c r="E197" s="61" t="s">
        <v>926</v>
      </c>
      <c r="F197" s="25" t="n">
        <v>157069.0</v>
      </c>
      <c r="G197" s="25"/>
      <c r="H197" s="25" t="s">
        <v>95</v>
      </c>
      <c r="I197" s="60" t="s">
        <v>624</v>
      </c>
      <c r="J197" s="25"/>
      <c r="K197" s="65" t="n">
        <v>44081.0</v>
      </c>
      <c r="L197" s="25"/>
      <c r="M197" s="26"/>
      <c r="N197" s="33"/>
      <c r="O197" s="26"/>
      <c r="P197" s="25" t="n">
        <v>9.2</v>
      </c>
      <c r="Q197" s="60" t="n">
        <v>1.0</v>
      </c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 spans="1:27">
      <c r="A198" s="25" t="s">
        <v>52</v>
      </c>
      <c r="B198" s="25" t="s">
        <v>325</v>
      </c>
      <c r="C198" s="25" t="s">
        <v>927</v>
      </c>
      <c r="D198" s="68" t="n">
        <v>1.03486E11</v>
      </c>
      <c r="E198" s="25" t="s">
        <v>928</v>
      </c>
      <c r="F198" s="25" t="n">
        <v>1913471.0</v>
      </c>
      <c r="G198" s="25"/>
      <c r="H198" s="25" t="s">
        <v>95</v>
      </c>
      <c r="I198" s="60" t="s">
        <v>624</v>
      </c>
      <c r="J198" s="25"/>
      <c r="K198" s="65" t="n">
        <v>44081.0</v>
      </c>
      <c r="L198" s="25"/>
      <c r="M198" s="26"/>
      <c r="N198" s="33"/>
      <c r="O198" s="26"/>
      <c r="P198" s="25" t="n">
        <v>9.2</v>
      </c>
      <c r="Q198" s="60" t="n">
        <v>1.0</v>
      </c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 spans="1:27">
      <c r="A199" s="25" t="s">
        <v>52</v>
      </c>
      <c r="B199" s="25" t="s">
        <v>307</v>
      </c>
      <c r="C199" s="25" t="s">
        <v>929</v>
      </c>
      <c r="D199" s="68" t="n">
        <v>9.6402432027E10</v>
      </c>
      <c r="E199" s="61" t="s">
        <v>930</v>
      </c>
      <c r="F199" s="25" t="n">
        <v>180000.0</v>
      </c>
      <c r="G199" s="25"/>
      <c r="H199" s="25" t="s">
        <v>95</v>
      </c>
      <c r="I199" s="60" t="s">
        <v>624</v>
      </c>
      <c r="J199" s="25"/>
      <c r="K199" s="65" t="n">
        <v>44081.0</v>
      </c>
      <c r="L199" s="25"/>
      <c r="M199" s="26"/>
      <c r="N199" s="33"/>
      <c r="O199" s="26"/>
      <c r="P199" s="25" t="n">
        <v>9.2</v>
      </c>
      <c r="Q199" s="60" t="n">
        <v>1.0</v>
      </c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 spans="1:27">
      <c r="A200" s="25" t="s">
        <v>52</v>
      </c>
      <c r="B200" s="25" t="s">
        <v>325</v>
      </c>
      <c r="C200" s="25" t="s">
        <v>931</v>
      </c>
      <c r="D200" s="68" t="n">
        <v>9.7290777738E10</v>
      </c>
      <c r="E200" s="25" t="s">
        <v>932</v>
      </c>
      <c r="F200" s="25" t="n">
        <v>104000.0</v>
      </c>
      <c r="G200" s="25"/>
      <c r="H200" s="25" t="s">
        <v>95</v>
      </c>
      <c r="I200" s="60" t="s">
        <v>624</v>
      </c>
      <c r="J200" s="25"/>
      <c r="K200" s="65" t="n">
        <v>44081.0</v>
      </c>
      <c r="L200" s="25"/>
      <c r="M200" s="26"/>
      <c r="N200" s="33"/>
      <c r="O200" s="26"/>
      <c r="P200" s="25" t="n">
        <v>9.2</v>
      </c>
      <c r="Q200" s="60" t="n">
        <v>1.0</v>
      </c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 spans="1:27">
      <c r="A201" s="25" t="s">
        <v>52</v>
      </c>
      <c r="B201" s="25" t="s">
        <v>307</v>
      </c>
      <c r="C201" s="25" t="s">
        <v>933</v>
      </c>
      <c r="D201" s="68" t="n">
        <v>9.8094470903E10</v>
      </c>
      <c r="E201" s="25" t="s">
        <v>934</v>
      </c>
      <c r="F201" s="25" t="n">
        <v>154000.0</v>
      </c>
      <c r="G201" s="25"/>
      <c r="H201" s="25" t="s">
        <v>95</v>
      </c>
      <c r="I201" s="27" t="s">
        <v>67</v>
      </c>
      <c r="J201" s="25"/>
      <c r="K201" s="65" t="n">
        <v>44081.0</v>
      </c>
      <c r="L201" s="25"/>
      <c r="M201" s="26"/>
      <c r="N201" s="33"/>
      <c r="O201" s="26"/>
      <c r="P201" s="25" t="n">
        <v>9.2</v>
      </c>
      <c r="Q201" s="60" t="n">
        <v>1.0</v>
      </c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 spans="1:27">
      <c r="A202" s="25" t="s">
        <v>52</v>
      </c>
      <c r="B202" s="25" t="s">
        <v>325</v>
      </c>
      <c r="C202" s="25" t="s">
        <v>935</v>
      </c>
      <c r="D202" s="68" t="n">
        <v>5.766750415E10</v>
      </c>
      <c r="E202" s="61" t="s">
        <v>936</v>
      </c>
      <c r="F202" s="25" t="n">
        <v>640000.0</v>
      </c>
      <c r="G202" s="25"/>
      <c r="H202" s="25" t="s">
        <v>95</v>
      </c>
      <c r="I202" s="60" t="s">
        <v>624</v>
      </c>
      <c r="J202" s="25"/>
      <c r="K202" s="65" t="n">
        <v>44081.0</v>
      </c>
      <c r="L202" s="25"/>
      <c r="M202" s="26"/>
      <c r="N202" s="33"/>
      <c r="O202" s="26"/>
      <c r="P202" s="25" t="n">
        <v>9.2</v>
      </c>
      <c r="Q202" s="60" t="n">
        <v>1.0</v>
      </c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 spans="1:27">
      <c r="A203" s="25" t="s">
        <v>52</v>
      </c>
      <c r="B203" s="25" t="s">
        <v>307</v>
      </c>
      <c r="C203" s="25" t="s">
        <v>937</v>
      </c>
      <c r="D203" s="68" t="n">
        <v>5.6626230718E10</v>
      </c>
      <c r="E203" s="25" t="s">
        <v>938</v>
      </c>
      <c r="F203" s="25" t="n">
        <v>3523575.0</v>
      </c>
      <c r="G203" s="25"/>
      <c r="H203" s="25" t="s">
        <v>95</v>
      </c>
      <c r="I203" s="60" t="s">
        <v>624</v>
      </c>
      <c r="J203" s="25"/>
      <c r="K203" s="65" t="n">
        <v>44081.0</v>
      </c>
      <c r="L203" s="25"/>
      <c r="M203" s="26"/>
      <c r="N203" s="33"/>
      <c r="O203" s="26"/>
      <c r="P203" s="25" t="n">
        <v>9.2</v>
      </c>
      <c r="Q203" s="60" t="n">
        <v>1.0</v>
      </c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 spans="1:27">
      <c r="A204" s="25" t="s">
        <v>52</v>
      </c>
      <c r="B204" s="25" t="s">
        <v>325</v>
      </c>
      <c r="C204" s="25" t="s">
        <v>939</v>
      </c>
      <c r="D204" s="68" t="n">
        <v>5.8720080175E10</v>
      </c>
      <c r="E204" s="25" t="s">
        <v>940</v>
      </c>
      <c r="F204" s="25" t="n">
        <v>2768555.0</v>
      </c>
      <c r="G204" s="25"/>
      <c r="H204" s="25" t="s">
        <v>95</v>
      </c>
      <c r="I204" s="60" t="s">
        <v>624</v>
      </c>
      <c r="J204" s="25"/>
      <c r="K204" s="65" t="n">
        <v>44081.0</v>
      </c>
      <c r="L204" s="25"/>
      <c r="M204" s="26"/>
      <c r="N204" s="33"/>
      <c r="O204" s="26"/>
      <c r="P204" s="25" t="n">
        <v>9.2</v>
      </c>
      <c r="Q204" s="60" t="n">
        <v>1.0</v>
      </c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 spans="1:27">
      <c r="A205" s="25" t="s">
        <v>52</v>
      </c>
      <c r="B205" s="25" t="s">
        <v>307</v>
      </c>
      <c r="C205" s="25" t="s">
        <v>941</v>
      </c>
      <c r="D205" s="68" t="n">
        <v>5.8024280404E10</v>
      </c>
      <c r="E205" s="25" t="s">
        <v>942</v>
      </c>
      <c r="F205" s="25" t="n">
        <v>449000.0</v>
      </c>
      <c r="G205" s="25"/>
      <c r="H205" s="25" t="s">
        <v>95</v>
      </c>
      <c r="I205" s="60" t="s">
        <v>624</v>
      </c>
      <c r="J205" s="25"/>
      <c r="K205" s="65" t="n">
        <v>44081.0</v>
      </c>
      <c r="L205" s="25"/>
      <c r="M205" s="26"/>
      <c r="N205" s="33"/>
      <c r="O205" s="26"/>
      <c r="P205" s="25" t="n">
        <v>9.2</v>
      </c>
      <c r="Q205" s="60" t="n">
        <v>1.0</v>
      </c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 spans="1:27">
      <c r="A206" s="25" t="s">
        <v>52</v>
      </c>
      <c r="B206" s="25" t="s">
        <v>307</v>
      </c>
      <c r="C206" s="25" t="s">
        <v>943</v>
      </c>
      <c r="D206" s="68" t="n">
        <v>5.7485091905E10</v>
      </c>
      <c r="E206" s="25" t="s">
        <v>944</v>
      </c>
      <c r="F206" s="25" t="n">
        <v>1614000.0</v>
      </c>
      <c r="G206" s="25"/>
      <c r="H206" s="25" t="s">
        <v>95</v>
      </c>
      <c r="I206" s="60" t="s">
        <v>624</v>
      </c>
      <c r="J206" s="25"/>
      <c r="K206" s="65" t="n">
        <v>44081.0</v>
      </c>
      <c r="L206" s="25"/>
      <c r="M206" s="26"/>
      <c r="N206" s="33"/>
      <c r="O206" s="26"/>
      <c r="P206" s="25" t="n">
        <v>9.2</v>
      </c>
      <c r="Q206" s="60" t="n">
        <v>1.0</v>
      </c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  <row r="207" spans="1:27">
      <c r="A207" s="25" t="s">
        <v>52</v>
      </c>
      <c r="B207" s="25" t="s">
        <v>307</v>
      </c>
      <c r="C207" s="25" t="s">
        <v>945</v>
      </c>
      <c r="D207" s="68" t="n">
        <v>5.3488502904E10</v>
      </c>
      <c r="E207" s="61" t="s">
        <v>946</v>
      </c>
      <c r="F207" s="25" t="n">
        <v>1566000.0</v>
      </c>
      <c r="G207" s="25"/>
      <c r="H207" s="25" t="s">
        <v>95</v>
      </c>
      <c r="I207" s="60" t="s">
        <v>624</v>
      </c>
      <c r="J207" s="25"/>
      <c r="K207" s="65" t="n">
        <v>44081.0</v>
      </c>
      <c r="L207" s="25"/>
      <c r="M207" s="26"/>
      <c r="N207" s="33"/>
      <c r="O207" s="26"/>
      <c r="P207" s="25" t="n">
        <v>9.2</v>
      </c>
      <c r="Q207" s="60" t="n">
        <v>1.0</v>
      </c>
      <c r="R207" s="26"/>
      <c r="S207" s="26"/>
      <c r="T207" s="26"/>
      <c r="U207" s="26"/>
      <c r="V207" s="26"/>
      <c r="W207" s="26"/>
      <c r="X207" s="26"/>
      <c r="Y207" s="26"/>
      <c r="Z207" s="26"/>
      <c r="AA207" s="26"/>
    </row>
    <row r="208" spans="1:27">
      <c r="A208" s="25" t="s">
        <v>52</v>
      </c>
      <c r="B208" s="25" t="s">
        <v>325</v>
      </c>
      <c r="C208" s="25" t="s">
        <v>947</v>
      </c>
      <c r="D208" s="68" t="n">
        <v>6.1026748551E10</v>
      </c>
      <c r="E208" s="61" t="s">
        <v>948</v>
      </c>
      <c r="F208" s="25" t="n">
        <v>118000.0</v>
      </c>
      <c r="G208" s="25"/>
      <c r="H208" s="25" t="s">
        <v>95</v>
      </c>
      <c r="I208" s="60" t="s">
        <v>624</v>
      </c>
      <c r="J208" s="25"/>
      <c r="K208" s="65" t="n">
        <v>44081.0</v>
      </c>
      <c r="L208" s="25"/>
      <c r="M208" s="26"/>
      <c r="N208" s="33"/>
      <c r="O208" s="26"/>
      <c r="P208" s="25" t="n">
        <v>9.2</v>
      </c>
      <c r="Q208" s="60" t="n">
        <v>1.0</v>
      </c>
      <c r="R208" s="26"/>
      <c r="S208" s="26"/>
      <c r="T208" s="26"/>
      <c r="U208" s="26"/>
      <c r="V208" s="26"/>
      <c r="W208" s="26"/>
      <c r="X208" s="26"/>
      <c r="Y208" s="26"/>
      <c r="Z208" s="26"/>
      <c r="AA208" s="26"/>
    </row>
    <row r="209" spans="1:27">
      <c r="A209" s="25" t="s">
        <v>52</v>
      </c>
      <c r="B209" s="25" t="s">
        <v>307</v>
      </c>
      <c r="C209" s="27" t="s">
        <v>949</v>
      </c>
      <c r="D209" s="68" t="n">
        <v>5.8235731927E10</v>
      </c>
      <c r="E209" s="25" t="s">
        <v>950</v>
      </c>
      <c r="F209" s="25" t="n">
        <v>364000.0</v>
      </c>
      <c r="G209" s="25"/>
      <c r="H209" s="25" t="s">
        <v>95</v>
      </c>
      <c r="I209" s="27" t="s">
        <v>67</v>
      </c>
      <c r="J209" s="25"/>
      <c r="K209" s="25"/>
      <c r="L209" s="25"/>
      <c r="M209" s="26"/>
      <c r="N209" s="33"/>
      <c r="O209" s="26"/>
      <c r="P209" s="25" t="n">
        <v>9.2</v>
      </c>
      <c r="Q209" s="60" t="n">
        <v>1.0</v>
      </c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 spans="1:27">
      <c r="A210" s="25" t="s">
        <v>52</v>
      </c>
      <c r="B210" s="25" t="s">
        <v>366</v>
      </c>
      <c r="C210" s="25" t="s">
        <v>951</v>
      </c>
      <c r="D210" s="68" t="n">
        <v>5.9092836989E10</v>
      </c>
      <c r="E210" s="61" t="s">
        <v>952</v>
      </c>
      <c r="F210" s="25" t="n">
        <v>733000.0</v>
      </c>
      <c r="G210" s="25"/>
      <c r="H210" s="25" t="s">
        <v>95</v>
      </c>
      <c r="I210" s="27" t="s">
        <v>67</v>
      </c>
      <c r="J210" s="25"/>
      <c r="K210" s="25"/>
      <c r="L210" s="25"/>
      <c r="M210" s="26"/>
      <c r="N210" s="33"/>
      <c r="O210" s="26"/>
      <c r="P210" s="25" t="n">
        <v>9.2</v>
      </c>
      <c r="Q210" s="60" t="n">
        <v>1.0</v>
      </c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 spans="1:27">
      <c r="A211" s="25" t="s">
        <v>52</v>
      </c>
      <c r="B211" s="25" t="s">
        <v>307</v>
      </c>
      <c r="C211" s="25" t="s">
        <v>953</v>
      </c>
      <c r="D211" s="68" t="n">
        <v>5.7605060686E10</v>
      </c>
      <c r="E211" s="25" t="s">
        <v>954</v>
      </c>
      <c r="F211" s="25" t="n">
        <v>2889000.0</v>
      </c>
      <c r="G211" s="25"/>
      <c r="H211" s="25" t="s">
        <v>95</v>
      </c>
      <c r="I211" s="27" t="s">
        <v>67</v>
      </c>
      <c r="J211" s="25"/>
      <c r="K211" s="65" t="n">
        <v>44082.0</v>
      </c>
      <c r="L211" s="25"/>
      <c r="M211" s="26"/>
      <c r="N211" s="33"/>
      <c r="O211" s="26"/>
      <c r="P211" s="25" t="n">
        <v>9.2</v>
      </c>
      <c r="Q211" s="60" t="n">
        <v>1.0</v>
      </c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 spans="1:27">
      <c r="A212" s="25" t="s">
        <v>52</v>
      </c>
      <c r="B212" s="25" t="s">
        <v>325</v>
      </c>
      <c r="C212" s="25" t="s">
        <v>955</v>
      </c>
      <c r="D212" s="68" t="n">
        <v>6.7060462368E10</v>
      </c>
      <c r="E212" s="25" t="s">
        <v>956</v>
      </c>
      <c r="F212" s="25" t="n">
        <v>1704000.0</v>
      </c>
      <c r="G212" s="25"/>
      <c r="H212" s="25" t="s">
        <v>95</v>
      </c>
      <c r="I212" s="60" t="s">
        <v>624</v>
      </c>
      <c r="J212" s="25"/>
      <c r="K212" s="65" t="n">
        <v>44082.0</v>
      </c>
      <c r="L212" s="25"/>
      <c r="M212" s="26"/>
      <c r="N212" s="33"/>
      <c r="O212" s="26"/>
      <c r="P212" s="25" t="n">
        <v>9.2</v>
      </c>
      <c r="Q212" s="60" t="n">
        <v>1.0</v>
      </c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 spans="1:27">
      <c r="A213" s="25" t="s">
        <v>52</v>
      </c>
      <c r="B213" s="25" t="s">
        <v>307</v>
      </c>
      <c r="C213" s="25" t="s">
        <v>957</v>
      </c>
      <c r="D213" s="68" t="n">
        <v>5.801980295E10</v>
      </c>
      <c r="E213" s="25" t="s">
        <v>958</v>
      </c>
      <c r="F213" s="25" t="n">
        <v>1195000.0</v>
      </c>
      <c r="G213" s="25"/>
      <c r="H213" s="25" t="s">
        <v>95</v>
      </c>
      <c r="I213" s="72" t="s">
        <v>67</v>
      </c>
      <c r="J213" s="25"/>
      <c r="K213" s="65" t="n">
        <v>44082.0</v>
      </c>
      <c r="L213" s="25"/>
      <c r="M213" s="26"/>
      <c r="N213" s="33"/>
      <c r="O213" s="26"/>
      <c r="P213" s="25" t="n">
        <v>9.2</v>
      </c>
      <c r="Q213" s="60" t="n">
        <v>1.0</v>
      </c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 spans="1:27">
      <c r="A214" s="25" t="s">
        <v>52</v>
      </c>
      <c r="B214" s="25" t="s">
        <v>307</v>
      </c>
      <c r="C214" s="25" t="s">
        <v>959</v>
      </c>
      <c r="D214" s="68" t="n">
        <v>5.2464993381E10</v>
      </c>
      <c r="E214" s="25" t="s">
        <v>960</v>
      </c>
      <c r="F214" s="25" t="n">
        <v>2050162.0</v>
      </c>
      <c r="G214" s="25"/>
      <c r="H214" s="25" t="s">
        <v>95</v>
      </c>
      <c r="I214" s="27" t="s">
        <v>67</v>
      </c>
      <c r="J214" s="25"/>
      <c r="K214" s="65" t="n">
        <v>44082.0</v>
      </c>
      <c r="L214" s="25"/>
      <c r="M214" s="26"/>
      <c r="N214" s="33"/>
      <c r="O214" s="26"/>
      <c r="P214" s="25" t="n">
        <v>9.2</v>
      </c>
      <c r="Q214" s="60" t="n">
        <v>1.0</v>
      </c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 spans="1:27">
      <c r="A215" s="25" t="s">
        <v>52</v>
      </c>
      <c r="B215" s="25" t="s">
        <v>307</v>
      </c>
      <c r="C215" s="25" t="s">
        <v>961</v>
      </c>
      <c r="D215" s="68" t="n">
        <v>5.3572540193E10</v>
      </c>
      <c r="E215" s="25" t="s">
        <v>962</v>
      </c>
      <c r="F215" s="25" t="n">
        <v>2724000.0</v>
      </c>
      <c r="G215" s="25"/>
      <c r="H215" s="25" t="s">
        <v>95</v>
      </c>
      <c r="I215" s="27" t="s">
        <v>67</v>
      </c>
      <c r="J215" s="25"/>
      <c r="K215" s="65" t="n">
        <v>44082.0</v>
      </c>
      <c r="L215" s="25"/>
      <c r="M215" s="26"/>
      <c r="N215" s="33"/>
      <c r="O215" s="26"/>
      <c r="P215" s="25" t="n">
        <v>9.2</v>
      </c>
      <c r="Q215" s="60" t="n">
        <v>1.0</v>
      </c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 spans="1:27">
      <c r="A216" s="25" t="s">
        <v>52</v>
      </c>
      <c r="B216" s="25" t="s">
        <v>307</v>
      </c>
      <c r="C216" s="25" t="s">
        <v>963</v>
      </c>
      <c r="D216" s="68" t="n">
        <v>5.9516906314E10</v>
      </c>
      <c r="E216" s="61" t="s">
        <v>964</v>
      </c>
      <c r="F216" s="25" t="n">
        <v>116000.0</v>
      </c>
      <c r="G216" s="25"/>
      <c r="H216" s="25" t="s">
        <v>95</v>
      </c>
      <c r="I216" s="27" t="s">
        <v>67</v>
      </c>
      <c r="J216" s="25"/>
      <c r="K216" s="25"/>
      <c r="L216" s="25"/>
      <c r="M216" s="26"/>
      <c r="N216" s="33"/>
      <c r="O216" s="26"/>
      <c r="P216" s="25" t="n">
        <v>9.2</v>
      </c>
      <c r="Q216" s="60" t="n">
        <v>1.0</v>
      </c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 spans="1:27">
      <c r="A217" s="25" t="s">
        <v>52</v>
      </c>
      <c r="B217" s="25" t="s">
        <v>366</v>
      </c>
      <c r="C217" s="25" t="s">
        <v>965</v>
      </c>
      <c r="D217" s="68" t="n">
        <v>5.8433124569E10</v>
      </c>
      <c r="E217" s="25" t="s">
        <v>966</v>
      </c>
      <c r="F217" s="25" t="n">
        <v>1260000.0</v>
      </c>
      <c r="G217" s="25"/>
      <c r="H217" s="25" t="s">
        <v>95</v>
      </c>
      <c r="I217" s="27" t="s">
        <v>67</v>
      </c>
      <c r="J217" s="25"/>
      <c r="K217" s="65" t="n">
        <v>44082.0</v>
      </c>
      <c r="L217" s="25"/>
      <c r="M217" s="26"/>
      <c r="N217" s="33"/>
      <c r="O217" s="26"/>
      <c r="P217" s="25" t="n">
        <v>9.2</v>
      </c>
      <c r="Q217" s="60" t="n">
        <v>1.0</v>
      </c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 spans="1:27">
      <c r="A218" s="25" t="s">
        <v>52</v>
      </c>
      <c r="B218" s="25" t="s">
        <v>307</v>
      </c>
      <c r="C218" s="25" t="s">
        <v>967</v>
      </c>
      <c r="D218" s="68" t="n">
        <v>5.7746697874E10</v>
      </c>
      <c r="E218" s="25" t="s">
        <v>968</v>
      </c>
      <c r="F218" s="25" t="n">
        <v>830000.0</v>
      </c>
      <c r="G218" s="25"/>
      <c r="H218" s="25" t="s">
        <v>95</v>
      </c>
      <c r="I218" s="60" t="s">
        <v>624</v>
      </c>
      <c r="J218" s="25"/>
      <c r="K218" s="25"/>
      <c r="L218" s="25"/>
      <c r="M218" s="26"/>
      <c r="N218" s="33"/>
      <c r="O218" s="26"/>
      <c r="P218" s="25" t="n">
        <v>9.2</v>
      </c>
      <c r="Q218" s="60" t="n">
        <v>1.0</v>
      </c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 spans="1:27">
      <c r="A219" s="25" t="s">
        <v>52</v>
      </c>
      <c r="B219" s="25" t="s">
        <v>307</v>
      </c>
      <c r="C219" s="25" t="s">
        <v>969</v>
      </c>
      <c r="D219" s="68" t="n">
        <v>1.11138E11</v>
      </c>
      <c r="E219" s="61" t="s">
        <v>970</v>
      </c>
      <c r="F219" s="25" t="n">
        <v>315000.0</v>
      </c>
      <c r="G219" s="25"/>
      <c r="H219" s="25" t="s">
        <v>95</v>
      </c>
      <c r="I219" s="27" t="s">
        <v>67</v>
      </c>
      <c r="J219" s="25"/>
      <c r="K219" s="65" t="n">
        <v>44082.0</v>
      </c>
      <c r="L219" s="25"/>
      <c r="M219" s="26"/>
      <c r="N219" s="33"/>
      <c r="O219" s="26"/>
      <c r="P219" s="25" t="n">
        <v>9.2</v>
      </c>
      <c r="Q219" s="60" t="n">
        <v>1.0</v>
      </c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 spans="1:27">
      <c r="A220" s="25" t="s">
        <v>52</v>
      </c>
      <c r="B220" s="25" t="s">
        <v>307</v>
      </c>
      <c r="C220" s="25" t="s">
        <v>971</v>
      </c>
      <c r="D220" s="68" t="n">
        <v>6.7478879032E10</v>
      </c>
      <c r="E220" s="61" t="s">
        <v>972</v>
      </c>
      <c r="F220" s="25" t="n">
        <v>607000.0</v>
      </c>
      <c r="G220" s="25"/>
      <c r="H220" s="25" t="s">
        <v>116</v>
      </c>
      <c r="I220" s="25"/>
      <c r="J220" s="73" t="s">
        <v>542</v>
      </c>
      <c r="K220" s="25"/>
      <c r="L220" s="25"/>
      <c r="M220" s="26"/>
      <c r="N220" s="33"/>
      <c r="O220" s="26"/>
      <c r="P220" s="25" t="n">
        <v>9.2</v>
      </c>
      <c r="Q220" s="60" t="n">
        <v>1.0</v>
      </c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 spans="1:27">
      <c r="A221" s="25" t="s">
        <v>52</v>
      </c>
      <c r="B221" s="25" t="s">
        <v>307</v>
      </c>
      <c r="C221" s="25" t="s">
        <v>973</v>
      </c>
      <c r="D221" s="68" t="n">
        <v>5.2118639689E10</v>
      </c>
      <c r="E221" s="25" t="s">
        <v>974</v>
      </c>
      <c r="F221" s="25" t="n">
        <v>4950000.0</v>
      </c>
      <c r="G221" s="25"/>
      <c r="H221" s="25" t="s">
        <v>95</v>
      </c>
      <c r="I221" s="27" t="s">
        <v>67</v>
      </c>
      <c r="J221" s="25"/>
      <c r="K221" s="65" t="n">
        <v>44082.0</v>
      </c>
      <c r="L221" s="25"/>
      <c r="M221" s="26"/>
      <c r="N221" s="33"/>
      <c r="O221" s="26"/>
      <c r="P221" s="25" t="n">
        <v>9.2</v>
      </c>
      <c r="Q221" s="60" t="n">
        <v>1.0</v>
      </c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 spans="1:27">
      <c r="A222" s="25" t="s">
        <v>52</v>
      </c>
      <c r="B222" s="25" t="s">
        <v>307</v>
      </c>
      <c r="C222" s="25" t="s">
        <v>975</v>
      </c>
      <c r="D222" s="68" t="n">
        <v>5.8212143911E10</v>
      </c>
      <c r="E222" s="25" t="s">
        <v>976</v>
      </c>
      <c r="F222" s="25" t="n">
        <v>8549000.0</v>
      </c>
      <c r="G222" s="25"/>
      <c r="H222" s="25" t="s">
        <v>95</v>
      </c>
      <c r="I222" s="60" t="s">
        <v>624</v>
      </c>
      <c r="J222" s="25"/>
      <c r="K222" s="65" t="n">
        <v>44082.0</v>
      </c>
      <c r="L222" s="25"/>
      <c r="M222" s="26"/>
      <c r="N222" s="33"/>
      <c r="O222" s="26"/>
      <c r="P222" s="25" t="n">
        <v>9.2</v>
      </c>
      <c r="Q222" s="60" t="n">
        <v>1.0</v>
      </c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 spans="1:27">
      <c r="A223" s="25" t="s">
        <v>52</v>
      </c>
      <c r="B223" s="25" t="s">
        <v>307</v>
      </c>
      <c r="C223" s="25" t="s">
        <v>977</v>
      </c>
      <c r="D223" s="68" t="n">
        <v>5.4756433873E10</v>
      </c>
      <c r="E223" s="25" t="s">
        <v>978</v>
      </c>
      <c r="F223" s="25" t="n">
        <v>3534000.0</v>
      </c>
      <c r="G223" s="25"/>
      <c r="H223" s="25" t="s">
        <v>95</v>
      </c>
      <c r="I223" s="60" t="s">
        <v>624</v>
      </c>
      <c r="J223" s="25"/>
      <c r="K223" s="65" t="n">
        <v>44082.0</v>
      </c>
      <c r="L223" s="25"/>
      <c r="M223" s="26"/>
      <c r="N223" s="33"/>
      <c r="O223" s="26"/>
      <c r="P223" s="25" t="n">
        <v>9.2</v>
      </c>
      <c r="Q223" s="60" t="n">
        <v>1.0</v>
      </c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  <row r="224" spans="1:27">
      <c r="A224" s="25" t="s">
        <v>52</v>
      </c>
      <c r="B224" s="25" t="s">
        <v>307</v>
      </c>
      <c r="C224" s="25" t="s">
        <v>979</v>
      </c>
      <c r="D224" s="68" t="n">
        <v>5.6858558823E10</v>
      </c>
      <c r="E224" s="25" t="s">
        <v>980</v>
      </c>
      <c r="F224" s="25" t="n">
        <v>119000.0</v>
      </c>
      <c r="G224" s="25"/>
      <c r="H224" s="25" t="s">
        <v>95</v>
      </c>
      <c r="I224" s="60" t="s">
        <v>624</v>
      </c>
      <c r="J224" s="25"/>
      <c r="K224" s="65"/>
      <c r="L224" s="25"/>
      <c r="M224" s="26"/>
      <c r="N224" s="33"/>
      <c r="O224" s="26"/>
      <c r="P224" s="25" t="n">
        <v>9.2</v>
      </c>
      <c r="Q224" s="60" t="n">
        <v>1.0</v>
      </c>
      <c r="R224" s="26"/>
      <c r="S224" s="26"/>
      <c r="T224" s="26"/>
      <c r="U224" s="26"/>
      <c r="V224" s="26"/>
      <c r="W224" s="26"/>
      <c r="X224" s="26"/>
      <c r="Y224" s="26"/>
      <c r="Z224" s="26"/>
      <c r="AA224" s="26"/>
    </row>
    <row r="225" spans="1:27">
      <c r="A225" s="25" t="s">
        <v>52</v>
      </c>
      <c r="B225" s="25" t="s">
        <v>307</v>
      </c>
      <c r="C225" s="25" t="s">
        <v>981</v>
      </c>
      <c r="D225" s="68" t="n">
        <v>5.7707583082E10</v>
      </c>
      <c r="E225" s="25" t="s">
        <v>982</v>
      </c>
      <c r="F225" s="25" t="n">
        <v>963000.0</v>
      </c>
      <c r="G225" s="25"/>
      <c r="H225" s="25" t="s">
        <v>116</v>
      </c>
      <c r="I225" s="27" t="s">
        <v>67</v>
      </c>
      <c r="J225" s="25"/>
      <c r="K225" s="65" t="n">
        <v>44082.0</v>
      </c>
      <c r="L225" s="25"/>
      <c r="M225" s="26"/>
      <c r="N225" s="33"/>
      <c r="O225" s="26"/>
      <c r="P225" s="25" t="n">
        <v>9.2</v>
      </c>
      <c r="Q225" s="60" t="n">
        <v>1.0</v>
      </c>
      <c r="R225" s="26"/>
      <c r="S225" s="26"/>
      <c r="T225" s="26"/>
      <c r="U225" s="26"/>
      <c r="V225" s="26"/>
      <c r="W225" s="26"/>
      <c r="X225" s="26"/>
      <c r="Y225" s="26"/>
      <c r="Z225" s="26"/>
      <c r="AA225" s="26"/>
    </row>
    <row r="226" spans="1:27">
      <c r="A226" s="25" t="s">
        <v>52</v>
      </c>
      <c r="B226" s="25" t="s">
        <v>307</v>
      </c>
      <c r="C226" s="25" t="s">
        <v>983</v>
      </c>
      <c r="D226" s="68" t="n">
        <v>5.6894306782E10</v>
      </c>
      <c r="E226" s="25" t="s">
        <v>984</v>
      </c>
      <c r="F226" s="25" t="n">
        <v>884000.0</v>
      </c>
      <c r="G226" s="25"/>
      <c r="H226" s="25" t="s">
        <v>95</v>
      </c>
      <c r="I226" s="60" t="s">
        <v>624</v>
      </c>
      <c r="J226" s="25"/>
      <c r="K226" s="65" t="n">
        <v>44082.0</v>
      </c>
      <c r="L226" s="25"/>
      <c r="M226" s="26"/>
      <c r="N226" s="33"/>
      <c r="O226" s="26"/>
      <c r="P226" s="25" t="n">
        <v>9.2</v>
      </c>
      <c r="Q226" s="60" t="n">
        <v>1.0</v>
      </c>
      <c r="R226" s="26"/>
      <c r="S226" s="26"/>
      <c r="T226" s="26"/>
      <c r="U226" s="26"/>
      <c r="V226" s="26"/>
      <c r="W226" s="26"/>
      <c r="X226" s="26"/>
      <c r="Y226" s="26"/>
      <c r="Z226" s="26"/>
      <c r="AA226" s="26"/>
    </row>
    <row r="227" spans="1:27">
      <c r="A227" s="25" t="s">
        <v>52</v>
      </c>
      <c r="B227" s="25" t="s">
        <v>325</v>
      </c>
      <c r="C227" s="25" t="s">
        <v>985</v>
      </c>
      <c r="D227" s="68" t="n">
        <v>6.0196806031E10</v>
      </c>
      <c r="E227" s="25" t="s">
        <v>986</v>
      </c>
      <c r="F227" s="25" t="n">
        <v>1170000.0</v>
      </c>
      <c r="G227" s="25"/>
      <c r="H227" s="25" t="s">
        <v>95</v>
      </c>
      <c r="I227" s="60" t="s">
        <v>624</v>
      </c>
      <c r="J227" s="25"/>
      <c r="K227" s="25"/>
      <c r="L227" s="25"/>
      <c r="M227" s="26"/>
      <c r="N227" s="33"/>
      <c r="O227" s="26"/>
      <c r="P227" s="25" t="n">
        <v>9.2</v>
      </c>
      <c r="Q227" s="60" t="n">
        <v>1.0</v>
      </c>
      <c r="R227" s="26"/>
      <c r="S227" s="26"/>
      <c r="T227" s="26"/>
      <c r="U227" s="26"/>
      <c r="V227" s="26"/>
      <c r="W227" s="26"/>
      <c r="X227" s="26"/>
      <c r="Y227" s="26"/>
      <c r="Z227" s="26"/>
      <c r="AA227" s="26"/>
    </row>
    <row r="228" spans="1:27">
      <c r="A228" s="25" t="s">
        <v>52</v>
      </c>
      <c r="B228" s="25" t="s">
        <v>307</v>
      </c>
      <c r="C228" s="25" t="s">
        <v>987</v>
      </c>
      <c r="D228" s="68" t="n">
        <v>5.9390245345E10</v>
      </c>
      <c r="E228" s="25" t="s">
        <v>988</v>
      </c>
      <c r="F228" s="25" t="n">
        <v>3392000.0</v>
      </c>
      <c r="G228" s="25"/>
      <c r="H228" s="25" t="s">
        <v>95</v>
      </c>
      <c r="I228" s="27" t="s">
        <v>67</v>
      </c>
      <c r="J228" s="25"/>
      <c r="K228" s="65" t="n">
        <v>44082.0</v>
      </c>
      <c r="L228" s="25"/>
      <c r="M228" s="26"/>
      <c r="N228" s="33"/>
      <c r="O228" s="26"/>
      <c r="P228" s="25" t="n">
        <v>9.2</v>
      </c>
      <c r="Q228" s="60" t="n">
        <v>1.0</v>
      </c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 spans="1:27">
      <c r="A229" s="25" t="s">
        <v>52</v>
      </c>
      <c r="B229" s="25" t="s">
        <v>307</v>
      </c>
      <c r="C229" s="25" t="s">
        <v>989</v>
      </c>
      <c r="D229" s="68" t="n">
        <v>5.8891961348E10</v>
      </c>
      <c r="E229" s="25" t="s">
        <v>990</v>
      </c>
      <c r="F229" s="25" t="n">
        <v>5224747.0</v>
      </c>
      <c r="G229" s="25"/>
      <c r="H229" s="25" t="s">
        <v>95</v>
      </c>
      <c r="I229" s="60" t="s">
        <v>624</v>
      </c>
      <c r="J229" s="25"/>
      <c r="K229" s="65" t="n">
        <v>44082.0</v>
      </c>
      <c r="L229" s="25"/>
      <c r="M229" s="26"/>
      <c r="N229" s="33"/>
      <c r="O229" s="26"/>
      <c r="P229" s="25" t="n">
        <v>9.2</v>
      </c>
      <c r="Q229" s="60" t="n">
        <v>1.0</v>
      </c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  <row r="230" spans="1:27">
      <c r="A230" s="25" t="s">
        <v>52</v>
      </c>
      <c r="B230" s="25" t="s">
        <v>366</v>
      </c>
      <c r="C230" s="25" t="s">
        <v>991</v>
      </c>
      <c r="D230" s="68" t="n">
        <v>5.2730687149E10</v>
      </c>
      <c r="E230" s="25" t="s">
        <v>992</v>
      </c>
      <c r="F230" s="25" t="n">
        <v>597000.0</v>
      </c>
      <c r="G230" s="25"/>
      <c r="H230" s="25" t="s">
        <v>95</v>
      </c>
      <c r="I230" s="60" t="s">
        <v>624</v>
      </c>
      <c r="J230" s="25"/>
      <c r="K230" s="65" t="n">
        <v>44082.0</v>
      </c>
      <c r="L230" s="25"/>
      <c r="M230" s="26"/>
      <c r="N230" s="33"/>
      <c r="O230" s="26"/>
      <c r="P230" s="25" t="n">
        <v>9.2</v>
      </c>
      <c r="Q230" s="60" t="n">
        <v>1.0</v>
      </c>
      <c r="R230" s="26"/>
      <c r="S230" s="26"/>
      <c r="T230" s="26"/>
      <c r="U230" s="26"/>
      <c r="V230" s="26"/>
      <c r="W230" s="26"/>
      <c r="X230" s="26"/>
      <c r="Y230" s="26"/>
      <c r="Z230" s="26"/>
      <c r="AA230" s="26"/>
    </row>
    <row r="231" spans="1:27">
      <c r="A231" s="25" t="s">
        <v>52</v>
      </c>
      <c r="B231" s="25" t="s">
        <v>307</v>
      </c>
      <c r="C231" s="25" t="s">
        <v>993</v>
      </c>
      <c r="D231" s="68" t="n">
        <v>5.7066406842E10</v>
      </c>
      <c r="E231" s="25" t="s">
        <v>994</v>
      </c>
      <c r="F231" s="25" t="n">
        <v>227000.0</v>
      </c>
      <c r="G231" s="25"/>
      <c r="H231" s="25" t="s">
        <v>95</v>
      </c>
      <c r="I231" s="60" t="s">
        <v>624</v>
      </c>
      <c r="J231" s="25"/>
      <c r="K231" s="25"/>
      <c r="L231" s="25"/>
      <c r="M231" s="26"/>
      <c r="N231" s="33"/>
      <c r="O231" s="26"/>
      <c r="P231" s="25" t="n">
        <v>9.2</v>
      </c>
      <c r="Q231" s="60" t="n">
        <v>1.0</v>
      </c>
      <c r="R231" s="26"/>
      <c r="S231" s="26"/>
      <c r="T231" s="26"/>
      <c r="U231" s="26"/>
      <c r="V231" s="26"/>
      <c r="W231" s="26"/>
      <c r="X231" s="26"/>
      <c r="Y231" s="26"/>
      <c r="Z231" s="26"/>
      <c r="AA231" s="26"/>
    </row>
    <row r="232" spans="1:27">
      <c r="A232" s="25" t="s">
        <v>52</v>
      </c>
      <c r="B232" s="25" t="s">
        <v>325</v>
      </c>
      <c r="C232" s="25" t="s">
        <v>995</v>
      </c>
      <c r="D232" s="68" t="n">
        <v>6.0133583789E10</v>
      </c>
      <c r="E232" s="61" t="s">
        <v>996</v>
      </c>
      <c r="F232" s="25" t="n">
        <v>117000.0</v>
      </c>
      <c r="G232" s="25"/>
      <c r="H232" s="25" t="s">
        <v>95</v>
      </c>
      <c r="I232" s="60" t="s">
        <v>624</v>
      </c>
      <c r="J232" s="25"/>
      <c r="K232" s="25"/>
      <c r="L232" s="25"/>
      <c r="M232" s="26"/>
      <c r="N232" s="33"/>
      <c r="O232" s="26"/>
      <c r="P232" s="25" t="n">
        <v>9.2</v>
      </c>
      <c r="Q232" s="60" t="n">
        <v>1.0</v>
      </c>
      <c r="R232" s="26"/>
      <c r="S232" s="26"/>
      <c r="T232" s="26"/>
      <c r="U232" s="26"/>
      <c r="V232" s="26"/>
      <c r="W232" s="26"/>
      <c r="X232" s="26"/>
      <c r="Y232" s="26"/>
      <c r="Z232" s="26"/>
      <c r="AA232" s="26"/>
    </row>
    <row r="233" spans="1:27">
      <c r="A233" s="25" t="s">
        <v>52</v>
      </c>
      <c r="B233" s="25" t="s">
        <v>325</v>
      </c>
      <c r="C233" s="25" t="s">
        <v>997</v>
      </c>
      <c r="D233" s="68" t="n">
        <v>5.7267441184E10</v>
      </c>
      <c r="E233" s="25" t="s">
        <v>998</v>
      </c>
      <c r="F233" s="25" t="n">
        <v>310000.0</v>
      </c>
      <c r="G233" s="25"/>
      <c r="H233" s="25" t="s">
        <v>95</v>
      </c>
      <c r="I233" s="60" t="s">
        <v>624</v>
      </c>
      <c r="J233" s="25"/>
      <c r="K233" s="65" t="n">
        <v>44083.0</v>
      </c>
      <c r="L233" s="25"/>
      <c r="M233" s="26"/>
      <c r="N233" s="33"/>
      <c r="O233" s="26"/>
      <c r="P233" s="25" t="n">
        <v>9.2</v>
      </c>
      <c r="Q233" s="60" t="n">
        <v>1.0</v>
      </c>
      <c r="R233" s="26"/>
      <c r="S233" s="26"/>
      <c r="T233" s="26"/>
      <c r="U233" s="26"/>
      <c r="V233" s="26"/>
      <c r="W233" s="26"/>
      <c r="X233" s="26"/>
      <c r="Y233" s="26"/>
      <c r="Z233" s="26"/>
      <c r="AA233" s="26"/>
    </row>
    <row r="234" spans="1:27">
      <c r="A234" s="25" t="s">
        <v>52</v>
      </c>
      <c r="B234" s="25" t="s">
        <v>325</v>
      </c>
      <c r="C234" s="25" t="s">
        <v>999</v>
      </c>
      <c r="D234" s="68" t="n">
        <v>6.3278444605E10</v>
      </c>
      <c r="E234" s="25" t="s">
        <v>1000</v>
      </c>
      <c r="F234" s="25" t="n">
        <v>1438000.0</v>
      </c>
      <c r="G234" s="25"/>
      <c r="H234" s="25" t="s">
        <v>95</v>
      </c>
      <c r="I234" s="27" t="s">
        <v>67</v>
      </c>
      <c r="J234" s="25"/>
      <c r="K234" s="65" t="n">
        <v>44083.0</v>
      </c>
      <c r="L234" s="25"/>
      <c r="M234" s="26"/>
      <c r="N234" s="33"/>
      <c r="O234" s="26"/>
      <c r="P234" s="25" t="n">
        <v>9.2</v>
      </c>
      <c r="Q234" s="60" t="n">
        <v>1.0</v>
      </c>
      <c r="R234" s="26"/>
      <c r="S234" s="26"/>
      <c r="T234" s="26"/>
      <c r="U234" s="26"/>
      <c r="V234" s="26"/>
      <c r="W234" s="26"/>
      <c r="X234" s="26"/>
      <c r="Y234" s="26"/>
      <c r="Z234" s="26"/>
      <c r="AA234" s="26"/>
    </row>
    <row r="235" spans="1:27">
      <c r="A235" s="25" t="s">
        <v>52</v>
      </c>
      <c r="B235" s="25" t="s">
        <v>325</v>
      </c>
      <c r="C235" s="25" t="s">
        <v>1001</v>
      </c>
      <c r="D235" s="68" t="n">
        <v>6.8351794097E10</v>
      </c>
      <c r="E235" s="25" t="s">
        <v>1002</v>
      </c>
      <c r="F235" s="25" t="n">
        <v>824000.0</v>
      </c>
      <c r="G235" s="25"/>
      <c r="H235" s="25" t="s">
        <v>95</v>
      </c>
      <c r="I235" s="60" t="s">
        <v>624</v>
      </c>
      <c r="J235" s="25"/>
      <c r="K235" s="65" t="n">
        <v>44083.0</v>
      </c>
      <c r="L235" s="25"/>
      <c r="M235" s="26"/>
      <c r="N235" s="33"/>
      <c r="O235" s="26"/>
      <c r="P235" s="25" t="n">
        <v>9.2</v>
      </c>
      <c r="Q235" s="60" t="n">
        <v>1.0</v>
      </c>
      <c r="R235" s="26"/>
      <c r="S235" s="26"/>
      <c r="T235" s="26"/>
      <c r="U235" s="26"/>
      <c r="V235" s="26"/>
      <c r="W235" s="26"/>
      <c r="X235" s="26"/>
      <c r="Y235" s="26"/>
      <c r="Z235" s="26"/>
      <c r="AA235" s="26"/>
    </row>
    <row r="236" spans="1:27">
      <c r="A236" s="25" t="s">
        <v>52</v>
      </c>
      <c r="B236" s="25" t="s">
        <v>325</v>
      </c>
      <c r="C236" s="25" t="s">
        <v>1003</v>
      </c>
      <c r="D236" s="68" t="n">
        <v>6.0122686233E10</v>
      </c>
      <c r="E236" s="25" t="s">
        <v>1004</v>
      </c>
      <c r="F236" s="25" t="n">
        <v>2114638.0</v>
      </c>
      <c r="G236" s="25"/>
      <c r="H236" s="25" t="s">
        <v>95</v>
      </c>
      <c r="I236" s="60" t="s">
        <v>624</v>
      </c>
      <c r="J236" s="25"/>
      <c r="K236" s="65" t="n">
        <v>44083.0</v>
      </c>
      <c r="L236" s="25"/>
      <c r="M236" s="26"/>
      <c r="N236" s="33"/>
      <c r="O236" s="26"/>
      <c r="P236" s="25" t="n">
        <v>9.2</v>
      </c>
      <c r="Q236" s="60" t="n">
        <v>1.0</v>
      </c>
      <c r="R236" s="26"/>
      <c r="S236" s="26"/>
      <c r="T236" s="26"/>
      <c r="U236" s="26"/>
      <c r="V236" s="26"/>
      <c r="W236" s="26"/>
      <c r="X236" s="26"/>
      <c r="Y236" s="26"/>
      <c r="Z236" s="26"/>
      <c r="AA236" s="26"/>
    </row>
    <row r="237" spans="1:27">
      <c r="A237" s="25" t="s">
        <v>52</v>
      </c>
      <c r="B237" s="25" t="s">
        <v>328</v>
      </c>
      <c r="C237" s="25" t="s">
        <v>1005</v>
      </c>
      <c r="D237" s="68" t="n">
        <v>2.92436E15</v>
      </c>
      <c r="E237" s="61" t="s">
        <v>1006</v>
      </c>
      <c r="F237" s="25" t="n">
        <v>419000.0</v>
      </c>
      <c r="G237" s="25"/>
      <c r="H237" s="25" t="s">
        <v>95</v>
      </c>
      <c r="I237" s="60" t="s">
        <v>624</v>
      </c>
      <c r="J237" s="25"/>
      <c r="K237" s="25"/>
      <c r="L237" s="25"/>
      <c r="M237" s="26"/>
      <c r="N237" s="33"/>
      <c r="O237" s="26"/>
      <c r="P237" s="25" t="n">
        <v>9.2</v>
      </c>
      <c r="Q237" s="60" t="n">
        <v>1.0</v>
      </c>
      <c r="R237" s="26"/>
      <c r="S237" s="26"/>
      <c r="T237" s="26"/>
      <c r="U237" s="26"/>
      <c r="V237" s="26"/>
      <c r="W237" s="26"/>
      <c r="X237" s="26"/>
      <c r="Y237" s="26"/>
      <c r="Z237" s="26"/>
      <c r="AA237" s="26"/>
    </row>
    <row r="238" spans="1:27">
      <c r="A238" s="25" t="s">
        <v>52</v>
      </c>
      <c r="B238" s="25" t="s">
        <v>325</v>
      </c>
      <c r="C238" s="25" t="s">
        <v>1007</v>
      </c>
      <c r="D238" s="68" t="n">
        <v>1.00793E11</v>
      </c>
      <c r="E238" s="61" t="s">
        <v>1008</v>
      </c>
      <c r="F238" s="25" t="n">
        <v>141263.0</v>
      </c>
      <c r="G238" s="25"/>
      <c r="H238" s="25" t="s">
        <v>95</v>
      </c>
      <c r="I238" s="60" t="s">
        <v>624</v>
      </c>
      <c r="J238" s="25"/>
      <c r="K238" s="25"/>
      <c r="L238" s="25"/>
      <c r="M238" s="26"/>
      <c r="N238" s="33"/>
      <c r="O238" s="26"/>
      <c r="P238" s="25" t="n">
        <v>9.2</v>
      </c>
      <c r="Q238" s="60" t="n">
        <v>1.0</v>
      </c>
      <c r="R238" s="26"/>
      <c r="S238" s="26"/>
      <c r="T238" s="26"/>
      <c r="U238" s="26"/>
      <c r="V238" s="26"/>
      <c r="W238" s="26"/>
      <c r="X238" s="26"/>
      <c r="Y238" s="26"/>
      <c r="Z238" s="26"/>
      <c r="AA238" s="26"/>
    </row>
    <row r="239" spans="1:27">
      <c r="A239" s="25" t="s">
        <v>52</v>
      </c>
      <c r="B239" s="25" t="s">
        <v>307</v>
      </c>
      <c r="C239" s="25" t="s">
        <v>1009</v>
      </c>
      <c r="D239" s="68" t="n">
        <v>1.04438E11</v>
      </c>
      <c r="E239" s="25" t="s">
        <v>1010</v>
      </c>
      <c r="F239" s="25" t="n">
        <v>669000.0</v>
      </c>
      <c r="G239" s="25"/>
      <c r="H239" s="25" t="s">
        <v>95</v>
      </c>
      <c r="I239" s="60" t="s">
        <v>624</v>
      </c>
      <c r="J239" s="25"/>
      <c r="K239" s="25"/>
      <c r="L239" s="25"/>
      <c r="M239" s="26"/>
      <c r="N239" s="33"/>
      <c r="O239" s="26"/>
      <c r="P239" s="25" t="n">
        <v>9.2</v>
      </c>
      <c r="Q239" s="60" t="n">
        <v>1.0</v>
      </c>
      <c r="R239" s="26"/>
      <c r="S239" s="26"/>
      <c r="T239" s="26"/>
      <c r="U239" s="26"/>
      <c r="V239" s="26"/>
      <c r="W239" s="26"/>
      <c r="X239" s="26"/>
      <c r="Y239" s="26"/>
      <c r="Z239" s="26"/>
      <c r="AA239" s="26"/>
    </row>
    <row r="240" spans="1:27">
      <c r="A240" s="25" t="s">
        <v>52</v>
      </c>
      <c r="B240" s="25" t="s">
        <v>325</v>
      </c>
      <c r="C240" s="25" t="s">
        <v>1011</v>
      </c>
      <c r="D240" s="68" t="n">
        <v>5.9745907448E10</v>
      </c>
      <c r="E240" s="61" t="s">
        <v>1012</v>
      </c>
      <c r="F240" s="25" t="n">
        <v>1707000.0</v>
      </c>
      <c r="G240" s="25"/>
      <c r="H240" s="25" t="s">
        <v>95</v>
      </c>
      <c r="I240" s="27" t="s">
        <v>67</v>
      </c>
      <c r="J240" s="25"/>
      <c r="K240" s="65" t="n">
        <v>44083.0</v>
      </c>
      <c r="L240" s="25"/>
      <c r="M240" s="26"/>
      <c r="N240" s="33"/>
      <c r="O240" s="26"/>
      <c r="P240" s="25" t="n">
        <v>9.2</v>
      </c>
      <c r="Q240" s="60" t="n">
        <v>1.0</v>
      </c>
      <c r="R240" s="26"/>
      <c r="S240" s="26"/>
      <c r="T240" s="26"/>
      <c r="U240" s="26"/>
      <c r="V240" s="26"/>
      <c r="W240" s="26"/>
      <c r="X240" s="26"/>
      <c r="Y240" s="26"/>
      <c r="Z240" s="26"/>
      <c r="AA240" s="26"/>
    </row>
    <row r="241" spans="1:27">
      <c r="A241" s="25" t="s">
        <v>52</v>
      </c>
      <c r="B241" s="25" t="s">
        <v>307</v>
      </c>
      <c r="C241" s="25" t="s">
        <v>1013</v>
      </c>
      <c r="D241" s="68" t="n">
        <v>5.7898665296E10</v>
      </c>
      <c r="E241" s="25" t="s">
        <v>1014</v>
      </c>
      <c r="F241" s="25" t="n">
        <v>1348000.0</v>
      </c>
      <c r="G241" s="25"/>
      <c r="H241" s="25" t="s">
        <v>95</v>
      </c>
      <c r="I241" s="60" t="s">
        <v>624</v>
      </c>
      <c r="J241" s="25"/>
      <c r="K241" s="65" t="n">
        <v>44083.0</v>
      </c>
      <c r="L241" s="25"/>
      <c r="M241" s="26"/>
      <c r="N241" s="33"/>
      <c r="O241" s="26"/>
      <c r="P241" s="25" t="n">
        <v>9.2</v>
      </c>
      <c r="Q241" s="60" t="n">
        <v>1.0</v>
      </c>
      <c r="R241" s="26"/>
      <c r="S241" s="26"/>
      <c r="T241" s="26"/>
      <c r="U241" s="26"/>
      <c r="V241" s="26"/>
      <c r="W241" s="26"/>
      <c r="X241" s="26"/>
      <c r="Y241" s="26"/>
      <c r="Z241" s="26"/>
      <c r="AA241" s="26"/>
    </row>
    <row r="242" spans="1:27">
      <c r="A242" s="25" t="s">
        <v>52</v>
      </c>
      <c r="B242" s="25" t="s">
        <v>307</v>
      </c>
      <c r="C242" s="25" t="s">
        <v>1015</v>
      </c>
      <c r="D242" s="68" t="n">
        <v>6.0235083384E10</v>
      </c>
      <c r="E242" s="25" t="s">
        <v>1016</v>
      </c>
      <c r="F242" s="25" t="n">
        <v>642000.0</v>
      </c>
      <c r="G242" s="25"/>
      <c r="H242" s="25" t="s">
        <v>95</v>
      </c>
      <c r="I242" s="60" t="s">
        <v>624</v>
      </c>
      <c r="J242" s="25"/>
      <c r="K242" s="65" t="n">
        <v>44083.0</v>
      </c>
      <c r="L242" s="25"/>
      <c r="M242" s="26"/>
      <c r="N242" s="33"/>
      <c r="O242" s="26"/>
      <c r="P242" s="25" t="n">
        <v>9.2</v>
      </c>
      <c r="Q242" s="60" t="n">
        <v>1.0</v>
      </c>
      <c r="R242" s="26"/>
      <c r="S242" s="26"/>
      <c r="T242" s="26"/>
      <c r="U242" s="26"/>
      <c r="V242" s="26"/>
      <c r="W242" s="26"/>
      <c r="X242" s="26"/>
      <c r="Y242" s="26"/>
      <c r="Z242" s="26"/>
      <c r="AA242" s="26"/>
    </row>
    <row r="243" spans="1:27">
      <c r="A243" s="25" t="s">
        <v>52</v>
      </c>
      <c r="B243" s="25" t="s">
        <v>307</v>
      </c>
      <c r="C243" s="25" t="s">
        <v>1017</v>
      </c>
      <c r="D243" s="68" t="n">
        <v>6.2102921298E10</v>
      </c>
      <c r="E243" s="25" t="s">
        <v>1018</v>
      </c>
      <c r="F243" s="25" t="n">
        <v>216000.0</v>
      </c>
      <c r="G243" s="25"/>
      <c r="H243" s="25" t="s">
        <v>95</v>
      </c>
      <c r="I243" s="60" t="s">
        <v>624</v>
      </c>
      <c r="J243" s="25"/>
      <c r="K243" s="65" t="n">
        <v>44083.0</v>
      </c>
      <c r="L243" s="25"/>
      <c r="M243" s="26"/>
      <c r="N243" s="33"/>
      <c r="O243" s="26"/>
      <c r="P243" s="25" t="n">
        <v>9.2</v>
      </c>
      <c r="Q243" s="60" t="n">
        <v>1.0</v>
      </c>
      <c r="R243" s="26"/>
      <c r="S243" s="26"/>
      <c r="T243" s="26"/>
      <c r="U243" s="26"/>
      <c r="V243" s="26"/>
      <c r="W243" s="26"/>
      <c r="X243" s="26"/>
      <c r="Y243" s="26"/>
      <c r="Z243" s="26"/>
      <c r="AA243" s="26"/>
    </row>
    <row r="244" spans="1:27">
      <c r="A244" s="25" t="s">
        <v>52</v>
      </c>
      <c r="B244" s="25" t="s">
        <v>325</v>
      </c>
      <c r="C244" s="25" t="s">
        <v>1019</v>
      </c>
      <c r="D244" s="68" t="n">
        <v>1.05083E11</v>
      </c>
      <c r="E244" s="25" t="s">
        <v>1020</v>
      </c>
      <c r="F244" s="25" t="n">
        <v>105000.0</v>
      </c>
      <c r="G244" s="25"/>
      <c r="H244" s="25" t="s">
        <v>95</v>
      </c>
      <c r="I244" s="60" t="s">
        <v>624</v>
      </c>
      <c r="J244" s="25"/>
      <c r="K244" s="65" t="n">
        <v>44083.0</v>
      </c>
      <c r="L244" s="25"/>
      <c r="M244" s="26"/>
      <c r="N244" s="33"/>
      <c r="O244" s="26"/>
      <c r="P244" s="25" t="n">
        <v>9.2</v>
      </c>
      <c r="Q244" s="60" t="n">
        <v>1.0</v>
      </c>
      <c r="R244" s="26"/>
      <c r="S244" s="26"/>
      <c r="T244" s="26"/>
      <c r="U244" s="26"/>
      <c r="V244" s="26"/>
      <c r="W244" s="26"/>
      <c r="X244" s="26"/>
      <c r="Y244" s="26"/>
      <c r="Z244" s="26"/>
      <c r="AA244" s="26"/>
    </row>
    <row r="245" spans="1:27">
      <c r="A245" s="25" t="s">
        <v>52</v>
      </c>
      <c r="B245" s="25" t="s">
        <v>328</v>
      </c>
      <c r="C245" s="25" t="s">
        <v>1021</v>
      </c>
      <c r="D245" s="68" t="n">
        <v>1.00369E11</v>
      </c>
      <c r="E245" s="25" t="s">
        <v>1022</v>
      </c>
      <c r="F245" s="25" t="n">
        <v>142000.0</v>
      </c>
      <c r="G245" s="25"/>
      <c r="H245" s="25" t="s">
        <v>95</v>
      </c>
      <c r="I245" s="27" t="s">
        <v>1023</v>
      </c>
      <c r="J245" s="25"/>
      <c r="K245" s="65" t="n">
        <v>44083.0</v>
      </c>
      <c r="L245" s="25"/>
      <c r="M245" s="26"/>
      <c r="N245" s="33"/>
      <c r="O245" s="26"/>
      <c r="P245" s="25" t="n">
        <v>9.2</v>
      </c>
      <c r="Q245" s="60" t="n">
        <v>1.0</v>
      </c>
      <c r="R245" s="26"/>
      <c r="S245" s="26"/>
      <c r="T245" s="26"/>
      <c r="U245" s="26"/>
      <c r="V245" s="26"/>
      <c r="W245" s="26"/>
      <c r="X245" s="26"/>
      <c r="Y245" s="26"/>
      <c r="Z245" s="26"/>
      <c r="AA245" s="26"/>
    </row>
    <row r="246" spans="1:27">
      <c r="A246" s="25" t="s">
        <v>52</v>
      </c>
      <c r="B246" s="25" t="s">
        <v>325</v>
      </c>
      <c r="C246" s="25" t="s">
        <v>1024</v>
      </c>
      <c r="D246" s="68" t="n">
        <v>6.6643089405E10</v>
      </c>
      <c r="E246" s="25" t="s">
        <v>1025</v>
      </c>
      <c r="F246" s="25" t="n">
        <v>103000.0</v>
      </c>
      <c r="G246" s="25"/>
      <c r="H246" s="25" t="s">
        <v>95</v>
      </c>
      <c r="I246" s="60" t="s">
        <v>624</v>
      </c>
      <c r="J246" s="25"/>
      <c r="K246" s="65" t="n">
        <v>44083.0</v>
      </c>
      <c r="L246" s="25"/>
      <c r="M246" s="26"/>
      <c r="N246" s="33"/>
      <c r="O246" s="26"/>
      <c r="P246" s="25" t="n">
        <v>9.2</v>
      </c>
      <c r="Q246" s="60" t="n">
        <v>1.0</v>
      </c>
      <c r="R246" s="26"/>
      <c r="S246" s="26"/>
      <c r="T246" s="26"/>
      <c r="U246" s="26"/>
      <c r="V246" s="26"/>
      <c r="W246" s="26"/>
      <c r="X246" s="26"/>
      <c r="Y246" s="26"/>
      <c r="Z246" s="26"/>
      <c r="AA246" s="26"/>
    </row>
    <row r="247" spans="1:27">
      <c r="A247" s="25" t="s">
        <v>52</v>
      </c>
      <c r="B247" s="25" t="s">
        <v>325</v>
      </c>
      <c r="C247" s="25" t="s">
        <v>1026</v>
      </c>
      <c r="D247" s="68" t="n">
        <v>6.7179983881E10</v>
      </c>
      <c r="E247" s="25" t="s">
        <v>1027</v>
      </c>
      <c r="F247" s="25" t="n">
        <v>114000.0</v>
      </c>
      <c r="G247" s="25"/>
      <c r="H247" s="25" t="s">
        <v>95</v>
      </c>
      <c r="I247" s="60" t="s">
        <v>624</v>
      </c>
      <c r="J247" s="25"/>
      <c r="K247" s="65" t="n">
        <v>44083.0</v>
      </c>
      <c r="L247" s="25"/>
      <c r="M247" s="26"/>
      <c r="N247" s="33"/>
      <c r="O247" s="26"/>
      <c r="P247" s="25" t="n">
        <v>9.2</v>
      </c>
      <c r="Q247" s="60" t="n">
        <v>1.0</v>
      </c>
      <c r="R247" s="26"/>
      <c r="S247" s="26"/>
      <c r="T247" s="26"/>
      <c r="U247" s="26"/>
      <c r="V247" s="26"/>
      <c r="W247" s="26"/>
      <c r="X247" s="26"/>
      <c r="Y247" s="26"/>
      <c r="Z247" s="26"/>
      <c r="AA247" s="26"/>
    </row>
    <row r="248" spans="1:27">
      <c r="A248" s="25" t="s">
        <v>52</v>
      </c>
      <c r="B248" s="25" t="s">
        <v>307</v>
      </c>
      <c r="C248" s="25" t="s">
        <v>1028</v>
      </c>
      <c r="D248" s="68" t="n">
        <v>9.3408337003E10</v>
      </c>
      <c r="E248" s="25" t="s">
        <v>1029</v>
      </c>
      <c r="F248" s="25" t="n">
        <v>226000.0</v>
      </c>
      <c r="G248" s="25"/>
      <c r="H248" s="25" t="s">
        <v>95</v>
      </c>
      <c r="I248" s="60" t="s">
        <v>624</v>
      </c>
      <c r="J248" s="25"/>
      <c r="K248" s="65" t="n">
        <v>44083.0</v>
      </c>
      <c r="L248" s="25"/>
      <c r="M248" s="26"/>
      <c r="N248" s="33"/>
      <c r="O248" s="26"/>
      <c r="P248" s="25" t="n">
        <v>9.2</v>
      </c>
      <c r="Q248" s="60" t="n">
        <v>1.0</v>
      </c>
      <c r="R248" s="26"/>
      <c r="S248" s="26"/>
      <c r="T248" s="26"/>
      <c r="U248" s="26"/>
      <c r="V248" s="26"/>
      <c r="W248" s="26"/>
      <c r="X248" s="26"/>
      <c r="Y248" s="26"/>
      <c r="Z248" s="26"/>
      <c r="AA248" s="26"/>
    </row>
    <row r="249" spans="1:27">
      <c r="A249" s="25" t="s">
        <v>52</v>
      </c>
      <c r="B249" s="25" t="s">
        <v>307</v>
      </c>
      <c r="C249" s="25" t="s">
        <v>1030</v>
      </c>
      <c r="D249" s="68" t="n">
        <v>6.5543828885E10</v>
      </c>
      <c r="E249" s="25" t="s">
        <v>1031</v>
      </c>
      <c r="F249" s="25" t="n">
        <v>439000.0</v>
      </c>
      <c r="G249" s="25"/>
      <c r="H249" s="25" t="s">
        <v>95</v>
      </c>
      <c r="I249" s="60" t="s">
        <v>624</v>
      </c>
      <c r="J249" s="25"/>
      <c r="K249" s="65" t="n">
        <v>44083.0</v>
      </c>
      <c r="L249" s="25"/>
      <c r="M249" s="26"/>
      <c r="N249" s="33"/>
      <c r="O249" s="26"/>
      <c r="P249" s="25" t="n">
        <v>9.2</v>
      </c>
      <c r="Q249" s="60" t="n">
        <v>1.0</v>
      </c>
      <c r="R249" s="26"/>
      <c r="S249" s="26"/>
      <c r="T249" s="26"/>
      <c r="U249" s="26"/>
      <c r="V249" s="26"/>
      <c r="W249" s="26"/>
      <c r="X249" s="26"/>
      <c r="Y249" s="26"/>
      <c r="Z249" s="26"/>
      <c r="AA249" s="26"/>
    </row>
    <row r="250" spans="1:27">
      <c r="A250" s="25" t="s">
        <v>52</v>
      </c>
      <c r="B250" s="25" t="s">
        <v>307</v>
      </c>
      <c r="C250" s="25" t="s">
        <v>1032</v>
      </c>
      <c r="D250" s="68" t="n">
        <v>6.382133345E10</v>
      </c>
      <c r="E250" s="25" t="s">
        <v>1033</v>
      </c>
      <c r="F250" s="25" t="n">
        <v>1076221.0</v>
      </c>
      <c r="G250" s="25"/>
      <c r="H250" s="25" t="s">
        <v>95</v>
      </c>
      <c r="I250" s="60" t="s">
        <v>624</v>
      </c>
      <c r="J250" s="25"/>
      <c r="K250" s="65" t="n">
        <v>44083.0</v>
      </c>
      <c r="L250" s="25"/>
      <c r="M250" s="26"/>
      <c r="N250" s="33"/>
      <c r="O250" s="26"/>
      <c r="P250" s="25" t="n">
        <v>9.2</v>
      </c>
      <c r="Q250" s="60" t="n">
        <v>1.0</v>
      </c>
      <c r="R250" s="26"/>
      <c r="S250" s="26"/>
      <c r="T250" s="26"/>
      <c r="U250" s="26"/>
      <c r="V250" s="26"/>
      <c r="W250" s="26"/>
      <c r="X250" s="26"/>
      <c r="Y250" s="26"/>
      <c r="Z250" s="26"/>
      <c r="AA250" s="26"/>
    </row>
    <row r="251" spans="1:27">
      <c r="A251" s="25" t="s">
        <v>52</v>
      </c>
      <c r="B251" s="25" t="s">
        <v>307</v>
      </c>
      <c r="C251" s="25" t="s">
        <v>1034</v>
      </c>
      <c r="D251" s="68" t="n">
        <v>5.05401E14</v>
      </c>
      <c r="E251" s="61" t="s">
        <v>1035</v>
      </c>
      <c r="F251" s="25" t="n">
        <v>298000.0</v>
      </c>
      <c r="G251" s="25"/>
      <c r="H251" s="25" t="s">
        <v>95</v>
      </c>
      <c r="I251" s="27" t="s">
        <v>67</v>
      </c>
      <c r="J251" s="25"/>
      <c r="K251" s="25"/>
      <c r="L251" s="25"/>
      <c r="M251" s="26"/>
      <c r="N251" s="33"/>
      <c r="O251" s="26"/>
      <c r="P251" s="25" t="n">
        <v>9.2</v>
      </c>
      <c r="Q251" s="60" t="n">
        <v>1.0</v>
      </c>
      <c r="R251" s="26"/>
      <c r="S251" s="26"/>
      <c r="T251" s="26"/>
      <c r="U251" s="26"/>
      <c r="V251" s="26"/>
      <c r="W251" s="26"/>
      <c r="X251" s="26"/>
      <c r="Y251" s="26"/>
      <c r="Z251" s="26"/>
      <c r="AA251" s="26"/>
    </row>
    <row r="252" spans="1:27">
      <c r="A252" s="25" t="s">
        <v>52</v>
      </c>
      <c r="B252" s="25" t="s">
        <v>325</v>
      </c>
      <c r="C252" s="25" t="s">
        <v>1036</v>
      </c>
      <c r="D252" s="68" t="n">
        <v>6.5024852076E10</v>
      </c>
      <c r="E252" s="25" t="s">
        <v>1037</v>
      </c>
      <c r="F252" s="25" t="n">
        <v>743864.0</v>
      </c>
      <c r="G252" s="25"/>
      <c r="H252" s="27" t="s">
        <v>56</v>
      </c>
      <c r="I252" s="60" t="s">
        <v>624</v>
      </c>
      <c r="J252" s="25"/>
      <c r="K252" s="65" t="n">
        <v>44083.0</v>
      </c>
      <c r="L252" s="25"/>
      <c r="M252" s="26"/>
      <c r="N252" s="33"/>
      <c r="O252" s="26"/>
      <c r="P252" s="25" t="n">
        <v>9.2</v>
      </c>
      <c r="Q252" s="60" t="n">
        <v>1.0</v>
      </c>
      <c r="R252" s="26"/>
      <c r="S252" s="26"/>
      <c r="T252" s="26"/>
      <c r="U252" s="26"/>
      <c r="V252" s="26"/>
      <c r="W252" s="26"/>
      <c r="X252" s="26"/>
      <c r="Y252" s="26"/>
      <c r="Z252" s="26"/>
      <c r="AA252" s="26"/>
    </row>
    <row r="253" spans="1:27">
      <c r="A253" s="25" t="s">
        <v>52</v>
      </c>
      <c r="B253" s="25" t="s">
        <v>366</v>
      </c>
      <c r="C253" s="25" t="s">
        <v>1038</v>
      </c>
      <c r="D253" s="68" t="n">
        <v>6.07942166E10</v>
      </c>
      <c r="E253" s="25" t="s">
        <v>1039</v>
      </c>
      <c r="F253" s="25" t="n">
        <v>168000.0</v>
      </c>
      <c r="G253" s="25"/>
      <c r="H253" s="25" t="s">
        <v>95</v>
      </c>
      <c r="I253" s="60" t="s">
        <v>624</v>
      </c>
      <c r="J253" s="25"/>
      <c r="K253" s="65" t="n">
        <v>44083.0</v>
      </c>
      <c r="L253" s="25"/>
      <c r="M253" s="26"/>
      <c r="N253" s="33"/>
      <c r="O253" s="26"/>
      <c r="P253" s="25" t="n">
        <v>9.2</v>
      </c>
      <c r="Q253" s="60" t="n">
        <v>1.0</v>
      </c>
      <c r="R253" s="26"/>
      <c r="S253" s="26"/>
      <c r="T253" s="26"/>
      <c r="U253" s="26"/>
      <c r="V253" s="26"/>
      <c r="W253" s="26"/>
      <c r="X253" s="26"/>
      <c r="Y253" s="26"/>
      <c r="Z253" s="26"/>
      <c r="AA253" s="26"/>
    </row>
    <row r="254" spans="1:27">
      <c r="A254" s="25" t="s">
        <v>52</v>
      </c>
      <c r="B254" s="25" t="s">
        <v>307</v>
      </c>
      <c r="C254" s="25" t="s">
        <v>1040</v>
      </c>
      <c r="D254" s="68" t="n">
        <v>5.7193298773E10</v>
      </c>
      <c r="E254" s="25" t="s">
        <v>1041</v>
      </c>
      <c r="F254" s="25" t="n">
        <v>1095000.0</v>
      </c>
      <c r="G254" s="25"/>
      <c r="H254" s="25" t="s">
        <v>95</v>
      </c>
      <c r="I254" s="60" t="s">
        <v>624</v>
      </c>
      <c r="J254" s="25"/>
      <c r="K254" s="65" t="n">
        <v>44083.0</v>
      </c>
      <c r="L254" s="25"/>
      <c r="M254" s="26"/>
      <c r="N254" s="33"/>
      <c r="O254" s="26"/>
      <c r="P254" s="25" t="n">
        <v>9.2</v>
      </c>
      <c r="Q254" s="60" t="n">
        <v>1.0</v>
      </c>
      <c r="R254" s="26"/>
      <c r="S254" s="26"/>
      <c r="T254" s="26"/>
      <c r="U254" s="26"/>
      <c r="V254" s="26"/>
      <c r="W254" s="26"/>
      <c r="X254" s="26"/>
      <c r="Y254" s="26"/>
      <c r="Z254" s="26"/>
      <c r="AA254" s="26"/>
    </row>
    <row r="255" spans="1:27">
      <c r="A255" s="25" t="s">
        <v>52</v>
      </c>
      <c r="B255" s="25" t="s">
        <v>307</v>
      </c>
      <c r="C255" s="27" t="s">
        <v>1042</v>
      </c>
      <c r="D255" s="68" t="n">
        <v>6.4210243562E10</v>
      </c>
      <c r="E255" s="61" t="s">
        <v>1043</v>
      </c>
      <c r="F255" s="25" t="n">
        <v>252000.0</v>
      </c>
      <c r="G255" s="25"/>
      <c r="H255" s="25" t="s">
        <v>95</v>
      </c>
      <c r="I255" s="60" t="s">
        <v>624</v>
      </c>
      <c r="J255" s="25"/>
      <c r="K255" s="25"/>
      <c r="L255" s="25"/>
      <c r="M255" s="26"/>
      <c r="N255" s="33"/>
      <c r="O255" s="26"/>
      <c r="P255" s="25" t="n">
        <v>9.2</v>
      </c>
      <c r="Q255" s="60" t="n">
        <v>1.0</v>
      </c>
      <c r="R255" s="26"/>
      <c r="S255" s="26"/>
      <c r="T255" s="26"/>
      <c r="U255" s="26"/>
      <c r="V255" s="26"/>
      <c r="W255" s="26"/>
      <c r="X255" s="26"/>
      <c r="Y255" s="26"/>
      <c r="Z255" s="26"/>
      <c r="AA255" s="26"/>
    </row>
    <row r="256" spans="1:27">
      <c r="A256" s="25" t="s">
        <v>52</v>
      </c>
      <c r="B256" s="25" t="s">
        <v>366</v>
      </c>
      <c r="C256" s="25" t="s">
        <v>1044</v>
      </c>
      <c r="D256" s="68" t="n">
        <v>3.64662E14</v>
      </c>
      <c r="E256" s="25" t="s">
        <v>1045</v>
      </c>
      <c r="F256" s="25" t="n">
        <v>571516.0</v>
      </c>
      <c r="G256" s="25"/>
      <c r="H256" s="25" t="s">
        <v>95</v>
      </c>
      <c r="I256" s="60" t="s">
        <v>624</v>
      </c>
      <c r="J256" s="25"/>
      <c r="K256" s="65" t="n">
        <v>44083.0</v>
      </c>
      <c r="L256" s="25"/>
      <c r="M256" s="26"/>
      <c r="N256" s="33"/>
      <c r="O256" s="26"/>
      <c r="P256" s="25" t="n">
        <v>9.2</v>
      </c>
      <c r="Q256" s="60" t="n">
        <v>1.0</v>
      </c>
      <c r="R256" s="26"/>
      <c r="S256" s="26"/>
      <c r="T256" s="26"/>
      <c r="U256" s="26"/>
      <c r="V256" s="26"/>
      <c r="W256" s="26"/>
      <c r="X256" s="26"/>
      <c r="Y256" s="26"/>
      <c r="Z256" s="26"/>
      <c r="AA256" s="26"/>
    </row>
    <row r="257" spans="1:27">
      <c r="A257" s="25" t="s">
        <v>52</v>
      </c>
      <c r="B257" s="25" t="s">
        <v>307</v>
      </c>
      <c r="C257" s="25" t="s">
        <v>1046</v>
      </c>
      <c r="D257" s="68" t="n">
        <v>6.5458121548E10</v>
      </c>
      <c r="E257" s="25" t="s">
        <v>1047</v>
      </c>
      <c r="F257" s="25" t="n">
        <v>107000.0</v>
      </c>
      <c r="G257" s="25"/>
      <c r="H257" s="25" t="s">
        <v>95</v>
      </c>
      <c r="I257" s="60" t="s">
        <v>624</v>
      </c>
      <c r="J257" s="25"/>
      <c r="K257" s="65" t="n">
        <v>44083.0</v>
      </c>
      <c r="L257" s="25"/>
      <c r="M257" s="26"/>
      <c r="N257" s="33"/>
      <c r="O257" s="26"/>
      <c r="P257" s="25" t="n">
        <v>9.2</v>
      </c>
      <c r="Q257" s="60" t="n">
        <v>1.0</v>
      </c>
      <c r="R257" s="26"/>
      <c r="S257" s="26"/>
      <c r="T257" s="26"/>
      <c r="U257" s="26"/>
      <c r="V257" s="26"/>
      <c r="W257" s="26"/>
      <c r="X257" s="26"/>
      <c r="Y257" s="26"/>
      <c r="Z257" s="26"/>
      <c r="AA257" s="26"/>
    </row>
    <row r="258" spans="1:27">
      <c r="A258" s="25" t="s">
        <v>52</v>
      </c>
      <c r="B258" s="25" t="s">
        <v>325</v>
      </c>
      <c r="C258" s="25" t="s">
        <v>1048</v>
      </c>
      <c r="D258" s="68" t="n">
        <v>6.2274692803E10</v>
      </c>
      <c r="E258" s="25" t="s">
        <v>1049</v>
      </c>
      <c r="F258" s="25" t="n">
        <v>195000.0</v>
      </c>
      <c r="G258" s="25"/>
      <c r="H258" s="25" t="s">
        <v>95</v>
      </c>
      <c r="I258" s="60" t="s">
        <v>624</v>
      </c>
      <c r="J258" s="25"/>
      <c r="K258" s="65" t="n">
        <v>44083.0</v>
      </c>
      <c r="L258" s="25"/>
      <c r="M258" s="26"/>
      <c r="N258" s="33"/>
      <c r="O258" s="26"/>
      <c r="P258" s="25" t="n">
        <v>9.2</v>
      </c>
      <c r="Q258" s="60" t="n">
        <v>1.0</v>
      </c>
      <c r="R258" s="26"/>
      <c r="S258" s="26"/>
      <c r="T258" s="26"/>
      <c r="U258" s="26"/>
      <c r="V258" s="26"/>
      <c r="W258" s="26"/>
      <c r="X258" s="26"/>
      <c r="Y258" s="26"/>
      <c r="Z258" s="26"/>
      <c r="AA258" s="26"/>
    </row>
    <row r="259" spans="1:27">
      <c r="A259" s="25" t="s">
        <v>52</v>
      </c>
      <c r="B259" s="25" t="s">
        <v>307</v>
      </c>
      <c r="C259" s="25" t="s">
        <v>1050</v>
      </c>
      <c r="D259" s="68" t="n">
        <v>9.2402570035E10</v>
      </c>
      <c r="E259" s="25" t="s">
        <v>1051</v>
      </c>
      <c r="F259" s="25" t="n">
        <v>1395000.0</v>
      </c>
      <c r="G259" s="25"/>
      <c r="H259" s="25" t="s">
        <v>95</v>
      </c>
      <c r="I259" s="27" t="s">
        <v>67</v>
      </c>
      <c r="J259" s="25"/>
      <c r="K259" s="65" t="n">
        <v>44083.0</v>
      </c>
      <c r="L259" s="25"/>
      <c r="M259" s="26"/>
      <c r="N259" s="33"/>
      <c r="O259" s="26"/>
      <c r="P259" s="25" t="n">
        <v>9.2</v>
      </c>
      <c r="Q259" s="60" t="n">
        <v>1.0</v>
      </c>
      <c r="R259" s="26"/>
      <c r="S259" s="26"/>
      <c r="T259" s="26"/>
      <c r="U259" s="26"/>
      <c r="V259" s="26"/>
      <c r="W259" s="26"/>
      <c r="X259" s="26"/>
      <c r="Y259" s="26"/>
      <c r="Z259" s="26"/>
      <c r="AA259" s="26"/>
    </row>
    <row r="260" spans="1:27">
      <c r="A260" s="25" t="s">
        <v>52</v>
      </c>
      <c r="B260" s="25" t="s">
        <v>307</v>
      </c>
      <c r="C260" s="25" t="s">
        <v>1052</v>
      </c>
      <c r="D260" s="68" t="n">
        <v>1.01784E11</v>
      </c>
      <c r="E260" s="25" t="s">
        <v>1053</v>
      </c>
      <c r="F260" s="25" t="n">
        <v>243000.0</v>
      </c>
      <c r="G260" s="25"/>
      <c r="H260" s="27" t="s">
        <v>56</v>
      </c>
      <c r="I260" s="27" t="s">
        <v>67</v>
      </c>
      <c r="J260" s="25"/>
      <c r="K260" s="65" t="n">
        <v>44084.0</v>
      </c>
      <c r="L260" s="25"/>
      <c r="M260" s="26"/>
      <c r="N260" s="33"/>
      <c r="O260" s="26"/>
      <c r="P260" s="25" t="n">
        <v>9.2</v>
      </c>
      <c r="Q260" s="60" t="n">
        <v>1.0</v>
      </c>
      <c r="R260" s="26"/>
      <c r="S260" s="26"/>
      <c r="T260" s="26"/>
      <c r="U260" s="26"/>
      <c r="V260" s="26"/>
      <c r="W260" s="26"/>
      <c r="X260" s="26"/>
      <c r="Y260" s="26"/>
      <c r="Z260" s="26"/>
      <c r="AA260" s="26"/>
    </row>
    <row r="261" spans="1:27">
      <c r="A261" s="25" t="s">
        <v>52</v>
      </c>
      <c r="B261" s="25" t="s">
        <v>325</v>
      </c>
      <c r="C261" s="25" t="s">
        <v>1054</v>
      </c>
      <c r="D261" s="68" t="n">
        <v>6.9459965257E10</v>
      </c>
      <c r="E261" s="61" t="s">
        <v>1055</v>
      </c>
      <c r="F261" s="25" t="n">
        <v>181000.0</v>
      </c>
      <c r="G261" s="25"/>
      <c r="H261" s="25" t="s">
        <v>95</v>
      </c>
      <c r="I261" s="60" t="s">
        <v>624</v>
      </c>
      <c r="J261" s="25"/>
      <c r="K261" s="65" t="n">
        <v>44084.0</v>
      </c>
      <c r="L261" s="25"/>
      <c r="M261" s="26"/>
      <c r="N261" s="33"/>
      <c r="O261" s="26"/>
      <c r="P261" s="25" t="n">
        <v>9.2</v>
      </c>
      <c r="Q261" s="60" t="n">
        <v>1.0</v>
      </c>
      <c r="R261" s="26"/>
      <c r="S261" s="26"/>
      <c r="T261" s="26"/>
      <c r="U261" s="26"/>
      <c r="V261" s="26"/>
      <c r="W261" s="26"/>
      <c r="X261" s="26"/>
      <c r="Y261" s="26"/>
      <c r="Z261" s="26"/>
      <c r="AA261" s="26"/>
    </row>
    <row r="262" spans="1:27">
      <c r="A262" s="25" t="s">
        <v>52</v>
      </c>
      <c r="B262" s="25" t="s">
        <v>307</v>
      </c>
      <c r="C262" s="25" t="s">
        <v>1056</v>
      </c>
      <c r="D262" s="68" t="n">
        <v>6.4989172616E10</v>
      </c>
      <c r="E262" s="25" t="s">
        <v>1057</v>
      </c>
      <c r="F262" s="25" t="n">
        <v>141000.0</v>
      </c>
      <c r="G262" s="25"/>
      <c r="H262" s="25" t="s">
        <v>95</v>
      </c>
      <c r="I262" s="27" t="s">
        <v>67</v>
      </c>
      <c r="J262" s="25"/>
      <c r="K262" s="65" t="n">
        <v>44084.0</v>
      </c>
      <c r="L262" s="25"/>
      <c r="M262" s="26"/>
      <c r="N262" s="33"/>
      <c r="O262" s="26"/>
      <c r="P262" s="25" t="n">
        <v>9.2</v>
      </c>
      <c r="Q262" s="60" t="n">
        <v>1.0</v>
      </c>
      <c r="R262" s="26"/>
      <c r="S262" s="26"/>
      <c r="T262" s="26"/>
      <c r="U262" s="26"/>
      <c r="V262" s="26"/>
      <c r="W262" s="26"/>
      <c r="X262" s="26"/>
      <c r="Y262" s="26"/>
      <c r="Z262" s="26"/>
      <c r="AA262" s="26"/>
    </row>
    <row r="263" spans="1:27">
      <c r="A263" s="25" t="s">
        <v>52</v>
      </c>
      <c r="B263" s="25" t="s">
        <v>307</v>
      </c>
      <c r="C263" s="25" t="s">
        <v>1058</v>
      </c>
      <c r="D263" s="68" t="n">
        <v>6.2890665101E10</v>
      </c>
      <c r="E263" s="25" t="s">
        <v>1059</v>
      </c>
      <c r="F263" s="25" t="n">
        <v>417000.0</v>
      </c>
      <c r="G263" s="25"/>
      <c r="H263" s="25" t="s">
        <v>95</v>
      </c>
      <c r="I263" s="27" t="s">
        <v>67</v>
      </c>
      <c r="J263" s="25"/>
      <c r="K263" s="65" t="n">
        <v>44084.0</v>
      </c>
      <c r="L263" s="25"/>
      <c r="M263" s="26"/>
      <c r="N263" s="33"/>
      <c r="O263" s="26"/>
      <c r="P263" s="25" t="n">
        <v>9.2</v>
      </c>
      <c r="Q263" s="60" t="n">
        <v>1.0</v>
      </c>
      <c r="R263" s="26"/>
      <c r="S263" s="26"/>
      <c r="T263" s="26"/>
      <c r="U263" s="26"/>
      <c r="V263" s="26"/>
      <c r="W263" s="26"/>
      <c r="X263" s="26"/>
      <c r="Y263" s="26"/>
      <c r="Z263" s="26"/>
      <c r="AA263" s="26"/>
    </row>
    <row r="264" spans="1:27">
      <c r="A264" s="25" t="s">
        <v>52</v>
      </c>
      <c r="B264" s="25" t="s">
        <v>307</v>
      </c>
      <c r="C264" s="25" t="s">
        <v>1060</v>
      </c>
      <c r="D264" s="68" t="n">
        <v>5.7850412565E10</v>
      </c>
      <c r="E264" s="25" t="s">
        <v>1061</v>
      </c>
      <c r="F264" s="25" t="n">
        <v>214000.0</v>
      </c>
      <c r="G264" s="25"/>
      <c r="H264" s="25" t="s">
        <v>95</v>
      </c>
      <c r="I264" s="27" t="s">
        <v>67</v>
      </c>
      <c r="J264" s="25"/>
      <c r="K264" s="65" t="n">
        <v>44084.0</v>
      </c>
      <c r="L264" s="25"/>
      <c r="M264" s="25"/>
      <c r="N264" s="33"/>
      <c r="O264" s="25"/>
      <c r="P264" s="25" t="n">
        <v>9.2</v>
      </c>
      <c r="Q264" s="60" t="n">
        <v>1.0</v>
      </c>
      <c r="R264" s="26"/>
      <c r="S264" s="26"/>
      <c r="T264" s="26"/>
      <c r="U264" s="26"/>
      <c r="V264" s="26"/>
      <c r="W264" s="26"/>
      <c r="X264" s="26"/>
      <c r="Y264" s="26"/>
      <c r="Z264" s="26"/>
      <c r="AA264" s="26"/>
    </row>
    <row r="265" spans="1:27">
      <c r="A265" s="39" t="s">
        <v>52</v>
      </c>
      <c r="B265" s="39"/>
      <c r="C265" s="49" t="s">
        <v>1062</v>
      </c>
      <c r="D265" s="64" t="n">
        <v>8.6853141E7</v>
      </c>
      <c r="E265" s="48" t="s">
        <v>1063</v>
      </c>
      <c r="F265" s="41"/>
      <c r="G265" s="41"/>
      <c r="H265" s="33" t="s">
        <v>125</v>
      </c>
      <c r="I265" s="60" t="s">
        <v>516</v>
      </c>
      <c r="J265" s="60"/>
      <c r="K265" s="65" t="n">
        <v>44068.0</v>
      </c>
      <c r="L265" s="67" t="s">
        <v>1064</v>
      </c>
      <c r="M265" s="74" t="s">
        <v>1065</v>
      </c>
      <c r="N265" s="33"/>
      <c r="O265" s="60"/>
      <c r="P265" s="45" t="n">
        <v>8.23</v>
      </c>
      <c r="Q265" s="45" t="n">
        <v>1.0</v>
      </c>
      <c r="R265" s="26"/>
      <c r="S265" s="26"/>
      <c r="T265" s="26"/>
      <c r="U265" s="26"/>
      <c r="V265" s="26"/>
      <c r="W265" s="26"/>
      <c r="X265" s="26"/>
      <c r="Y265" s="26"/>
      <c r="Z265" s="26"/>
      <c r="AA265" s="26"/>
    </row>
    <row r="266" spans="1:27">
      <c r="A266" s="39" t="s">
        <v>52</v>
      </c>
      <c r="B266" s="39" t="s">
        <v>68</v>
      </c>
      <c r="C266" s="49" t="s">
        <v>1066</v>
      </c>
      <c r="D266" s="64" t="n">
        <v>1.751083E7</v>
      </c>
      <c r="E266" s="48" t="s">
        <v>1067</v>
      </c>
      <c r="F266" s="41"/>
      <c r="G266" s="41"/>
      <c r="H266" s="41" t="s">
        <v>125</v>
      </c>
      <c r="I266" s="60" t="s">
        <v>1068</v>
      </c>
      <c r="J266" s="60"/>
      <c r="K266" s="65" t="n">
        <v>44068.0</v>
      </c>
      <c r="L266" s="67" t="s">
        <v>1069</v>
      </c>
      <c r="M266" s="75" t="s">
        <v>1070</v>
      </c>
      <c r="N266" s="33"/>
      <c r="O266" s="60"/>
      <c r="P266" s="45" t="n">
        <v>8.23</v>
      </c>
      <c r="Q266" s="45" t="n">
        <v>1.0</v>
      </c>
      <c r="R266" s="26"/>
      <c r="S266" s="26"/>
      <c r="T266" s="26"/>
      <c r="U266" s="26"/>
      <c r="V266" s="26"/>
      <c r="W266" s="26"/>
      <c r="X266" s="26"/>
      <c r="Y266" s="26"/>
      <c r="Z266" s="26"/>
      <c r="AA266" s="26"/>
    </row>
    <row r="267" spans="1:27">
      <c r="A267" s="39" t="s">
        <v>52</v>
      </c>
      <c r="B267" s="39"/>
      <c r="C267" s="39" t="s">
        <v>1071</v>
      </c>
      <c r="D267" s="64" t="n">
        <v>2.8114396E7</v>
      </c>
      <c r="E267" s="70" t="s">
        <v>1072</v>
      </c>
      <c r="F267" s="41"/>
      <c r="G267" s="41"/>
      <c r="H267" s="41" t="s">
        <v>125</v>
      </c>
      <c r="I267" s="60" t="s">
        <v>530</v>
      </c>
      <c r="J267" s="60" t="n">
        <v>2.23740313E9</v>
      </c>
      <c r="K267" s="65" t="n">
        <v>44068.0</v>
      </c>
      <c r="L267" s="67" t="s">
        <v>1073</v>
      </c>
      <c r="M267" s="60"/>
      <c r="N267" s="33"/>
      <c r="O267" s="60"/>
      <c r="P267" s="45" t="n">
        <v>8.23</v>
      </c>
      <c r="Q267" s="45" t="n">
        <v>1.0</v>
      </c>
      <c r="R267" s="26"/>
      <c r="S267" s="26"/>
      <c r="T267" s="26"/>
      <c r="U267" s="26"/>
      <c r="V267" s="26"/>
      <c r="W267" s="26"/>
      <c r="X267" s="26"/>
      <c r="Y267" s="26"/>
      <c r="Z267" s="26"/>
      <c r="AA267" s="26"/>
    </row>
    <row r="268" spans="1:27">
      <c r="A268" s="39" t="s">
        <v>52</v>
      </c>
      <c r="B268" s="39" t="s">
        <v>68</v>
      </c>
      <c r="C268" s="49" t="s">
        <v>1074</v>
      </c>
      <c r="D268" s="64" t="n">
        <v>2.4684337E7</v>
      </c>
      <c r="E268" s="48" t="s">
        <v>1075</v>
      </c>
      <c r="F268" s="41"/>
      <c r="G268" s="41"/>
      <c r="H268" s="33" t="s">
        <v>125</v>
      </c>
      <c r="I268" s="60" t="s">
        <v>516</v>
      </c>
      <c r="J268" s="60"/>
      <c r="K268" s="65" t="n">
        <v>44071.0</v>
      </c>
      <c r="L268" s="67" t="s">
        <v>1076</v>
      </c>
      <c r="M268" s="75" t="s">
        <v>1077</v>
      </c>
      <c r="N268" s="33"/>
      <c r="O268" s="60"/>
      <c r="P268" s="45" t="n">
        <v>8.23</v>
      </c>
      <c r="Q268" s="45" t="n">
        <v>1.0</v>
      </c>
      <c r="R268" s="26"/>
      <c r="S268" s="26"/>
      <c r="T268" s="26"/>
      <c r="U268" s="26"/>
      <c r="V268" s="26"/>
      <c r="W268" s="26"/>
      <c r="X268" s="26"/>
      <c r="Y268" s="26"/>
      <c r="Z268" s="26"/>
      <c r="AA268" s="26"/>
    </row>
    <row r="269" spans="1:27">
      <c r="A269" s="39" t="s">
        <v>52</v>
      </c>
      <c r="B269" s="39" t="s">
        <v>63</v>
      </c>
      <c r="C269" s="39" t="s">
        <v>1078</v>
      </c>
      <c r="D269" s="64" t="n">
        <v>324996.0</v>
      </c>
      <c r="E269" s="39" t="s">
        <v>1079</v>
      </c>
      <c r="F269" s="41"/>
      <c r="G269" s="41"/>
      <c r="H269" s="41" t="s">
        <v>125</v>
      </c>
      <c r="I269" s="60" t="s">
        <v>530</v>
      </c>
      <c r="J269" s="60"/>
      <c r="K269" s="65" t="n">
        <v>44068.0</v>
      </c>
      <c r="L269" s="67" t="s">
        <v>1078</v>
      </c>
      <c r="M269" s="75" t="s">
        <v>1080</v>
      </c>
      <c r="N269" s="33"/>
      <c r="O269" s="60"/>
      <c r="P269" s="45" t="n">
        <v>8.23</v>
      </c>
      <c r="Q269" s="45" t="n">
        <v>1.0</v>
      </c>
      <c r="R269" s="26"/>
      <c r="S269" s="26"/>
      <c r="T269" s="26"/>
      <c r="U269" s="26"/>
      <c r="V269" s="26"/>
      <c r="W269" s="26"/>
      <c r="X269" s="26"/>
      <c r="Y269" s="26"/>
      <c r="Z269" s="26"/>
      <c r="AA269" s="26"/>
    </row>
    <row r="270" spans="1:27">
      <c r="A270" s="39" t="s">
        <v>52</v>
      </c>
      <c r="B270" s="39" t="s">
        <v>106</v>
      </c>
      <c r="C270" s="39" t="s">
        <v>1081</v>
      </c>
      <c r="D270" s="64" t="n">
        <v>3.97586748E8</v>
      </c>
      <c r="E270" s="70" t="s">
        <v>1082</v>
      </c>
      <c r="F270" s="41"/>
      <c r="G270" s="41"/>
      <c r="H270" s="33" t="s">
        <v>125</v>
      </c>
      <c r="I270" s="60" t="s">
        <v>521</v>
      </c>
      <c r="J270" s="60"/>
      <c r="K270" s="65" t="n">
        <v>44067.0</v>
      </c>
      <c r="L270" s="67" t="s">
        <v>1081</v>
      </c>
      <c r="M270" s="60" t="n">
        <v>1.892616E7</v>
      </c>
      <c r="N270" s="33"/>
      <c r="O270" s="60"/>
      <c r="P270" s="45" t="n">
        <v>8.23</v>
      </c>
      <c r="Q270" s="45" t="n">
        <v>1.0</v>
      </c>
      <c r="R270" s="26"/>
      <c r="S270" s="26"/>
      <c r="T270" s="26"/>
      <c r="U270" s="26"/>
      <c r="V270" s="26"/>
      <c r="W270" s="26"/>
      <c r="X270" s="26"/>
      <c r="Y270" s="26"/>
      <c r="Z270" s="26"/>
      <c r="AA270" s="26"/>
    </row>
    <row r="271" spans="1:27">
      <c r="A271" s="39" t="s">
        <v>52</v>
      </c>
      <c r="B271" s="39" t="s">
        <v>52</v>
      </c>
      <c r="C271" s="49" t="s">
        <v>1083</v>
      </c>
      <c r="D271" s="64" t="n">
        <v>4.81129158E8</v>
      </c>
      <c r="E271" s="39" t="s">
        <v>1084</v>
      </c>
      <c r="F271" s="41"/>
      <c r="G271" s="41"/>
      <c r="H271" s="33" t="s">
        <v>125</v>
      </c>
      <c r="I271" s="60" t="s">
        <v>530</v>
      </c>
      <c r="J271" s="26"/>
      <c r="K271" s="65" t="n">
        <v>44070.0</v>
      </c>
      <c r="L271" s="67" t="s">
        <v>1085</v>
      </c>
      <c r="M271" s="76" t="s">
        <v>1086</v>
      </c>
      <c r="N271" s="33"/>
      <c r="O271" s="25"/>
      <c r="P271" s="45" t="n">
        <v>8.23</v>
      </c>
      <c r="Q271" s="45" t="n">
        <v>1.0</v>
      </c>
      <c r="R271" s="26"/>
      <c r="S271" s="26"/>
      <c r="T271" s="26"/>
      <c r="U271" s="26"/>
      <c r="V271" s="26"/>
      <c r="W271" s="26"/>
      <c r="X271" s="26"/>
      <c r="Y271" s="26"/>
      <c r="Z271" s="26"/>
      <c r="AA271" s="26"/>
    </row>
    <row r="272" spans="1:27">
      <c r="A272" s="39" t="s">
        <v>52</v>
      </c>
      <c r="B272" s="39" t="s">
        <v>52</v>
      </c>
      <c r="C272" s="49" t="s">
        <v>1087</v>
      </c>
      <c r="D272" s="64" t="n">
        <v>3.50895555E8</v>
      </c>
      <c r="E272" s="48" t="s">
        <v>1088</v>
      </c>
      <c r="F272" s="41"/>
      <c r="G272" s="41"/>
      <c r="H272" s="33" t="s">
        <v>125</v>
      </c>
      <c r="I272" s="60" t="s">
        <v>553</v>
      </c>
      <c r="J272" s="26"/>
      <c r="K272" s="65" t="n">
        <v>44070.0</v>
      </c>
      <c r="L272" s="67" t="s">
        <v>1089</v>
      </c>
      <c r="M272" s="75" t="s">
        <v>1090</v>
      </c>
      <c r="N272" s="33"/>
      <c r="O272" s="25"/>
      <c r="P272" s="45" t="n">
        <v>8.23</v>
      </c>
      <c r="Q272" s="45" t="n">
        <v>1.0</v>
      </c>
      <c r="R272" s="26"/>
      <c r="S272" s="26"/>
      <c r="T272" s="26"/>
      <c r="U272" s="26"/>
      <c r="V272" s="26"/>
      <c r="W272" s="26"/>
      <c r="X272" s="26"/>
      <c r="Y272" s="26"/>
      <c r="Z272" s="26"/>
      <c r="AA272" s="26"/>
    </row>
    <row r="273" spans="1:27">
      <c r="A273" s="39" t="s">
        <v>52</v>
      </c>
      <c r="B273" s="39" t="s">
        <v>53</v>
      </c>
      <c r="C273" s="39" t="s">
        <v>1091</v>
      </c>
      <c r="D273" s="64" t="n">
        <v>4681395.0</v>
      </c>
      <c r="E273" s="39" t="s">
        <v>1092</v>
      </c>
      <c r="F273" s="27"/>
      <c r="G273" s="41"/>
      <c r="H273" s="33" t="s">
        <v>125</v>
      </c>
      <c r="I273" s="60" t="s">
        <v>521</v>
      </c>
      <c r="J273" s="26"/>
      <c r="K273" s="65" t="n">
        <v>44071.0</v>
      </c>
      <c r="L273" s="67" t="s">
        <v>1091</v>
      </c>
      <c r="M273" s="76" t="s">
        <v>1093</v>
      </c>
      <c r="N273" s="33"/>
      <c r="O273" s="25"/>
      <c r="P273" s="45" t="n">
        <v>8.23</v>
      </c>
      <c r="Q273" s="45" t="n">
        <v>1.0</v>
      </c>
      <c r="R273" s="26"/>
      <c r="S273" s="26"/>
      <c r="T273" s="26"/>
      <c r="U273" s="26"/>
      <c r="V273" s="26"/>
      <c r="W273" s="26"/>
      <c r="X273" s="26"/>
      <c r="Y273" s="26"/>
      <c r="Z273" s="26"/>
      <c r="AA273" s="26"/>
    </row>
    <row r="274" spans="1:27">
      <c r="A274" s="39" t="s">
        <v>52</v>
      </c>
      <c r="B274" s="39" t="s">
        <v>53</v>
      </c>
      <c r="C274" s="39" t="s">
        <v>1094</v>
      </c>
      <c r="D274" s="64" t="n">
        <v>4.04192108E8</v>
      </c>
      <c r="E274" s="48" t="s">
        <v>1095</v>
      </c>
      <c r="F274" s="27"/>
      <c r="G274" s="41"/>
      <c r="H274" s="33" t="s">
        <v>125</v>
      </c>
      <c r="I274" s="60" t="s">
        <v>521</v>
      </c>
      <c r="J274" s="26"/>
      <c r="K274" s="65" t="n">
        <v>44071.0</v>
      </c>
      <c r="L274" s="67" t="s">
        <v>1096</v>
      </c>
      <c r="M274" s="75" t="s">
        <v>1097</v>
      </c>
      <c r="N274" s="33"/>
      <c r="O274" s="25"/>
      <c r="P274" s="45" t="n">
        <v>8.23</v>
      </c>
      <c r="Q274" s="45" t="n">
        <v>1.0</v>
      </c>
      <c r="R274" s="26"/>
      <c r="S274" s="26"/>
      <c r="T274" s="26"/>
      <c r="U274" s="26"/>
      <c r="V274" s="26"/>
      <c r="W274" s="26"/>
      <c r="X274" s="26"/>
      <c r="Y274" s="26"/>
      <c r="Z274" s="26"/>
      <c r="AA274" s="26"/>
    </row>
    <row r="275" spans="1:27">
      <c r="A275" s="39" t="s">
        <v>52</v>
      </c>
      <c r="B275" s="39"/>
      <c r="C275" s="49" t="s">
        <v>1098</v>
      </c>
      <c r="D275" s="64" t="n">
        <v>1.3558933E7</v>
      </c>
      <c r="E275" s="48" t="s">
        <v>1099</v>
      </c>
      <c r="F275" s="27"/>
      <c r="G275" s="41"/>
      <c r="H275" s="33" t="s">
        <v>125</v>
      </c>
      <c r="I275" s="60" t="s">
        <v>567</v>
      </c>
      <c r="J275" s="26"/>
      <c r="K275" s="65" t="n">
        <v>44069.0</v>
      </c>
      <c r="L275" s="67" t="s">
        <v>1100</v>
      </c>
      <c r="M275" s="76" t="s">
        <v>1086</v>
      </c>
      <c r="N275" s="33"/>
      <c r="O275" s="25"/>
      <c r="P275" s="45" t="n">
        <v>8.23</v>
      </c>
      <c r="Q275" s="45" t="n">
        <v>1.0</v>
      </c>
      <c r="R275" s="26"/>
      <c r="S275" s="26"/>
      <c r="T275" s="26"/>
      <c r="U275" s="26"/>
      <c r="V275" s="26"/>
      <c r="W275" s="26"/>
      <c r="X275" s="26"/>
      <c r="Y275" s="26"/>
      <c r="Z275" s="26"/>
      <c r="AA275" s="26"/>
    </row>
    <row r="276" spans="1:27">
      <c r="A276" s="39" t="s">
        <v>52</v>
      </c>
      <c r="B276" s="39" t="s">
        <v>106</v>
      </c>
      <c r="C276" s="39" t="s">
        <v>1101</v>
      </c>
      <c r="D276" s="64" t="n">
        <v>2665020.0</v>
      </c>
      <c r="E276" s="70" t="s">
        <v>1102</v>
      </c>
      <c r="F276" s="25"/>
      <c r="G276" s="26"/>
      <c r="H276" s="33" t="s">
        <v>125</v>
      </c>
      <c r="I276" s="60" t="s">
        <v>553</v>
      </c>
      <c r="J276" s="26"/>
      <c r="K276" s="65" t="n">
        <v>44080.0</v>
      </c>
      <c r="L276" s="67" t="s">
        <v>1101</v>
      </c>
      <c r="M276" s="25"/>
      <c r="N276" s="33"/>
      <c r="O276" s="25"/>
      <c r="P276" s="25" t="n">
        <v>8.27</v>
      </c>
      <c r="Q276" s="60" t="n">
        <v>1.0</v>
      </c>
      <c r="R276" s="26"/>
      <c r="S276" s="26"/>
      <c r="T276" s="26"/>
      <c r="U276" s="26"/>
      <c r="V276" s="26"/>
      <c r="W276" s="26"/>
      <c r="X276" s="26"/>
      <c r="Y276" s="26"/>
      <c r="Z276" s="26"/>
      <c r="AA276" s="26"/>
    </row>
    <row r="277" spans="1:27">
      <c r="A277" s="39" t="s">
        <v>52</v>
      </c>
      <c r="B277" s="39" t="s">
        <v>63</v>
      </c>
      <c r="C277" s="39" t="s">
        <v>1103</v>
      </c>
      <c r="D277" s="64" t="n">
        <v>2.0752487E7</v>
      </c>
      <c r="E277" s="48" t="s">
        <v>1104</v>
      </c>
      <c r="F277" s="25"/>
      <c r="G277" s="26"/>
      <c r="H277" s="33" t="s">
        <v>125</v>
      </c>
      <c r="I277" s="60" t="s">
        <v>567</v>
      </c>
      <c r="J277" s="26"/>
      <c r="K277" s="65" t="n">
        <v>44073.0</v>
      </c>
      <c r="L277" s="67" t="s">
        <v>1105</v>
      </c>
      <c r="M277" s="25" t="n">
        <v>1.8928641E7</v>
      </c>
      <c r="N277" s="33"/>
      <c r="O277" s="25"/>
      <c r="P277" s="25" t="n">
        <v>8.27</v>
      </c>
      <c r="Q277" s="60" t="n">
        <v>1.0</v>
      </c>
      <c r="R277" s="26"/>
      <c r="S277" s="26"/>
      <c r="T277" s="26"/>
      <c r="U277" s="26"/>
      <c r="V277" s="26"/>
      <c r="W277" s="26"/>
      <c r="X277" s="26"/>
      <c r="Y277" s="26"/>
      <c r="Z277" s="26"/>
      <c r="AA277" s="26"/>
    </row>
    <row r="278" spans="1:27">
      <c r="A278" s="39" t="s">
        <v>52</v>
      </c>
      <c r="B278" s="39" t="s">
        <v>53</v>
      </c>
      <c r="C278" s="39" t="s">
        <v>1106</v>
      </c>
      <c r="D278" s="64" t="n">
        <v>8111051.0</v>
      </c>
      <c r="E278" s="70" t="s">
        <v>1107</v>
      </c>
      <c r="F278" s="25"/>
      <c r="G278" s="26"/>
      <c r="H278" s="33" t="s">
        <v>125</v>
      </c>
      <c r="I278" s="60" t="s">
        <v>521</v>
      </c>
      <c r="J278" s="26"/>
      <c r="K278" s="65" t="n">
        <v>44072.0</v>
      </c>
      <c r="L278" s="67" t="s">
        <v>1106</v>
      </c>
      <c r="M278" s="25" t="n">
        <v>1.8929832E7</v>
      </c>
      <c r="N278" s="33"/>
      <c r="O278" s="25"/>
      <c r="P278" s="25" t="n">
        <v>8.27</v>
      </c>
      <c r="Q278" s="60" t="n">
        <v>1.0</v>
      </c>
      <c r="R278" s="26"/>
      <c r="S278" s="26"/>
      <c r="T278" s="26"/>
      <c r="U278" s="26"/>
      <c r="V278" s="26"/>
      <c r="W278" s="26"/>
      <c r="X278" s="26"/>
      <c r="Y278" s="26"/>
      <c r="Z278" s="26"/>
      <c r="AA278" s="26"/>
    </row>
    <row r="279" spans="1:27">
      <c r="A279" s="39" t="s">
        <v>52</v>
      </c>
      <c r="B279" s="39" t="s">
        <v>53</v>
      </c>
      <c r="C279" s="39" t="s">
        <v>1108</v>
      </c>
      <c r="D279" s="64" t="n">
        <v>1.33064005E8</v>
      </c>
      <c r="E279" s="48" t="s">
        <v>1109</v>
      </c>
      <c r="F279" s="25"/>
      <c r="G279" s="26"/>
      <c r="H279" s="33" t="s">
        <v>125</v>
      </c>
      <c r="I279" s="60" t="s">
        <v>567</v>
      </c>
      <c r="J279" s="26"/>
      <c r="K279" s="65" t="n">
        <v>44077.0</v>
      </c>
      <c r="L279" s="67" t="s">
        <v>1110</v>
      </c>
      <c r="M279" s="76" t="s">
        <v>1111</v>
      </c>
      <c r="N279" s="33"/>
      <c r="O279" s="25"/>
      <c r="P279" s="25" t="n">
        <v>8.27</v>
      </c>
      <c r="Q279" s="60" t="n">
        <v>1.0</v>
      </c>
      <c r="R279" s="26"/>
      <c r="S279" s="26"/>
      <c r="T279" s="26"/>
      <c r="U279" s="26"/>
      <c r="V279" s="26"/>
      <c r="W279" s="26"/>
      <c r="X279" s="26"/>
      <c r="Y279" s="26"/>
      <c r="Z279" s="26"/>
      <c r="AA279" s="26"/>
    </row>
    <row r="280" spans="1:27">
      <c r="A280" s="39" t="s">
        <v>52</v>
      </c>
      <c r="B280" s="39" t="s">
        <v>52</v>
      </c>
      <c r="C280" s="39" t="s">
        <v>1112</v>
      </c>
      <c r="D280" s="64" t="n">
        <v>2.2174411E7</v>
      </c>
      <c r="E280" s="77" t="s">
        <v>1113</v>
      </c>
      <c r="F280" s="25"/>
      <c r="G280" s="26"/>
      <c r="H280" s="33" t="s">
        <v>125</v>
      </c>
      <c r="I280" s="60" t="s">
        <v>567</v>
      </c>
      <c r="J280" s="26"/>
      <c r="K280" s="65" t="n">
        <v>44083.0</v>
      </c>
      <c r="L280" s="67" t="s">
        <v>1112</v>
      </c>
      <c r="M280" s="76" t="s">
        <v>1114</v>
      </c>
      <c r="N280" s="33"/>
      <c r="O280" s="25"/>
      <c r="P280" s="25" t="n">
        <v>8.27</v>
      </c>
      <c r="Q280" s="60" t="n">
        <v>1.0</v>
      </c>
      <c r="R280" s="26"/>
      <c r="S280" s="26"/>
      <c r="T280" s="26"/>
      <c r="U280" s="26"/>
      <c r="V280" s="26"/>
      <c r="W280" s="26"/>
      <c r="X280" s="26"/>
      <c r="Y280" s="26"/>
      <c r="Z280" s="26"/>
      <c r="AA280" s="26"/>
    </row>
    <row r="281" spans="1:27">
      <c r="A281" s="39" t="s">
        <v>52</v>
      </c>
      <c r="B281" s="39" t="s">
        <v>53</v>
      </c>
      <c r="C281" s="39" t="s">
        <v>1115</v>
      </c>
      <c r="D281" s="64" t="n">
        <v>5.05935292E8</v>
      </c>
      <c r="E281" s="70" t="s">
        <v>1116</v>
      </c>
      <c r="F281" s="25"/>
      <c r="G281" s="26"/>
      <c r="H281" s="33" t="s">
        <v>125</v>
      </c>
      <c r="I281" s="60" t="s">
        <v>567</v>
      </c>
      <c r="J281" s="26"/>
      <c r="K281" s="65" t="n">
        <v>44072.0</v>
      </c>
      <c r="L281" s="67" t="s">
        <v>1115</v>
      </c>
      <c r="M281" s="25" t="n">
        <v>1.8930137E7</v>
      </c>
      <c r="N281" s="33"/>
      <c r="O281" s="25"/>
      <c r="P281" s="25" t="n">
        <v>8.27</v>
      </c>
      <c r="Q281" s="60" t="n">
        <v>1.0</v>
      </c>
      <c r="R281" s="26"/>
      <c r="S281" s="26"/>
      <c r="T281" s="26"/>
      <c r="U281" s="26"/>
      <c r="V281" s="26"/>
      <c r="W281" s="26"/>
      <c r="X281" s="26"/>
      <c r="Y281" s="26"/>
      <c r="Z281" s="26"/>
      <c r="AA281" s="26"/>
    </row>
    <row r="282" spans="1:27">
      <c r="A282" s="39" t="s">
        <v>52</v>
      </c>
      <c r="B282" s="39" t="s">
        <v>53</v>
      </c>
      <c r="C282" s="39" t="s">
        <v>1117</v>
      </c>
      <c r="D282" s="64" t="n">
        <v>8027380.0</v>
      </c>
      <c r="E282" s="70" t="s">
        <v>1118</v>
      </c>
      <c r="F282" s="25"/>
      <c r="G282" s="26"/>
      <c r="H282" s="33" t="s">
        <v>125</v>
      </c>
      <c r="I282" s="60" t="s">
        <v>567</v>
      </c>
      <c r="J282" s="26"/>
      <c r="K282" s="65" t="n">
        <v>44074.0</v>
      </c>
      <c r="L282" s="67" t="s">
        <v>1117</v>
      </c>
      <c r="M282" s="76" t="s">
        <v>1119</v>
      </c>
      <c r="N282" s="33"/>
      <c r="O282" s="25"/>
      <c r="P282" s="25" t="n">
        <v>8.27</v>
      </c>
      <c r="Q282" s="60" t="n">
        <v>1.0</v>
      </c>
      <c r="R282" s="26"/>
      <c r="S282" s="26"/>
      <c r="T282" s="26"/>
      <c r="U282" s="26"/>
      <c r="V282" s="26"/>
      <c r="W282" s="26"/>
      <c r="X282" s="26"/>
      <c r="Y282" s="26"/>
      <c r="Z282" s="26"/>
      <c r="AA282" s="26"/>
    </row>
    <row r="283" spans="1:27">
      <c r="A283" s="39" t="s">
        <v>52</v>
      </c>
      <c r="B283" s="39" t="s">
        <v>63</v>
      </c>
      <c r="C283" s="49" t="s">
        <v>1120</v>
      </c>
      <c r="D283" s="64" t="n">
        <v>1.3756738E7</v>
      </c>
      <c r="E283" s="48" t="s">
        <v>1121</v>
      </c>
      <c r="F283" s="25"/>
      <c r="G283" s="26"/>
      <c r="H283" s="41" t="s">
        <v>125</v>
      </c>
      <c r="I283" s="60" t="s">
        <v>521</v>
      </c>
      <c r="J283" s="26"/>
      <c r="K283" s="65" t="n">
        <v>44075.0</v>
      </c>
      <c r="L283" s="67" t="s">
        <v>1122</v>
      </c>
      <c r="M283" s="76" t="s">
        <v>1123</v>
      </c>
      <c r="N283" s="33"/>
      <c r="O283" s="25"/>
      <c r="P283" s="25" t="n">
        <v>8.27</v>
      </c>
      <c r="Q283" s="60" t="n">
        <v>1.0</v>
      </c>
      <c r="R283" s="26"/>
      <c r="S283" s="26"/>
      <c r="T283" s="26"/>
      <c r="U283" s="26"/>
      <c r="V283" s="26"/>
      <c r="W283" s="26"/>
      <c r="X283" s="26"/>
      <c r="Y283" s="26"/>
      <c r="Z283" s="26"/>
      <c r="AA283" s="26"/>
    </row>
    <row r="284" spans="1:27">
      <c r="A284" s="39" t="s">
        <v>52</v>
      </c>
      <c r="B284" s="39" t="s">
        <v>106</v>
      </c>
      <c r="C284" s="39" t="s">
        <v>1124</v>
      </c>
      <c r="D284" s="64" t="n">
        <v>2.6890538E7</v>
      </c>
      <c r="E284" s="39" t="s">
        <v>1125</v>
      </c>
      <c r="F284" s="25"/>
      <c r="G284" s="26"/>
      <c r="H284" s="33" t="s">
        <v>125</v>
      </c>
      <c r="I284" s="60" t="s">
        <v>521</v>
      </c>
      <c r="J284" s="26"/>
      <c r="K284" s="65" t="n">
        <v>44083.0</v>
      </c>
      <c r="L284" s="67" t="s">
        <v>1124</v>
      </c>
      <c r="M284" s="26"/>
      <c r="N284" s="33"/>
      <c r="O284" s="26"/>
      <c r="P284" s="25" t="n">
        <v>8.27</v>
      </c>
      <c r="Q284" s="60" t="n">
        <v>1.0</v>
      </c>
      <c r="R284" s="26"/>
      <c r="S284" s="26"/>
      <c r="T284" s="26"/>
      <c r="U284" s="26"/>
      <c r="V284" s="26"/>
      <c r="W284" s="26"/>
      <c r="X284" s="26"/>
      <c r="Y284" s="26"/>
      <c r="Z284" s="26"/>
      <c r="AA284" s="26"/>
    </row>
    <row r="285" spans="1:27">
      <c r="A285" s="39" t="s">
        <v>52</v>
      </c>
      <c r="B285" s="39"/>
      <c r="C285" s="39" t="s">
        <v>1126</v>
      </c>
      <c r="D285" s="64" t="n">
        <v>8045823.0</v>
      </c>
      <c r="E285" s="78" t="s">
        <v>1127</v>
      </c>
      <c r="F285" s="25"/>
      <c r="G285" s="26"/>
      <c r="H285" s="41" t="s">
        <v>125</v>
      </c>
      <c r="I285" s="60" t="s">
        <v>567</v>
      </c>
      <c r="J285" s="26"/>
      <c r="K285" s="65" t="n">
        <v>44082.0</v>
      </c>
      <c r="L285" s="67" t="s">
        <v>1126</v>
      </c>
      <c r="M285" s="25"/>
      <c r="N285" s="33"/>
      <c r="O285" s="25"/>
      <c r="P285" s="25" t="n">
        <v>8.27</v>
      </c>
      <c r="Q285" s="60" t="n">
        <v>1.0</v>
      </c>
      <c r="R285" s="26"/>
      <c r="S285" s="26"/>
      <c r="T285" s="26"/>
      <c r="U285" s="26"/>
      <c r="V285" s="26"/>
      <c r="W285" s="26"/>
      <c r="X285" s="26"/>
      <c r="Y285" s="26"/>
      <c r="Z285" s="26"/>
      <c r="AA285" s="26"/>
    </row>
    <row r="286" spans="1:27">
      <c r="A286" s="39" t="s">
        <v>52</v>
      </c>
      <c r="B286" s="39"/>
      <c r="C286" s="39" t="s">
        <v>1128</v>
      </c>
      <c r="D286" s="64" t="n">
        <v>7.5940481E7</v>
      </c>
      <c r="E286" s="39" t="s">
        <v>1129</v>
      </c>
      <c r="F286" s="25"/>
      <c r="G286" s="26"/>
      <c r="H286" s="33" t="s">
        <v>125</v>
      </c>
      <c r="I286" s="60" t="s">
        <v>567</v>
      </c>
      <c r="J286" s="26"/>
      <c r="K286" s="65" t="n">
        <v>44077.0</v>
      </c>
      <c r="L286" s="67" t="s">
        <v>1128</v>
      </c>
      <c r="M286" s="76" t="s">
        <v>1130</v>
      </c>
      <c r="N286" s="33"/>
      <c r="O286" s="25"/>
      <c r="P286" s="25" t="n">
        <v>8.27</v>
      </c>
      <c r="Q286" s="60" t="n">
        <v>1.0</v>
      </c>
      <c r="R286" s="26"/>
      <c r="S286" s="26"/>
      <c r="T286" s="26"/>
      <c r="U286" s="26"/>
      <c r="V286" s="26"/>
      <c r="W286" s="26"/>
      <c r="X286" s="26"/>
      <c r="Y286" s="26"/>
      <c r="Z286" s="26"/>
      <c r="AA286" s="26"/>
    </row>
    <row r="287" spans="1:27">
      <c r="A287" s="39" t="s">
        <v>52</v>
      </c>
      <c r="B287" s="39" t="s">
        <v>68</v>
      </c>
      <c r="C287" s="39" t="s">
        <v>1131</v>
      </c>
      <c r="D287" s="64" t="n">
        <v>107989.0</v>
      </c>
      <c r="E287" s="39" t="s">
        <v>1132</v>
      </c>
      <c r="F287" s="25"/>
      <c r="G287" s="26"/>
      <c r="H287" s="33" t="s">
        <v>125</v>
      </c>
      <c r="I287" s="60" t="s">
        <v>567</v>
      </c>
      <c r="J287" s="26"/>
      <c r="K287" s="65" t="n">
        <v>44078.0</v>
      </c>
      <c r="L287" s="67" t="s">
        <v>1131</v>
      </c>
      <c r="M287" s="76" t="s">
        <v>1133</v>
      </c>
      <c r="N287" s="33"/>
      <c r="O287" s="25"/>
      <c r="P287" s="25" t="n">
        <v>8.27</v>
      </c>
      <c r="Q287" s="60" t="n">
        <v>1.0</v>
      </c>
      <c r="R287" s="26"/>
      <c r="S287" s="26"/>
      <c r="T287" s="26"/>
      <c r="U287" s="26"/>
      <c r="V287" s="26"/>
      <c r="W287" s="26"/>
      <c r="X287" s="26"/>
      <c r="Y287" s="26"/>
      <c r="Z287" s="26"/>
      <c r="AA287" s="26"/>
    </row>
    <row r="288" spans="1:27">
      <c r="A288" s="39" t="s">
        <v>52</v>
      </c>
      <c r="B288" s="39" t="s">
        <v>53</v>
      </c>
      <c r="C288" s="39" t="s">
        <v>1134</v>
      </c>
      <c r="D288" s="64" t="n">
        <v>1.3102323E7</v>
      </c>
      <c r="E288" s="39" t="s">
        <v>1135</v>
      </c>
      <c r="F288" s="33"/>
      <c r="G288" s="26"/>
      <c r="H288" s="33" t="s">
        <v>125</v>
      </c>
      <c r="I288" s="60" t="s">
        <v>567</v>
      </c>
      <c r="J288" s="26"/>
      <c r="K288" s="65" t="n">
        <v>44077.0</v>
      </c>
      <c r="L288" s="67" t="s">
        <v>1136</v>
      </c>
      <c r="M288" s="25"/>
      <c r="N288" s="33"/>
      <c r="O288" s="25"/>
      <c r="P288" s="25" t="n">
        <v>8.27</v>
      </c>
      <c r="Q288" s="60" t="n">
        <v>1.0</v>
      </c>
      <c r="R288" s="26"/>
      <c r="S288" s="26"/>
      <c r="T288" s="26"/>
      <c r="U288" s="26"/>
      <c r="V288" s="26"/>
      <c r="W288" s="26"/>
      <c r="X288" s="26"/>
      <c r="Y288" s="26"/>
      <c r="Z288" s="26"/>
      <c r="AA288" s="26"/>
    </row>
    <row r="289" spans="1:27">
      <c r="A289" s="39" t="s">
        <v>52</v>
      </c>
      <c r="B289" s="39" t="s">
        <v>53</v>
      </c>
      <c r="C289" s="49" t="s">
        <v>1137</v>
      </c>
      <c r="D289" s="64" t="n">
        <v>3.40570357E8</v>
      </c>
      <c r="E289" s="48" t="s">
        <v>1138</v>
      </c>
      <c r="F289" s="33"/>
      <c r="G289" s="26"/>
      <c r="H289" s="33" t="s">
        <v>125</v>
      </c>
      <c r="I289" s="60" t="s">
        <v>567</v>
      </c>
      <c r="J289" s="26"/>
      <c r="K289" s="65" t="n">
        <v>44074.0</v>
      </c>
      <c r="L289" s="67" t="s">
        <v>1139</v>
      </c>
      <c r="M289" s="25"/>
      <c r="N289" s="33"/>
      <c r="O289" s="25"/>
      <c r="P289" s="25" t="n">
        <v>8.27</v>
      </c>
      <c r="Q289" s="60" t="n">
        <v>1.0</v>
      </c>
      <c r="R289" s="26"/>
      <c r="S289" s="26"/>
      <c r="T289" s="26"/>
      <c r="U289" s="26"/>
      <c r="V289" s="26"/>
      <c r="W289" s="26"/>
      <c r="X289" s="26"/>
      <c r="Y289" s="26"/>
      <c r="Z289" s="26"/>
      <c r="AA289" s="26"/>
    </row>
    <row r="290" spans="1:27">
      <c r="A290" s="25" t="s">
        <v>52</v>
      </c>
      <c r="B290" s="25" t="s">
        <v>1140</v>
      </c>
      <c r="C290" s="27" t="s">
        <v>1141</v>
      </c>
      <c r="D290" s="68" t="n">
        <v>1.01821E11</v>
      </c>
      <c r="E290" s="25" t="s">
        <v>1142</v>
      </c>
      <c r="F290" s="25" t="n">
        <v>118679.0</v>
      </c>
      <c r="G290" s="25"/>
      <c r="H290" s="33" t="s">
        <v>125</v>
      </c>
      <c r="I290" s="60" t="s">
        <v>516</v>
      </c>
      <c r="J290" s="25"/>
      <c r="K290" s="65" t="n">
        <v>44085.0</v>
      </c>
      <c r="L290" s="67" t="s">
        <v>1143</v>
      </c>
      <c r="M290" s="69" t="s">
        <v>1144</v>
      </c>
      <c r="N290" s="33"/>
      <c r="O290" s="26"/>
      <c r="P290" s="25" t="n">
        <v>9.2</v>
      </c>
      <c r="Q290" s="60" t="n">
        <v>1.0</v>
      </c>
      <c r="R290" s="26"/>
      <c r="S290" s="26"/>
      <c r="T290" s="26"/>
      <c r="U290" s="26"/>
      <c r="V290" s="26"/>
      <c r="W290" s="26"/>
      <c r="X290" s="26"/>
      <c r="Y290" s="26"/>
      <c r="Z290" s="26"/>
      <c r="AA290" s="26"/>
    </row>
    <row r="291" spans="1:27">
      <c r="A291" s="25" t="s">
        <v>52</v>
      </c>
      <c r="B291" s="25" t="s">
        <v>325</v>
      </c>
      <c r="C291" s="27" t="s">
        <v>1145</v>
      </c>
      <c r="D291" s="68" t="n">
        <v>5.5255968999E10</v>
      </c>
      <c r="E291" s="61" t="s">
        <v>1146</v>
      </c>
      <c r="F291" s="25" t="n">
        <v>680000.0</v>
      </c>
      <c r="G291" s="25"/>
      <c r="H291" s="33" t="s">
        <v>125</v>
      </c>
      <c r="I291" s="60" t="s">
        <v>567</v>
      </c>
      <c r="J291" s="25"/>
      <c r="K291" s="65" t="n">
        <v>44084.0</v>
      </c>
      <c r="L291" s="67" t="s">
        <v>1147</v>
      </c>
      <c r="M291" s="26"/>
      <c r="N291" s="33"/>
      <c r="O291" s="79" t="s">
        <v>1148</v>
      </c>
      <c r="P291" s="25" t="n">
        <v>9.2</v>
      </c>
      <c r="Q291" s="60" t="n">
        <v>1.0</v>
      </c>
      <c r="R291" s="26"/>
      <c r="S291" s="26"/>
      <c r="T291" s="26"/>
      <c r="U291" s="26"/>
      <c r="V291" s="26"/>
      <c r="W291" s="26"/>
      <c r="X291" s="26"/>
      <c r="Y291" s="26"/>
      <c r="Z291" s="26"/>
      <c r="AA291" s="26"/>
    </row>
    <row r="292" spans="1:27">
      <c r="A292" s="39" t="s">
        <v>52</v>
      </c>
      <c r="B292" s="39"/>
      <c r="C292" s="39" t="s">
        <v>1149</v>
      </c>
      <c r="D292" s="64" t="n">
        <v>1.009484E7</v>
      </c>
      <c r="E292" s="39" t="s">
        <v>1150</v>
      </c>
      <c r="F292" s="41"/>
      <c r="G292" s="41"/>
      <c r="H292" s="33" t="s">
        <v>1151</v>
      </c>
      <c r="I292" s="60" t="s">
        <v>516</v>
      </c>
      <c r="J292" s="60"/>
      <c r="K292" s="65" t="n">
        <v>44068.0</v>
      </c>
      <c r="L292" s="60" t="s">
        <v>1149</v>
      </c>
      <c r="M292" s="60"/>
      <c r="N292" s="33"/>
      <c r="O292" s="60"/>
      <c r="P292" s="45" t="n">
        <v>8.23</v>
      </c>
      <c r="Q292" s="45" t="n">
        <v>1.0</v>
      </c>
      <c r="R292" s="26"/>
      <c r="S292" s="26"/>
      <c r="T292" s="26"/>
      <c r="U292" s="26"/>
      <c r="V292" s="26"/>
      <c r="W292" s="26"/>
      <c r="X292" s="26"/>
      <c r="Y292" s="26"/>
      <c r="Z292" s="26"/>
      <c r="AA292" s="26"/>
    </row>
    <row r="293" spans="1:27">
      <c r="A293" s="39" t="s">
        <v>52</v>
      </c>
      <c r="B293" s="39" t="s">
        <v>52</v>
      </c>
      <c r="C293" s="39" t="s">
        <v>1152</v>
      </c>
      <c r="D293" s="64" t="n">
        <v>4.32499697E8</v>
      </c>
      <c r="E293" s="39" t="s">
        <v>1153</v>
      </c>
      <c r="F293" s="25"/>
      <c r="G293" s="26"/>
      <c r="H293" s="33" t="s">
        <v>1151</v>
      </c>
      <c r="I293" s="60" t="s">
        <v>521</v>
      </c>
      <c r="J293" s="26"/>
      <c r="K293" s="65" t="n">
        <v>44074.0</v>
      </c>
      <c r="L293" s="67" t="s">
        <v>1154</v>
      </c>
      <c r="M293" s="76" t="s">
        <v>1155</v>
      </c>
      <c r="N293" s="33"/>
      <c r="O293" s="25"/>
      <c r="P293" s="25" t="n">
        <v>8.27</v>
      </c>
      <c r="Q293" s="60" t="n">
        <v>1.0</v>
      </c>
      <c r="R293" s="26"/>
      <c r="S293" s="26"/>
      <c r="T293" s="26"/>
      <c r="U293" s="26"/>
      <c r="V293" s="26"/>
      <c r="W293" s="26"/>
      <c r="X293" s="26"/>
      <c r="Y293" s="26"/>
      <c r="Z293" s="26"/>
      <c r="AA293" s="26"/>
    </row>
    <row r="294" spans="1:27">
      <c r="A294" s="39" t="s">
        <v>52</v>
      </c>
      <c r="B294" s="39"/>
      <c r="C294" s="49" t="s">
        <v>1156</v>
      </c>
      <c r="D294" s="64" t="n">
        <v>4.7224192E7</v>
      </c>
      <c r="E294" s="70" t="s">
        <v>1157</v>
      </c>
      <c r="F294" s="25"/>
      <c r="G294" s="26"/>
      <c r="H294" s="33" t="s">
        <v>1151</v>
      </c>
      <c r="I294" s="60" t="s">
        <v>530</v>
      </c>
      <c r="J294" s="26"/>
      <c r="K294" s="65" t="n">
        <v>44075.0</v>
      </c>
      <c r="L294" s="67" t="s">
        <v>1158</v>
      </c>
      <c r="M294" s="25" t="n">
        <v>2.41932105E9</v>
      </c>
      <c r="N294" s="33"/>
      <c r="O294" s="25"/>
      <c r="P294" s="25" t="n">
        <v>8.27</v>
      </c>
      <c r="Q294" s="60" t="n">
        <v>1.0</v>
      </c>
      <c r="R294" s="26"/>
      <c r="S294" s="26"/>
      <c r="T294" s="26"/>
      <c r="U294" s="26"/>
      <c r="V294" s="26"/>
      <c r="W294" s="26"/>
      <c r="X294" s="26"/>
      <c r="Y294" s="26"/>
      <c r="Z294" s="26"/>
      <c r="AA294" s="26"/>
    </row>
    <row r="295" spans="1:27">
      <c r="A295" s="39" t="s">
        <v>52</v>
      </c>
      <c r="B295" s="39" t="s">
        <v>52</v>
      </c>
      <c r="C295" s="39" t="s">
        <v>1159</v>
      </c>
      <c r="D295" s="64" t="n">
        <v>3.60454596E8</v>
      </c>
      <c r="E295" s="39" t="s">
        <v>1160</v>
      </c>
      <c r="F295" s="25"/>
      <c r="G295" s="26"/>
      <c r="H295" s="33" t="s">
        <v>1151</v>
      </c>
      <c r="I295" s="60" t="s">
        <v>567</v>
      </c>
      <c r="J295" s="26"/>
      <c r="K295" s="65" t="n">
        <v>44075.0</v>
      </c>
      <c r="L295" s="67" t="s">
        <v>1161</v>
      </c>
      <c r="M295" s="25" t="n">
        <v>1.7141345E7</v>
      </c>
      <c r="N295" s="33"/>
      <c r="O295" s="25"/>
      <c r="P295" s="25" t="n">
        <v>8.27</v>
      </c>
      <c r="Q295" s="60" t="n">
        <v>1.0</v>
      </c>
      <c r="R295" s="26"/>
      <c r="S295" s="26"/>
      <c r="T295" s="26"/>
      <c r="U295" s="26"/>
      <c r="V295" s="26"/>
      <c r="W295" s="26"/>
      <c r="X295" s="26"/>
      <c r="Y295" s="26"/>
      <c r="Z295" s="26"/>
      <c r="AA295" s="26"/>
    </row>
    <row r="296" spans="1:27">
      <c r="A296" s="25" t="s">
        <v>52</v>
      </c>
      <c r="B296" s="25" t="s">
        <v>307</v>
      </c>
      <c r="C296" s="25" t="s">
        <v>1162</v>
      </c>
      <c r="D296" s="68" t="n">
        <v>8.2358884762E10</v>
      </c>
      <c r="E296" s="25" t="s">
        <v>1163</v>
      </c>
      <c r="F296" s="25" t="n">
        <v>792000.0</v>
      </c>
      <c r="G296" s="25"/>
      <c r="H296" s="25" t="s">
        <v>1151</v>
      </c>
      <c r="I296" s="27" t="s">
        <v>67</v>
      </c>
      <c r="J296" s="25"/>
      <c r="K296" s="65" t="n">
        <v>44086.0</v>
      </c>
      <c r="L296" s="27" t="s">
        <v>1164</v>
      </c>
      <c r="M296" s="26"/>
      <c r="N296" s="33"/>
      <c r="O296" s="26"/>
      <c r="P296" s="25" t="n">
        <v>9.2</v>
      </c>
      <c r="Q296" s="60" t="n">
        <v>1.0</v>
      </c>
      <c r="R296" s="26"/>
      <c r="S296" s="26"/>
      <c r="T296" s="26"/>
      <c r="U296" s="26"/>
      <c r="V296" s="26"/>
      <c r="W296" s="26"/>
      <c r="X296" s="26"/>
      <c r="Y296" s="26"/>
      <c r="Z296" s="26"/>
      <c r="AA296" s="26"/>
    </row>
    <row r="297" spans="1:27">
      <c r="A297" s="39" t="s">
        <v>52</v>
      </c>
      <c r="B297" s="39" t="s">
        <v>68</v>
      </c>
      <c r="C297" s="39" t="s">
        <v>1165</v>
      </c>
      <c r="D297" s="64" t="n">
        <v>9.7370594E7</v>
      </c>
      <c r="E297" s="39" t="s">
        <v>1166</v>
      </c>
      <c r="F297" s="41"/>
      <c r="G297" s="41"/>
      <c r="H297" s="41" t="s">
        <v>85</v>
      </c>
      <c r="I297" s="60" t="s">
        <v>521</v>
      </c>
      <c r="J297" s="60"/>
      <c r="K297" s="65" t="n">
        <v>44068.0</v>
      </c>
      <c r="L297" s="60"/>
      <c r="M297" s="60"/>
      <c r="N297" s="33"/>
      <c r="O297" s="60" t="s">
        <v>1167</v>
      </c>
      <c r="P297" s="45" t="n">
        <v>8.23</v>
      </c>
      <c r="Q297" s="45" t="n">
        <v>1.0</v>
      </c>
      <c r="R297" s="26"/>
      <c r="S297" s="26"/>
      <c r="T297" s="26"/>
      <c r="U297" s="26"/>
      <c r="V297" s="26"/>
      <c r="W297" s="26"/>
      <c r="X297" s="26"/>
      <c r="Y297" s="26"/>
      <c r="Z297" s="26"/>
      <c r="AA297" s="26"/>
    </row>
    <row r="298" spans="1:27">
      <c r="A298" s="39" t="s">
        <v>52</v>
      </c>
      <c r="B298" s="39" t="s">
        <v>68</v>
      </c>
      <c r="C298" s="39" t="s">
        <v>1168</v>
      </c>
      <c r="D298" s="64" t="n">
        <v>9131680.0</v>
      </c>
      <c r="E298" s="39" t="s">
        <v>1169</v>
      </c>
      <c r="F298" s="41"/>
      <c r="G298" s="41"/>
      <c r="H298" s="33" t="s">
        <v>85</v>
      </c>
      <c r="I298" s="60" t="s">
        <v>530</v>
      </c>
      <c r="J298" s="60"/>
      <c r="K298" s="65" t="n">
        <v>44068.0</v>
      </c>
      <c r="L298" s="60"/>
      <c r="M298" s="60"/>
      <c r="N298" s="33"/>
      <c r="O298" s="60" t="s">
        <v>1170</v>
      </c>
      <c r="P298" s="45" t="n">
        <v>8.23</v>
      </c>
      <c r="Q298" s="45" t="n">
        <v>1.0</v>
      </c>
      <c r="R298" s="26"/>
      <c r="S298" s="26"/>
      <c r="T298" s="26"/>
      <c r="U298" s="26"/>
      <c r="V298" s="26"/>
      <c r="W298" s="26"/>
      <c r="X298" s="26"/>
      <c r="Y298" s="26"/>
      <c r="Z298" s="26"/>
      <c r="AA298" s="26"/>
    </row>
    <row r="299" spans="1:27">
      <c r="A299" s="39" t="s">
        <v>52</v>
      </c>
      <c r="B299" s="39" t="s">
        <v>52</v>
      </c>
      <c r="C299" s="39" t="s">
        <v>1171</v>
      </c>
      <c r="D299" s="64" t="n">
        <v>5.0139929E8</v>
      </c>
      <c r="E299" s="39" t="s">
        <v>1172</v>
      </c>
      <c r="F299" s="41"/>
      <c r="G299" s="41"/>
      <c r="H299" s="33" t="s">
        <v>85</v>
      </c>
      <c r="I299" s="60" t="s">
        <v>521</v>
      </c>
      <c r="J299" s="60"/>
      <c r="K299" s="65" t="n">
        <v>44067.0</v>
      </c>
      <c r="L299" s="60"/>
      <c r="M299" s="60"/>
      <c r="N299" s="33"/>
      <c r="O299" s="60" t="s">
        <v>1173</v>
      </c>
      <c r="P299" s="45" t="n">
        <v>8.23</v>
      </c>
      <c r="Q299" s="45" t="n">
        <v>1.0</v>
      </c>
      <c r="R299" s="26"/>
      <c r="S299" s="26"/>
      <c r="T299" s="26"/>
      <c r="U299" s="26"/>
      <c r="V299" s="26"/>
      <c r="W299" s="26"/>
      <c r="X299" s="26"/>
      <c r="Y299" s="26"/>
      <c r="Z299" s="26"/>
      <c r="AA299" s="26"/>
    </row>
    <row r="300" spans="1:27">
      <c r="A300" s="39" t="s">
        <v>52</v>
      </c>
      <c r="B300" s="39" t="s">
        <v>52</v>
      </c>
      <c r="C300" s="39" t="s">
        <v>1174</v>
      </c>
      <c r="D300" s="64" t="n">
        <v>4.1426206E7</v>
      </c>
      <c r="E300" s="39" t="s">
        <v>1175</v>
      </c>
      <c r="F300" s="41"/>
      <c r="G300" s="41"/>
      <c r="H300" s="33" t="s">
        <v>85</v>
      </c>
      <c r="I300" s="60" t="s">
        <v>516</v>
      </c>
      <c r="J300" s="26"/>
      <c r="K300" s="65" t="n">
        <v>44069.0</v>
      </c>
      <c r="L300" s="26"/>
      <c r="M300" s="26"/>
      <c r="N300" s="33"/>
      <c r="O300" s="41" t="s">
        <v>1176</v>
      </c>
      <c r="P300" s="45" t="n">
        <v>8.23</v>
      </c>
      <c r="Q300" s="45" t="n">
        <v>1.0</v>
      </c>
      <c r="R300" s="26"/>
      <c r="S300" s="26"/>
      <c r="T300" s="26"/>
      <c r="U300" s="26"/>
      <c r="V300" s="26"/>
      <c r="W300" s="26"/>
      <c r="X300" s="26"/>
      <c r="Y300" s="26"/>
      <c r="Z300" s="26"/>
      <c r="AA300" s="26"/>
    </row>
    <row r="301" spans="1:27">
      <c r="A301" s="39" t="s">
        <v>52</v>
      </c>
      <c r="B301" s="39" t="s">
        <v>53</v>
      </c>
      <c r="C301" s="39" t="s">
        <v>1177</v>
      </c>
      <c r="D301" s="64" t="n">
        <v>4.01899059E8</v>
      </c>
      <c r="E301" s="39" t="s">
        <v>1178</v>
      </c>
      <c r="F301" s="27"/>
      <c r="G301" s="41"/>
      <c r="H301" s="33" t="s">
        <v>85</v>
      </c>
      <c r="I301" s="60" t="s">
        <v>521</v>
      </c>
      <c r="J301" s="26"/>
      <c r="K301" s="65" t="n">
        <v>44069.0</v>
      </c>
      <c r="L301" s="26"/>
      <c r="M301" s="26"/>
      <c r="N301" s="33"/>
      <c r="O301" s="41" t="s">
        <v>1179</v>
      </c>
      <c r="P301" s="45" t="n">
        <v>8.23</v>
      </c>
      <c r="Q301" s="45" t="n">
        <v>1.0</v>
      </c>
      <c r="R301" s="26"/>
      <c r="S301" s="26"/>
      <c r="T301" s="26"/>
      <c r="U301" s="26"/>
      <c r="V301" s="26"/>
      <c r="W301" s="26"/>
      <c r="X301" s="26"/>
      <c r="Y301" s="26"/>
      <c r="Z301" s="26"/>
      <c r="AA301" s="26"/>
    </row>
    <row r="302" spans="1:27">
      <c r="A302" s="39" t="s">
        <v>52</v>
      </c>
      <c r="B302" s="39" t="s">
        <v>1180</v>
      </c>
      <c r="C302" s="39" t="s">
        <v>1181</v>
      </c>
      <c r="D302" s="64" t="n">
        <v>6.5590158E7</v>
      </c>
      <c r="E302" s="39" t="s">
        <v>1182</v>
      </c>
      <c r="F302" s="27"/>
      <c r="G302" s="41"/>
      <c r="H302" s="33" t="s">
        <v>85</v>
      </c>
      <c r="I302" s="60" t="s">
        <v>553</v>
      </c>
      <c r="J302" s="26"/>
      <c r="K302" s="65" t="n">
        <v>44069.0</v>
      </c>
      <c r="L302" s="26"/>
      <c r="M302" s="26"/>
      <c r="N302" s="33"/>
      <c r="O302" s="41" t="s">
        <v>1183</v>
      </c>
      <c r="P302" s="45" t="n">
        <v>8.23</v>
      </c>
      <c r="Q302" s="45" t="n">
        <v>1.0</v>
      </c>
      <c r="R302" s="26"/>
      <c r="S302" s="26"/>
      <c r="T302" s="26"/>
      <c r="U302" s="26"/>
      <c r="V302" s="26"/>
      <c r="W302" s="26"/>
      <c r="X302" s="26"/>
      <c r="Y302" s="26"/>
      <c r="Z302" s="26"/>
      <c r="AA302" s="26"/>
    </row>
    <row r="303" spans="1:27">
      <c r="A303" s="39" t="s">
        <v>52</v>
      </c>
      <c r="B303" s="39" t="s">
        <v>52</v>
      </c>
      <c r="C303" s="39" t="s">
        <v>1184</v>
      </c>
      <c r="D303" s="64" t="n">
        <v>2.3632286E7</v>
      </c>
      <c r="E303" s="39" t="s">
        <v>1185</v>
      </c>
      <c r="F303" s="25"/>
      <c r="G303" s="26"/>
      <c r="H303" s="33" t="s">
        <v>85</v>
      </c>
      <c r="I303" s="60" t="s">
        <v>553</v>
      </c>
      <c r="J303" s="26"/>
      <c r="K303" s="65" t="n">
        <v>44071.0</v>
      </c>
      <c r="L303" s="67"/>
      <c r="M303" s="26"/>
      <c r="N303" s="33"/>
      <c r="O303" s="41" t="s">
        <v>1186</v>
      </c>
      <c r="P303" s="25" t="n">
        <v>8.27</v>
      </c>
      <c r="Q303" s="60" t="n">
        <v>1.0</v>
      </c>
      <c r="R303" s="26"/>
      <c r="S303" s="26"/>
      <c r="T303" s="26"/>
      <c r="U303" s="26"/>
      <c r="V303" s="26"/>
      <c r="W303" s="26"/>
      <c r="X303" s="26"/>
      <c r="Y303" s="26"/>
      <c r="Z303" s="26"/>
      <c r="AA303" s="26"/>
    </row>
    <row r="304" spans="1:27">
      <c r="A304" s="39" t="s">
        <v>52</v>
      </c>
      <c r="B304" s="39" t="s">
        <v>68</v>
      </c>
      <c r="C304" s="39" t="s">
        <v>1187</v>
      </c>
      <c r="D304" s="64" t="n">
        <v>1.7929569E7</v>
      </c>
      <c r="E304" s="39" t="s">
        <v>1188</v>
      </c>
      <c r="F304" s="25"/>
      <c r="G304" s="26"/>
      <c r="H304" s="33" t="s">
        <v>85</v>
      </c>
      <c r="I304" s="41" t="s">
        <v>73</v>
      </c>
      <c r="J304" s="26"/>
      <c r="K304" s="65" t="n">
        <v>44070.0</v>
      </c>
      <c r="L304" s="67"/>
      <c r="M304" s="26"/>
      <c r="N304" s="33"/>
      <c r="O304" s="41" t="s">
        <v>1189</v>
      </c>
      <c r="P304" s="25" t="n">
        <v>8.27</v>
      </c>
      <c r="Q304" s="60" t="n">
        <v>1.0</v>
      </c>
      <c r="R304" s="26"/>
      <c r="S304" s="26"/>
      <c r="T304" s="26"/>
      <c r="U304" s="26"/>
      <c r="V304" s="26"/>
      <c r="W304" s="26"/>
      <c r="X304" s="26"/>
      <c r="Y304" s="26"/>
      <c r="Z304" s="26"/>
      <c r="AA304" s="26"/>
    </row>
    <row r="305" spans="1:27">
      <c r="A305" s="39" t="s">
        <v>52</v>
      </c>
      <c r="B305" s="39" t="s">
        <v>53</v>
      </c>
      <c r="C305" s="39" t="s">
        <v>1190</v>
      </c>
      <c r="D305" s="64" t="n">
        <v>1962633.0</v>
      </c>
      <c r="E305" s="39" t="s">
        <v>1191</v>
      </c>
      <c r="F305" s="25"/>
      <c r="G305" s="26"/>
      <c r="H305" s="33" t="s">
        <v>85</v>
      </c>
      <c r="I305" s="60" t="s">
        <v>567</v>
      </c>
      <c r="J305" s="26"/>
      <c r="K305" s="65" t="n">
        <v>44077.0</v>
      </c>
      <c r="L305" s="26"/>
      <c r="M305" s="26"/>
      <c r="N305" s="33"/>
      <c r="O305" s="41" t="s">
        <v>1192</v>
      </c>
      <c r="P305" s="25" t="n">
        <v>8.27</v>
      </c>
      <c r="Q305" s="60" t="n">
        <v>1.0</v>
      </c>
      <c r="R305" s="26"/>
      <c r="S305" s="26"/>
      <c r="T305" s="26"/>
      <c r="U305" s="26"/>
      <c r="V305" s="26"/>
      <c r="W305" s="26"/>
      <c r="X305" s="26"/>
      <c r="Y305" s="26"/>
      <c r="Z305" s="26"/>
      <c r="AA305" s="26"/>
    </row>
    <row r="306" spans="1:27">
      <c r="A306" s="39" t="s">
        <v>52</v>
      </c>
      <c r="B306" s="39" t="s">
        <v>52</v>
      </c>
      <c r="C306" s="49" t="s">
        <v>1193</v>
      </c>
      <c r="D306" s="64" t="n">
        <v>1.18650268E8</v>
      </c>
      <c r="E306" s="70" t="s">
        <v>1194</v>
      </c>
      <c r="F306" s="41"/>
      <c r="G306" s="41"/>
      <c r="H306" s="33" t="s">
        <v>89</v>
      </c>
      <c r="I306" s="60" t="s">
        <v>521</v>
      </c>
      <c r="J306" s="60"/>
      <c r="K306" s="65" t="n">
        <v>44072.0</v>
      </c>
      <c r="L306" s="49" t="s">
        <v>1195</v>
      </c>
      <c r="M306" s="60"/>
      <c r="N306" s="33"/>
      <c r="O306" s="60"/>
      <c r="P306" s="45" t="n">
        <v>8.23</v>
      </c>
      <c r="Q306" s="45" t="n">
        <v>1.0</v>
      </c>
      <c r="R306" s="26"/>
      <c r="S306" s="26"/>
      <c r="T306" s="26"/>
      <c r="U306" s="26"/>
      <c r="V306" s="26"/>
      <c r="W306" s="26"/>
      <c r="X306" s="26"/>
      <c r="Y306" s="26"/>
      <c r="Z306" s="26"/>
      <c r="AA306" s="26"/>
    </row>
    <row r="307" spans="1:27">
      <c r="A307" s="39" t="s">
        <v>52</v>
      </c>
      <c r="B307" s="39"/>
      <c r="C307" s="39" t="s">
        <v>1196</v>
      </c>
      <c r="D307" s="64" t="n">
        <v>5848380.0</v>
      </c>
      <c r="E307" s="70" t="s">
        <v>1197</v>
      </c>
      <c r="F307" s="41"/>
      <c r="G307" s="41"/>
      <c r="H307" s="33" t="s">
        <v>89</v>
      </c>
      <c r="I307" s="60" t="s">
        <v>516</v>
      </c>
      <c r="J307" s="60"/>
      <c r="K307" s="65" t="n">
        <v>44068.0</v>
      </c>
      <c r="L307" s="60" t="s">
        <v>1198</v>
      </c>
      <c r="M307" s="74" t="s">
        <v>1199</v>
      </c>
      <c r="N307" s="33"/>
      <c r="O307" s="60"/>
      <c r="P307" s="45" t="n">
        <v>8.23</v>
      </c>
      <c r="Q307" s="45" t="n">
        <v>1.0</v>
      </c>
      <c r="R307" s="26"/>
      <c r="S307" s="26"/>
      <c r="T307" s="26"/>
      <c r="U307" s="26"/>
      <c r="V307" s="26"/>
      <c r="W307" s="26"/>
      <c r="X307" s="26"/>
      <c r="Y307" s="26"/>
      <c r="Z307" s="26"/>
      <c r="AA307" s="26"/>
    </row>
    <row r="308" spans="1:27">
      <c r="A308" s="39" t="s">
        <v>52</v>
      </c>
      <c r="B308" s="39" t="s">
        <v>63</v>
      </c>
      <c r="C308" s="39" t="s">
        <v>1200</v>
      </c>
      <c r="D308" s="64" t="n">
        <v>8.7444376E7</v>
      </c>
      <c r="E308" s="39" t="s">
        <v>1201</v>
      </c>
      <c r="F308" s="41"/>
      <c r="G308" s="41"/>
      <c r="H308" s="41" t="s">
        <v>89</v>
      </c>
      <c r="I308" s="60" t="s">
        <v>530</v>
      </c>
      <c r="J308" s="60"/>
      <c r="K308" s="65" t="n">
        <v>44068.0</v>
      </c>
      <c r="L308" s="67" t="s">
        <v>1202</v>
      </c>
      <c r="M308" s="74" t="s">
        <v>1065</v>
      </c>
      <c r="N308" s="33"/>
      <c r="O308" s="60"/>
      <c r="P308" s="45" t="n">
        <v>8.23</v>
      </c>
      <c r="Q308" s="45" t="n">
        <v>1.0</v>
      </c>
      <c r="R308" s="26"/>
      <c r="S308" s="26"/>
      <c r="T308" s="26"/>
      <c r="U308" s="26"/>
      <c r="V308" s="26"/>
      <c r="W308" s="26"/>
      <c r="X308" s="26"/>
      <c r="Y308" s="26"/>
      <c r="Z308" s="26"/>
      <c r="AA308" s="26"/>
    </row>
    <row r="309" spans="1:27">
      <c r="A309" s="39" t="s">
        <v>52</v>
      </c>
      <c r="B309" s="39" t="s">
        <v>53</v>
      </c>
      <c r="C309" s="39" t="s">
        <v>1203</v>
      </c>
      <c r="D309" s="64" t="n">
        <v>9408789.0</v>
      </c>
      <c r="E309" s="39" t="s">
        <v>1204</v>
      </c>
      <c r="F309" s="41"/>
      <c r="G309" s="41"/>
      <c r="H309" s="33" t="s">
        <v>89</v>
      </c>
      <c r="I309" s="60" t="s">
        <v>521</v>
      </c>
      <c r="J309" s="60"/>
      <c r="K309" s="65" t="n">
        <v>44068.0</v>
      </c>
      <c r="L309" s="67" t="s">
        <v>1203</v>
      </c>
      <c r="M309" s="75" t="s">
        <v>1205</v>
      </c>
      <c r="N309" s="33"/>
      <c r="O309" s="60"/>
      <c r="P309" s="45" t="n">
        <v>8.23</v>
      </c>
      <c r="Q309" s="45" t="n">
        <v>1.0</v>
      </c>
      <c r="R309" s="26"/>
      <c r="S309" s="26"/>
      <c r="T309" s="26"/>
      <c r="U309" s="26"/>
      <c r="V309" s="26"/>
      <c r="W309" s="26"/>
      <c r="X309" s="26"/>
      <c r="Y309" s="26"/>
      <c r="Z309" s="26"/>
      <c r="AA309" s="26"/>
    </row>
    <row r="310" spans="1:27">
      <c r="A310" s="39" t="s">
        <v>52</v>
      </c>
      <c r="B310" s="39" t="s">
        <v>106</v>
      </c>
      <c r="C310" s="39" t="s">
        <v>1206</v>
      </c>
      <c r="D310" s="64" t="n">
        <v>5.0245973E7</v>
      </c>
      <c r="E310" s="39" t="s">
        <v>1207</v>
      </c>
      <c r="F310" s="41"/>
      <c r="G310" s="41"/>
      <c r="H310" s="41" t="s">
        <v>89</v>
      </c>
      <c r="I310" s="60" t="s">
        <v>521</v>
      </c>
      <c r="J310" s="60"/>
      <c r="K310" s="65" t="n">
        <v>44087.0</v>
      </c>
      <c r="L310" s="60" t="s">
        <v>1208</v>
      </c>
      <c r="M310" s="60"/>
      <c r="N310" s="33"/>
      <c r="O310" s="60"/>
      <c r="P310" s="45" t="n">
        <v>8.23</v>
      </c>
      <c r="Q310" s="45" t="n">
        <v>1.0</v>
      </c>
      <c r="R310" s="26"/>
      <c r="S310" s="26"/>
      <c r="T310" s="26"/>
      <c r="U310" s="26"/>
      <c r="V310" s="26"/>
      <c r="W310" s="26"/>
      <c r="X310" s="26"/>
      <c r="Y310" s="26"/>
      <c r="Z310" s="26"/>
      <c r="AA310" s="26"/>
    </row>
    <row r="311" spans="1:27">
      <c r="A311" s="39" t="s">
        <v>52</v>
      </c>
      <c r="B311" s="39" t="s">
        <v>52</v>
      </c>
      <c r="C311" s="39" t="s">
        <v>1209</v>
      </c>
      <c r="D311" s="64" t="n">
        <v>3.74553406E8</v>
      </c>
      <c r="E311" s="48" t="s">
        <v>1210</v>
      </c>
      <c r="F311" s="27"/>
      <c r="G311" s="41"/>
      <c r="H311" s="33" t="s">
        <v>89</v>
      </c>
      <c r="I311" s="60" t="s">
        <v>521</v>
      </c>
      <c r="J311" s="26"/>
      <c r="K311" s="65" t="n">
        <v>44069.0</v>
      </c>
      <c r="L311" s="39" t="s">
        <v>1209</v>
      </c>
      <c r="M311" s="80" t="n">
        <v>1.8921941E7</v>
      </c>
      <c r="N311" s="33" t="s">
        <v>1211</v>
      </c>
      <c r="O311" s="25"/>
      <c r="P311" s="45" t="n">
        <v>8.23</v>
      </c>
      <c r="Q311" s="45" t="n">
        <v>1.0</v>
      </c>
      <c r="R311" s="26"/>
      <c r="S311" s="26"/>
      <c r="T311" s="26"/>
      <c r="U311" s="26"/>
      <c r="V311" s="26"/>
      <c r="W311" s="26"/>
      <c r="X311" s="26"/>
      <c r="Y311" s="26"/>
      <c r="Z311" s="26"/>
      <c r="AA311" s="26"/>
    </row>
    <row r="312" spans="1:27">
      <c r="A312" s="39" t="s">
        <v>52</v>
      </c>
      <c r="B312" s="39" t="s">
        <v>53</v>
      </c>
      <c r="C312" s="39" t="s">
        <v>1212</v>
      </c>
      <c r="D312" s="64" t="n">
        <v>3.00994119E8</v>
      </c>
      <c r="E312" s="70" t="s">
        <v>1213</v>
      </c>
      <c r="F312" s="27"/>
      <c r="G312" s="41"/>
      <c r="H312" s="33" t="s">
        <v>89</v>
      </c>
      <c r="I312" s="60" t="s">
        <v>556</v>
      </c>
      <c r="J312" s="26"/>
      <c r="K312" s="65" t="n">
        <v>44069.0</v>
      </c>
      <c r="L312" s="39" t="s">
        <v>1212</v>
      </c>
      <c r="M312" s="26"/>
      <c r="N312" s="33"/>
      <c r="O312" s="26"/>
      <c r="P312" s="45" t="n">
        <v>8.23</v>
      </c>
      <c r="Q312" s="45" t="n">
        <v>1.0</v>
      </c>
      <c r="R312" s="26"/>
      <c r="S312" s="26"/>
      <c r="T312" s="26"/>
      <c r="U312" s="26"/>
      <c r="V312" s="26"/>
      <c r="W312" s="26"/>
      <c r="X312" s="26"/>
      <c r="Y312" s="26"/>
      <c r="Z312" s="26"/>
      <c r="AA312" s="26"/>
    </row>
    <row r="313" spans="1:27">
      <c r="A313" s="39" t="s">
        <v>52</v>
      </c>
      <c r="B313" s="39" t="s">
        <v>52</v>
      </c>
      <c r="C313" s="49" t="s">
        <v>1214</v>
      </c>
      <c r="D313" s="64" t="n">
        <v>410964.0</v>
      </c>
      <c r="E313" s="48" t="s">
        <v>1215</v>
      </c>
      <c r="F313" s="27"/>
      <c r="G313" s="41"/>
      <c r="H313" s="33" t="s">
        <v>89</v>
      </c>
      <c r="I313" s="60" t="s">
        <v>567</v>
      </c>
      <c r="J313" s="26"/>
      <c r="K313" s="65" t="n">
        <v>44069.0</v>
      </c>
      <c r="L313" s="41" t="s">
        <v>1216</v>
      </c>
      <c r="M313" s="26"/>
      <c r="N313" s="33"/>
      <c r="O313" s="26"/>
      <c r="P313" s="45" t="n">
        <v>8.23</v>
      </c>
      <c r="Q313" s="45" t="n">
        <v>1.0</v>
      </c>
      <c r="R313" s="26"/>
      <c r="S313" s="26"/>
      <c r="T313" s="26"/>
      <c r="U313" s="26"/>
      <c r="V313" s="26"/>
      <c r="W313" s="26"/>
      <c r="X313" s="26"/>
      <c r="Y313" s="26"/>
      <c r="Z313" s="26"/>
      <c r="AA313" s="26"/>
    </row>
    <row r="314" spans="1:27">
      <c r="A314" s="39" t="s">
        <v>52</v>
      </c>
      <c r="B314" s="39" t="s">
        <v>63</v>
      </c>
      <c r="C314" s="39" t="s">
        <v>1217</v>
      </c>
      <c r="D314" s="64" t="n">
        <v>8.3490576E7</v>
      </c>
      <c r="E314" s="70" t="s">
        <v>1218</v>
      </c>
      <c r="F314" s="25"/>
      <c r="G314" s="26"/>
      <c r="H314" s="33" t="s">
        <v>89</v>
      </c>
      <c r="I314" s="60" t="s">
        <v>553</v>
      </c>
      <c r="J314" s="26"/>
      <c r="K314" s="65" t="n">
        <v>44071.0</v>
      </c>
      <c r="L314" s="67" t="s">
        <v>1219</v>
      </c>
      <c r="M314" s="76" t="s">
        <v>1220</v>
      </c>
      <c r="N314" s="33"/>
      <c r="O314" s="25"/>
      <c r="P314" s="25" t="n">
        <v>8.27</v>
      </c>
      <c r="Q314" s="60" t="n">
        <v>1.0</v>
      </c>
      <c r="R314" s="26"/>
      <c r="S314" s="26"/>
      <c r="T314" s="26"/>
      <c r="U314" s="26"/>
      <c r="V314" s="26"/>
      <c r="W314" s="26"/>
      <c r="X314" s="26"/>
      <c r="Y314" s="26"/>
      <c r="Z314" s="26"/>
      <c r="AA314" s="26"/>
    </row>
    <row r="315" spans="1:27">
      <c r="A315" s="39" t="s">
        <v>52</v>
      </c>
      <c r="B315" s="39" t="s">
        <v>52</v>
      </c>
      <c r="C315" s="39" t="s">
        <v>1221</v>
      </c>
      <c r="D315" s="64" t="n">
        <v>2.8984787E8</v>
      </c>
      <c r="E315" s="70" t="s">
        <v>1222</v>
      </c>
      <c r="F315" s="25"/>
      <c r="G315" s="26"/>
      <c r="H315" s="33" t="s">
        <v>89</v>
      </c>
      <c r="I315" s="41" t="s">
        <v>67</v>
      </c>
      <c r="J315" s="26"/>
      <c r="K315" s="65" t="n">
        <v>44072.0</v>
      </c>
      <c r="L315" s="67" t="s">
        <v>1223</v>
      </c>
      <c r="M315" s="25" t="n">
        <v>1.8929877E7</v>
      </c>
      <c r="N315" s="33"/>
      <c r="O315" s="25"/>
      <c r="P315" s="25" t="n">
        <v>8.27</v>
      </c>
      <c r="Q315" s="60" t="n">
        <v>1.0</v>
      </c>
      <c r="R315" s="26"/>
      <c r="S315" s="26"/>
      <c r="T315" s="26"/>
      <c r="U315" s="26"/>
      <c r="V315" s="26"/>
      <c r="W315" s="26"/>
      <c r="X315" s="26"/>
      <c r="Y315" s="26"/>
      <c r="Z315" s="26"/>
      <c r="AA315" s="26"/>
    </row>
    <row r="316" spans="1:27">
      <c r="A316" s="39" t="s">
        <v>52</v>
      </c>
      <c r="B316" s="39" t="s">
        <v>63</v>
      </c>
      <c r="C316" s="39" t="s">
        <v>1224</v>
      </c>
      <c r="D316" s="64" t="n">
        <v>2.26797364E8</v>
      </c>
      <c r="E316" s="39" t="s">
        <v>1225</v>
      </c>
      <c r="F316" s="25"/>
      <c r="G316" s="26"/>
      <c r="H316" s="33" t="s">
        <v>89</v>
      </c>
      <c r="I316" s="60" t="s">
        <v>530</v>
      </c>
      <c r="J316" s="26"/>
      <c r="K316" s="65" t="n">
        <v>44071.0</v>
      </c>
      <c r="L316" s="39" t="s">
        <v>1224</v>
      </c>
      <c r="M316" s="25"/>
      <c r="N316" s="33" t="s">
        <v>1211</v>
      </c>
      <c r="O316" s="27"/>
      <c r="P316" s="25" t="n">
        <v>8.27</v>
      </c>
      <c r="Q316" s="60" t="n">
        <v>1.0</v>
      </c>
      <c r="R316" s="26"/>
      <c r="S316" s="26"/>
      <c r="T316" s="26"/>
      <c r="U316" s="26"/>
      <c r="V316" s="26"/>
      <c r="W316" s="26"/>
      <c r="X316" s="26"/>
      <c r="Y316" s="26"/>
      <c r="Z316" s="26"/>
      <c r="AA316" s="26"/>
    </row>
    <row r="317" spans="1:27">
      <c r="A317" s="39" t="s">
        <v>52</v>
      </c>
      <c r="B317" s="39" t="s">
        <v>52</v>
      </c>
      <c r="C317" s="39" t="s">
        <v>1226</v>
      </c>
      <c r="D317" s="64" t="n">
        <v>5.1995091E8</v>
      </c>
      <c r="E317" s="39" t="s">
        <v>1227</v>
      </c>
      <c r="F317" s="25"/>
      <c r="G317" s="26"/>
      <c r="H317" s="33" t="s">
        <v>89</v>
      </c>
      <c r="I317" s="60" t="s">
        <v>521</v>
      </c>
      <c r="J317" s="26"/>
      <c r="K317" s="65" t="n">
        <v>44071.0</v>
      </c>
      <c r="L317" s="39" t="s">
        <v>1226</v>
      </c>
      <c r="M317" s="26"/>
      <c r="N317" s="33"/>
      <c r="O317" s="26"/>
      <c r="P317" s="25" t="n">
        <v>8.27</v>
      </c>
      <c r="Q317" s="60" t="n">
        <v>1.0</v>
      </c>
      <c r="R317" s="26"/>
      <c r="S317" s="26"/>
      <c r="T317" s="26"/>
      <c r="U317" s="26"/>
      <c r="V317" s="26"/>
      <c r="W317" s="26"/>
      <c r="X317" s="26"/>
      <c r="Y317" s="26"/>
      <c r="Z317" s="26"/>
      <c r="AA317" s="26"/>
    </row>
    <row r="318" spans="1:27">
      <c r="A318" s="39" t="s">
        <v>52</v>
      </c>
      <c r="B318" s="39" t="s">
        <v>52</v>
      </c>
      <c r="C318" s="39" t="s">
        <v>1228</v>
      </c>
      <c r="D318" s="64" t="n">
        <v>4.37037482E8</v>
      </c>
      <c r="E318" s="39" t="s">
        <v>1229</v>
      </c>
      <c r="F318" s="25"/>
      <c r="G318" s="26"/>
      <c r="H318" s="33" t="s">
        <v>89</v>
      </c>
      <c r="I318" s="60" t="s">
        <v>567</v>
      </c>
      <c r="J318" s="26"/>
      <c r="K318" s="65" t="n">
        <v>44071.0</v>
      </c>
      <c r="L318" s="67" t="s">
        <v>1228</v>
      </c>
      <c r="M318" s="76" t="s">
        <v>1230</v>
      </c>
      <c r="N318" s="33"/>
      <c r="O318" s="25"/>
      <c r="P318" s="25" t="n">
        <v>8.27</v>
      </c>
      <c r="Q318" s="60" t="n">
        <v>1.0</v>
      </c>
      <c r="R318" s="26"/>
      <c r="S318" s="26"/>
      <c r="T318" s="26"/>
      <c r="U318" s="26"/>
      <c r="V318" s="26"/>
      <c r="W318" s="26"/>
      <c r="X318" s="26"/>
      <c r="Y318" s="26"/>
      <c r="Z318" s="26"/>
      <c r="AA318" s="26"/>
    </row>
    <row r="319" spans="1:27">
      <c r="A319" s="39" t="s">
        <v>52</v>
      </c>
      <c r="B319" s="39"/>
      <c r="C319" s="49" t="s">
        <v>1231</v>
      </c>
      <c r="D319" s="64" t="n">
        <v>6.0642079E7</v>
      </c>
      <c r="E319" s="39" t="s">
        <v>1232</v>
      </c>
      <c r="F319" s="25"/>
      <c r="G319" s="26"/>
      <c r="H319" s="33" t="s">
        <v>89</v>
      </c>
      <c r="I319" s="60" t="s">
        <v>567</v>
      </c>
      <c r="J319" s="26"/>
      <c r="K319" s="65" t="n">
        <v>44086.0</v>
      </c>
      <c r="L319" s="39" t="s">
        <v>1233</v>
      </c>
      <c r="M319" s="26"/>
      <c r="N319" s="33"/>
      <c r="O319" s="26"/>
      <c r="P319" s="25" t="n">
        <v>8.27</v>
      </c>
      <c r="Q319" s="60" t="n">
        <v>1.0</v>
      </c>
      <c r="R319" s="26"/>
      <c r="S319" s="26"/>
      <c r="T319" s="26"/>
      <c r="U319" s="26"/>
      <c r="V319" s="26"/>
      <c r="W319" s="26"/>
      <c r="X319" s="26"/>
      <c r="Y319" s="26"/>
      <c r="Z319" s="26"/>
      <c r="AA319" s="26"/>
    </row>
    <row r="320" spans="1:27">
      <c r="A320" s="39" t="s">
        <v>52</v>
      </c>
      <c r="B320" s="39" t="s">
        <v>106</v>
      </c>
      <c r="C320" s="39" t="s">
        <v>1234</v>
      </c>
      <c r="D320" s="64" t="n">
        <v>1346218.0</v>
      </c>
      <c r="E320" s="39" t="s">
        <v>1235</v>
      </c>
      <c r="F320" s="25"/>
      <c r="G320" s="26"/>
      <c r="H320" s="33" t="s">
        <v>89</v>
      </c>
      <c r="I320" s="60" t="s">
        <v>521</v>
      </c>
      <c r="J320" s="26"/>
      <c r="K320" s="65" t="n">
        <v>44086.0</v>
      </c>
      <c r="L320" s="41" t="s">
        <v>1236</v>
      </c>
      <c r="M320" s="26"/>
      <c r="N320" s="33"/>
      <c r="O320" s="26"/>
      <c r="P320" s="25" t="n">
        <v>8.27</v>
      </c>
      <c r="Q320" s="60" t="n">
        <v>1.0</v>
      </c>
      <c r="R320" s="26"/>
      <c r="S320" s="26"/>
      <c r="T320" s="26"/>
      <c r="U320" s="26"/>
      <c r="V320" s="26"/>
      <c r="W320" s="26"/>
      <c r="X320" s="26"/>
      <c r="Y320" s="26"/>
      <c r="Z320" s="26"/>
      <c r="AA320" s="26"/>
    </row>
    <row r="321" spans="1:27">
      <c r="A321" s="39" t="s">
        <v>52</v>
      </c>
      <c r="B321" s="39" t="s">
        <v>53</v>
      </c>
      <c r="C321" s="39" t="s">
        <v>1237</v>
      </c>
      <c r="D321" s="64" t="n">
        <v>4.09085505E8</v>
      </c>
      <c r="E321" s="39" t="s">
        <v>1238</v>
      </c>
      <c r="F321" s="25"/>
      <c r="G321" s="26"/>
      <c r="H321" s="33" t="s">
        <v>89</v>
      </c>
      <c r="I321" s="60" t="s">
        <v>567</v>
      </c>
      <c r="J321" s="26"/>
      <c r="K321" s="65" t="n">
        <v>44074.0</v>
      </c>
      <c r="L321" s="39" t="s">
        <v>1237</v>
      </c>
      <c r="M321" s="25"/>
      <c r="N321" s="33"/>
      <c r="O321" s="25"/>
      <c r="P321" s="25" t="n">
        <v>8.27</v>
      </c>
      <c r="Q321" s="60" t="n">
        <v>1.0</v>
      </c>
      <c r="R321" s="26"/>
      <c r="S321" s="26"/>
      <c r="T321" s="26"/>
      <c r="U321" s="26"/>
      <c r="V321" s="26"/>
      <c r="W321" s="26"/>
      <c r="X321" s="26"/>
      <c r="Y321" s="26"/>
      <c r="Z321" s="26"/>
      <c r="AA321" s="26"/>
    </row>
    <row r="322" spans="1:27">
      <c r="A322" s="39" t="s">
        <v>52</v>
      </c>
      <c r="B322" s="39" t="s">
        <v>68</v>
      </c>
      <c r="C322" s="39" t="s">
        <v>1239</v>
      </c>
      <c r="D322" s="64" t="n">
        <v>4.5689553E7</v>
      </c>
      <c r="E322" s="39" t="s">
        <v>1240</v>
      </c>
      <c r="F322" s="25"/>
      <c r="G322" s="26"/>
      <c r="H322" s="41" t="s">
        <v>89</v>
      </c>
      <c r="I322" s="60" t="s">
        <v>530</v>
      </c>
      <c r="J322" s="26"/>
      <c r="K322" s="65" t="n">
        <v>44074.0</v>
      </c>
      <c r="L322" s="39" t="s">
        <v>1239</v>
      </c>
      <c r="M322" s="25"/>
      <c r="N322" s="33" t="s">
        <v>1211</v>
      </c>
      <c r="O322" s="27"/>
      <c r="P322" s="25" t="n">
        <v>8.27</v>
      </c>
      <c r="Q322" s="60" t="n">
        <v>1.0</v>
      </c>
      <c r="R322" s="26"/>
      <c r="S322" s="26"/>
      <c r="T322" s="26"/>
      <c r="U322" s="26"/>
      <c r="V322" s="26"/>
      <c r="W322" s="26"/>
      <c r="X322" s="26"/>
      <c r="Y322" s="26"/>
      <c r="Z322" s="26"/>
      <c r="AA322" s="26"/>
    </row>
    <row r="323" spans="1:27">
      <c r="A323" s="39" t="s">
        <v>52</v>
      </c>
      <c r="B323" s="39" t="s">
        <v>52</v>
      </c>
      <c r="C323" s="49" t="s">
        <v>1241</v>
      </c>
      <c r="D323" s="64" t="n">
        <v>1.6936651E7</v>
      </c>
      <c r="E323" s="48" t="s">
        <v>1242</v>
      </c>
      <c r="F323" s="25"/>
      <c r="G323" s="26"/>
      <c r="H323" s="33" t="s">
        <v>89</v>
      </c>
      <c r="I323" s="60" t="s">
        <v>521</v>
      </c>
      <c r="J323" s="26"/>
      <c r="K323" s="65" t="n">
        <v>44075.0</v>
      </c>
      <c r="L323" s="67" t="s">
        <v>1243</v>
      </c>
      <c r="M323" s="25"/>
      <c r="N323" s="33"/>
      <c r="O323" s="25"/>
      <c r="P323" s="25" t="n">
        <v>8.27</v>
      </c>
      <c r="Q323" s="60" t="n">
        <v>1.0</v>
      </c>
      <c r="R323" s="26"/>
      <c r="S323" s="26"/>
      <c r="T323" s="26"/>
      <c r="U323" s="26"/>
      <c r="V323" s="26"/>
      <c r="W323" s="26"/>
      <c r="X323" s="26"/>
      <c r="Y323" s="26"/>
      <c r="Z323" s="26"/>
      <c r="AA323" s="26"/>
    </row>
    <row r="324" spans="1:27">
      <c r="A324" s="39" t="s">
        <v>52</v>
      </c>
      <c r="B324" s="39" t="s">
        <v>53</v>
      </c>
      <c r="C324" s="39" t="s">
        <v>1244</v>
      </c>
      <c r="D324" s="64" t="n">
        <v>8217631.0</v>
      </c>
      <c r="E324" s="39" t="s">
        <v>1245</v>
      </c>
      <c r="F324" s="25"/>
      <c r="G324" s="26"/>
      <c r="H324" s="33" t="s">
        <v>89</v>
      </c>
      <c r="I324" s="60" t="s">
        <v>521</v>
      </c>
      <c r="J324" s="26"/>
      <c r="K324" s="65" t="n">
        <v>44086.0</v>
      </c>
      <c r="L324" s="39" t="s">
        <v>1244</v>
      </c>
      <c r="M324" s="26"/>
      <c r="N324" s="33"/>
      <c r="O324" s="26"/>
      <c r="P324" s="25" t="n">
        <v>8.27</v>
      </c>
      <c r="Q324" s="60" t="n">
        <v>1.0</v>
      </c>
      <c r="R324" s="26"/>
      <c r="S324" s="26"/>
      <c r="T324" s="26"/>
      <c r="U324" s="26"/>
      <c r="V324" s="26"/>
      <c r="W324" s="26"/>
      <c r="X324" s="26"/>
      <c r="Y324" s="26"/>
      <c r="Z324" s="26"/>
      <c r="AA324" s="26"/>
    </row>
    <row r="325" spans="1:27">
      <c r="A325" s="25" t="s">
        <v>52</v>
      </c>
      <c r="B325" s="25" t="s">
        <v>307</v>
      </c>
      <c r="C325" s="25" t="s">
        <v>1246</v>
      </c>
      <c r="D325" s="68" t="n">
        <v>4.87806E14</v>
      </c>
      <c r="E325" s="61" t="s">
        <v>1247</v>
      </c>
      <c r="F325" s="25" t="n">
        <v>4806168.0</v>
      </c>
      <c r="G325" s="25"/>
      <c r="H325" s="33" t="s">
        <v>89</v>
      </c>
      <c r="I325" s="60" t="s">
        <v>516</v>
      </c>
      <c r="J325" s="25"/>
      <c r="K325" s="65" t="n">
        <v>44081.0</v>
      </c>
      <c r="L325" s="67" t="s">
        <v>1246</v>
      </c>
      <c r="M325" s="25"/>
      <c r="N325" s="33"/>
      <c r="O325" s="25"/>
      <c r="P325" s="25" t="n">
        <v>9.2</v>
      </c>
      <c r="Q325" s="60" t="n">
        <v>1.0</v>
      </c>
      <c r="R325" s="26"/>
      <c r="S325" s="26"/>
      <c r="T325" s="26"/>
      <c r="U325" s="26"/>
      <c r="V325" s="26"/>
      <c r="W325" s="26"/>
      <c r="X325" s="26"/>
      <c r="Y325" s="26"/>
      <c r="Z325" s="26"/>
      <c r="AA325" s="26"/>
    </row>
    <row r="326" spans="1:27">
      <c r="A326" s="39" t="s">
        <v>52</v>
      </c>
      <c r="B326" s="39" t="s">
        <v>212</v>
      </c>
      <c r="C326" s="39" t="s">
        <v>1248</v>
      </c>
      <c r="D326" s="64" t="n">
        <v>4.74802557E8</v>
      </c>
      <c r="E326" s="48" t="s">
        <v>1249</v>
      </c>
      <c r="F326" s="25"/>
      <c r="G326" s="26"/>
      <c r="H326" s="33" t="s">
        <v>135</v>
      </c>
      <c r="I326" s="60" t="s">
        <v>521</v>
      </c>
      <c r="J326" s="26"/>
      <c r="K326" s="65" t="n">
        <v>44070.0</v>
      </c>
      <c r="L326" s="67"/>
      <c r="M326" s="26"/>
      <c r="N326" s="33"/>
      <c r="O326" s="41" t="s">
        <v>197</v>
      </c>
      <c r="P326" s="25" t="n">
        <v>8.27</v>
      </c>
      <c r="Q326" s="60" t="n">
        <v>1.0</v>
      </c>
      <c r="R326" s="26"/>
      <c r="S326" s="26"/>
      <c r="T326" s="26"/>
      <c r="U326" s="26"/>
      <c r="V326" s="26"/>
      <c r="W326" s="26"/>
      <c r="X326" s="26"/>
      <c r="Y326" s="26"/>
      <c r="Z326" s="26"/>
      <c r="AA326" s="26"/>
    </row>
    <row r="327" spans="1:27">
      <c r="A327" s="39" t="s">
        <v>52</v>
      </c>
      <c r="B327" s="39"/>
      <c r="C327" s="39" t="s">
        <v>1250</v>
      </c>
      <c r="D327" s="64" t="n">
        <v>3.3208236E7</v>
      </c>
      <c r="E327" s="39" t="s">
        <v>1251</v>
      </c>
      <c r="F327" s="25"/>
      <c r="G327" s="26"/>
      <c r="H327" s="33" t="s">
        <v>135</v>
      </c>
      <c r="I327" s="60" t="s">
        <v>521</v>
      </c>
      <c r="J327" s="26"/>
      <c r="K327" s="65" t="n">
        <v>44070.0</v>
      </c>
      <c r="L327" s="67"/>
      <c r="M327" s="26"/>
      <c r="N327" s="33"/>
      <c r="O327" s="41" t="s">
        <v>197</v>
      </c>
      <c r="P327" s="25" t="n">
        <v>8.27</v>
      </c>
      <c r="Q327" s="60" t="n">
        <v>1.0</v>
      </c>
      <c r="R327" s="26"/>
      <c r="S327" s="26"/>
      <c r="T327" s="26"/>
      <c r="U327" s="26"/>
      <c r="V327" s="26"/>
      <c r="W327" s="26"/>
      <c r="X327" s="26"/>
      <c r="Y327" s="26"/>
      <c r="Z327" s="26"/>
      <c r="AA327" s="26"/>
    </row>
    <row r="328" spans="1:27">
      <c r="A328" s="39" t="s">
        <v>52</v>
      </c>
      <c r="B328" s="39" t="s">
        <v>52</v>
      </c>
      <c r="C328" s="39" t="s">
        <v>1252</v>
      </c>
      <c r="D328" s="64" t="n">
        <v>8.7445081E7</v>
      </c>
      <c r="E328" s="70" t="s">
        <v>1253</v>
      </c>
      <c r="F328" s="25"/>
      <c r="G328" s="26"/>
      <c r="H328" s="41" t="s">
        <v>135</v>
      </c>
      <c r="I328" s="60" t="s">
        <v>521</v>
      </c>
      <c r="J328" s="26"/>
      <c r="K328" s="65" t="n">
        <v>44072.0</v>
      </c>
      <c r="L328" s="26"/>
      <c r="M328" s="26"/>
      <c r="N328" s="33"/>
      <c r="O328" s="41" t="s">
        <v>197</v>
      </c>
      <c r="P328" s="25" t="n">
        <v>8.27</v>
      </c>
      <c r="Q328" s="60" t="n">
        <v>1.0</v>
      </c>
      <c r="R328" s="26"/>
      <c r="S328" s="26"/>
      <c r="T328" s="26"/>
      <c r="U328" s="26"/>
      <c r="V328" s="26"/>
      <c r="W328" s="26"/>
      <c r="X328" s="26"/>
      <c r="Y328" s="26"/>
      <c r="Z328" s="26"/>
      <c r="AA328" s="26"/>
    </row>
    <row r="329" spans="1:27">
      <c r="A329" s="39" t="s">
        <v>52</v>
      </c>
      <c r="B329" s="39" t="s">
        <v>53</v>
      </c>
      <c r="C329" s="39" t="s">
        <v>1254</v>
      </c>
      <c r="D329" s="64" t="n">
        <v>1.68422805E8</v>
      </c>
      <c r="E329" s="39" t="s">
        <v>1255</v>
      </c>
      <c r="F329" s="25"/>
      <c r="G329" s="26"/>
      <c r="H329" s="33" t="s">
        <v>135</v>
      </c>
      <c r="I329" s="60" t="s">
        <v>521</v>
      </c>
      <c r="J329" s="26"/>
      <c r="K329" s="65" t="n">
        <v>44074.0</v>
      </c>
      <c r="L329" s="26"/>
      <c r="M329" s="26"/>
      <c r="N329" s="33"/>
      <c r="O329" s="41" t="s">
        <v>1256</v>
      </c>
      <c r="P329" s="25" t="n">
        <v>8.27</v>
      </c>
      <c r="Q329" s="60" t="n">
        <v>1.0</v>
      </c>
      <c r="R329" s="26"/>
      <c r="S329" s="26"/>
      <c r="T329" s="26"/>
      <c r="U329" s="26"/>
      <c r="V329" s="26"/>
      <c r="W329" s="26"/>
      <c r="X329" s="26"/>
      <c r="Y329" s="26"/>
      <c r="Z329" s="26"/>
      <c r="AA329" s="26"/>
    </row>
    <row r="330" spans="1:27">
      <c r="A330" s="39" t="s">
        <v>52</v>
      </c>
      <c r="B330" s="39" t="s">
        <v>53</v>
      </c>
      <c r="C330" s="39" t="s">
        <v>1257</v>
      </c>
      <c r="D330" s="64" t="n">
        <v>3.98597377E8</v>
      </c>
      <c r="E330" s="48" t="s">
        <v>1258</v>
      </c>
      <c r="F330" s="25"/>
      <c r="G330" s="26"/>
      <c r="H330" s="33" t="s">
        <v>135</v>
      </c>
      <c r="I330" s="60" t="s">
        <v>521</v>
      </c>
      <c r="J330" s="26"/>
      <c r="K330" s="65" t="n">
        <v>44075.0</v>
      </c>
      <c r="L330" s="26"/>
      <c r="M330" s="26"/>
      <c r="N330" s="33"/>
      <c r="O330" s="41" t="s">
        <v>1256</v>
      </c>
      <c r="P330" s="25" t="n">
        <v>8.27</v>
      </c>
      <c r="Q330" s="60" t="n">
        <v>1.0</v>
      </c>
      <c r="R330" s="26"/>
      <c r="S330" s="26"/>
      <c r="T330" s="26"/>
      <c r="U330" s="26"/>
      <c r="V330" s="26"/>
      <c r="W330" s="26"/>
      <c r="X330" s="26"/>
      <c r="Y330" s="26"/>
      <c r="Z330" s="26"/>
      <c r="AA330" s="26"/>
    </row>
    <row r="331" spans="1:27">
      <c r="A331" s="39" t="s">
        <v>52</v>
      </c>
      <c r="B331" s="39" t="s">
        <v>53</v>
      </c>
      <c r="C331" s="39" t="s">
        <v>1259</v>
      </c>
      <c r="D331" s="64" t="n">
        <v>2.1466767E7</v>
      </c>
      <c r="E331" s="39" t="s">
        <v>1260</v>
      </c>
      <c r="F331" s="25"/>
      <c r="G331" s="26"/>
      <c r="H331" s="33" t="s">
        <v>135</v>
      </c>
      <c r="I331" s="60" t="s">
        <v>521</v>
      </c>
      <c r="J331" s="26"/>
      <c r="K331" s="65" t="n">
        <v>44076.0</v>
      </c>
      <c r="L331" s="26"/>
      <c r="M331" s="26"/>
      <c r="N331" s="33"/>
      <c r="O331" s="41" t="s">
        <v>1261</v>
      </c>
      <c r="P331" s="25" t="n">
        <v>8.27</v>
      </c>
      <c r="Q331" s="60" t="n">
        <v>1.0</v>
      </c>
      <c r="R331" s="26"/>
      <c r="S331" s="26"/>
      <c r="T331" s="26"/>
      <c r="U331" s="26"/>
      <c r="V331" s="26"/>
      <c r="W331" s="26"/>
      <c r="X331" s="26"/>
      <c r="Y331" s="26"/>
      <c r="Z331" s="26"/>
      <c r="AA331" s="26"/>
    </row>
    <row r="332" spans="1:27">
      <c r="A332" s="39" t="s">
        <v>52</v>
      </c>
      <c r="B332" s="39" t="s">
        <v>52</v>
      </c>
      <c r="C332" s="39" t="s">
        <v>1246</v>
      </c>
      <c r="D332" s="64" t="n">
        <v>4.79450657E8</v>
      </c>
      <c r="E332" s="48" t="s">
        <v>1262</v>
      </c>
      <c r="F332" s="67"/>
      <c r="G332" s="26"/>
      <c r="H332" s="33" t="s">
        <v>135</v>
      </c>
      <c r="I332" s="60" t="s">
        <v>521</v>
      </c>
      <c r="J332" s="26"/>
      <c r="K332" s="65" t="n">
        <v>44076.0</v>
      </c>
      <c r="L332" s="67" t="s">
        <v>1246</v>
      </c>
      <c r="M332" s="26"/>
      <c r="N332" s="33"/>
      <c r="O332" s="41" t="s">
        <v>1263</v>
      </c>
      <c r="P332" s="25" t="n">
        <v>8.27</v>
      </c>
      <c r="Q332" s="60" t="n">
        <v>1.0</v>
      </c>
      <c r="R332" s="26"/>
      <c r="S332" s="26"/>
      <c r="T332" s="26"/>
      <c r="U332" s="26"/>
      <c r="V332" s="26"/>
      <c r="W332" s="26"/>
      <c r="X332" s="26"/>
      <c r="Y332" s="26"/>
      <c r="Z332" s="26"/>
      <c r="AA332" s="26"/>
    </row>
    <row r="333" spans="1:27">
      <c r="A333" s="25" t="s">
        <v>52</v>
      </c>
      <c r="B333" s="25" t="s">
        <v>307</v>
      </c>
      <c r="C333" s="25" t="s">
        <v>1264</v>
      </c>
      <c r="D333" s="68" t="n">
        <v>1.05230138353E11</v>
      </c>
      <c r="E333" s="25" t="s">
        <v>1265</v>
      </c>
      <c r="F333" s="25" t="n">
        <v>406000.0</v>
      </c>
      <c r="G333" s="26"/>
      <c r="H333" s="33" t="s">
        <v>135</v>
      </c>
      <c r="I333" s="26"/>
      <c r="J333" s="26"/>
      <c r="K333" s="65" t="n">
        <v>44081.0</v>
      </c>
      <c r="L333" s="26"/>
      <c r="M333" s="26"/>
      <c r="N333" s="33"/>
      <c r="O333" s="41" t="s">
        <v>1256</v>
      </c>
      <c r="P333" s="25" t="n">
        <v>9.2</v>
      </c>
      <c r="Q333" s="60" t="n">
        <v>1.0</v>
      </c>
      <c r="R333" s="26"/>
      <c r="S333" s="26"/>
      <c r="T333" s="26"/>
      <c r="U333" s="26"/>
      <c r="V333" s="26"/>
      <c r="W333" s="26"/>
      <c r="X333" s="26"/>
      <c r="Y333" s="26"/>
      <c r="Z333" s="26"/>
      <c r="AA333" s="26"/>
    </row>
    <row r="334" spans="1:27">
      <c r="A334" s="25" t="s">
        <v>52</v>
      </c>
      <c r="B334" s="25" t="s">
        <v>307</v>
      </c>
      <c r="C334" s="25" t="s">
        <v>1266</v>
      </c>
      <c r="D334" s="68" t="n">
        <v>9.8186141643E10</v>
      </c>
      <c r="E334" s="25" t="s">
        <v>1267</v>
      </c>
      <c r="F334" s="25" t="n">
        <v>172429.0</v>
      </c>
      <c r="G334" s="25"/>
      <c r="H334" s="25" t="s">
        <v>135</v>
      </c>
      <c r="I334" s="60"/>
      <c r="J334" s="25"/>
      <c r="K334" s="25"/>
      <c r="L334" s="25"/>
      <c r="M334" s="26"/>
      <c r="N334" s="33"/>
      <c r="O334" s="41" t="s">
        <v>1256</v>
      </c>
      <c r="P334" s="25" t="n">
        <v>9.2</v>
      </c>
      <c r="Q334" s="60" t="n">
        <v>1.0</v>
      </c>
      <c r="R334" s="26"/>
      <c r="S334" s="26"/>
      <c r="T334" s="26"/>
      <c r="U334" s="26"/>
      <c r="V334" s="26"/>
      <c r="W334" s="26"/>
      <c r="X334" s="26"/>
      <c r="Y334" s="26"/>
      <c r="Z334" s="26"/>
      <c r="AA334" s="26"/>
    </row>
    <row r="335" spans="1:27">
      <c r="A335" s="39" t="s">
        <v>52</v>
      </c>
      <c r="B335" s="39"/>
      <c r="C335" s="39" t="s">
        <v>1268</v>
      </c>
      <c r="D335" s="64" t="n">
        <v>2.9873651E7</v>
      </c>
      <c r="E335" s="39" t="s">
        <v>1269</v>
      </c>
      <c r="F335" s="25"/>
      <c r="G335" s="26"/>
      <c r="H335" s="33" t="s">
        <v>1270</v>
      </c>
      <c r="I335" s="41" t="s">
        <v>73</v>
      </c>
      <c r="J335" s="26"/>
      <c r="K335" s="65" t="n">
        <v>44070.0</v>
      </c>
      <c r="L335" s="67" t="s">
        <v>1268</v>
      </c>
      <c r="M335" s="26"/>
      <c r="N335" s="33"/>
      <c r="O335" s="26"/>
      <c r="P335" s="25" t="n">
        <v>8.27</v>
      </c>
      <c r="Q335" s="60" t="n">
        <v>1.0</v>
      </c>
      <c r="R335" s="26"/>
      <c r="S335" s="26"/>
      <c r="T335" s="26"/>
      <c r="U335" s="26"/>
      <c r="V335" s="26"/>
      <c r="W335" s="26"/>
      <c r="X335" s="26"/>
      <c r="Y335" s="26"/>
      <c r="Z335" s="26"/>
      <c r="AA335" s="26"/>
    </row>
    <row r="336" spans="1:27">
      <c r="A336" s="25" t="s">
        <v>52</v>
      </c>
      <c r="B336" s="25" t="s">
        <v>328</v>
      </c>
      <c r="C336" s="25" t="s">
        <v>1271</v>
      </c>
      <c r="D336" s="68" t="n">
        <v>6.3233798496E10</v>
      </c>
      <c r="E336" s="61" t="s">
        <v>1272</v>
      </c>
      <c r="F336" s="25" t="n">
        <v>2512976.0</v>
      </c>
      <c r="G336" s="26"/>
      <c r="H336" s="33"/>
      <c r="I336" s="26"/>
      <c r="J336" s="26"/>
      <c r="K336" s="33"/>
      <c r="L336" s="26"/>
      <c r="M336" s="26"/>
      <c r="N336" s="33"/>
      <c r="O336" s="26"/>
      <c r="P336" s="25" t="n">
        <v>9.2</v>
      </c>
      <c r="Q336" s="60" t="n">
        <v>1.0</v>
      </c>
      <c r="R336" s="26"/>
      <c r="S336" s="26"/>
      <c r="T336" s="26"/>
      <c r="U336" s="26"/>
      <c r="V336" s="26"/>
      <c r="W336" s="26"/>
      <c r="X336" s="26"/>
      <c r="Y336" s="26"/>
      <c r="Z336" s="26"/>
      <c r="AA336" s="26"/>
    </row>
  </sheetData>
  <autoFilter ref="A1:Q336"/>
  <dataValidations count="670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6">
      <formula1>"作者推荐引入,MCN引入,UGC引入"</formula1>
    </dataValidation>
  </dataValidations>
  <hyperlinks>
    <hyperlink ref="E4" r:id="rId1"/>
    <hyperlink ref="E16" r:id="rId2"/>
    <hyperlink ref="E18" r:id="rId3"/>
    <hyperlink ref="E22" r:id="rId4"/>
    <hyperlink ref="E28" r:id="rId5"/>
    <hyperlink ref="E44" r:id="rId6"/>
    <hyperlink ref="E54" r:id="rId7"/>
    <hyperlink ref="E60" r:id="rId8"/>
    <hyperlink ref="E68" r:id="rId9"/>
    <hyperlink ref="E73" r:id="rId10"/>
    <hyperlink ref="E80" r:id="rId11"/>
    <hyperlink ref="E87" r:id="rId12"/>
    <hyperlink ref="E95" r:id="rId13"/>
    <hyperlink ref="E98" r:id="rId14"/>
    <hyperlink ref="E106" r:id="rId15"/>
    <hyperlink ref="E111" r:id="rId16"/>
    <hyperlink ref="E112" r:id="rId17"/>
    <hyperlink ref="E113" r:id="rId18"/>
    <hyperlink ref="E122" r:id="rId19"/>
    <hyperlink ref="E134" r:id="rId20"/>
    <hyperlink ref="E135" r:id="rId21"/>
    <hyperlink ref="E136" r:id="rId22"/>
    <hyperlink ref="E153" r:id="rId23"/>
    <hyperlink ref="E154" r:id="rId24"/>
    <hyperlink ref="E160" r:id="rId25"/>
    <hyperlink ref="E163" r:id="rId26"/>
    <hyperlink ref="E182" r:id="rId27"/>
    <hyperlink ref="E183" r:id="rId28"/>
    <hyperlink ref="E184" r:id="rId29"/>
    <hyperlink ref="E187" r:id="rId30"/>
    <hyperlink ref="E197" r:id="rId31"/>
    <hyperlink ref="E199" r:id="rId32"/>
    <hyperlink ref="E202" r:id="rId33"/>
    <hyperlink ref="E207" r:id="rId34"/>
    <hyperlink ref="E208" r:id="rId35"/>
    <hyperlink ref="E210" r:id="rId36"/>
    <hyperlink ref="E216" r:id="rId37"/>
    <hyperlink ref="E219" r:id="rId38"/>
    <hyperlink ref="E220" r:id="rId39"/>
    <hyperlink ref="E232" r:id="rId40"/>
    <hyperlink ref="E237" r:id="rId41"/>
    <hyperlink ref="E238" r:id="rId42"/>
    <hyperlink ref="E240" r:id="rId43"/>
    <hyperlink ref="E251" r:id="rId44"/>
    <hyperlink ref="E255" r:id="rId45"/>
    <hyperlink ref="E261" r:id="rId46"/>
    <hyperlink ref="E265" r:id="rId47"/>
    <hyperlink ref="E266" r:id="rId48"/>
    <hyperlink ref="E267" r:id="rId49"/>
    <hyperlink ref="E268" r:id="rId50"/>
    <hyperlink ref="E270" r:id="rId51"/>
    <hyperlink ref="E272" r:id="rId52"/>
    <hyperlink ref="E274" r:id="rId53"/>
    <hyperlink ref="E275" r:id="rId54"/>
    <hyperlink ref="E276" r:id="rId55"/>
    <hyperlink ref="E277" r:id="rId56"/>
    <hyperlink ref="E278" r:id="rId57"/>
    <hyperlink ref="E279" r:id="rId58"/>
    <hyperlink ref="E280" r:id="rId59"/>
    <hyperlink ref="E281" r:id="rId60"/>
    <hyperlink ref="E282" r:id="rId61"/>
    <hyperlink ref="E283" r:id="rId62"/>
    <hyperlink ref="E285" r:id="rId63"/>
    <hyperlink ref="E289" r:id="rId64"/>
    <hyperlink ref="E291" r:id="rId65"/>
    <hyperlink ref="E294" r:id="rId66"/>
    <hyperlink ref="E306" r:id="rId67"/>
    <hyperlink ref="E307" r:id="rId68"/>
    <hyperlink ref="E311" r:id="rId69"/>
    <hyperlink ref="E312" r:id="rId70"/>
    <hyperlink ref="E313" r:id="rId71"/>
    <hyperlink ref="E314" r:id="rId72"/>
    <hyperlink ref="E315" r:id="rId73"/>
    <hyperlink ref="E323" r:id="rId74"/>
    <hyperlink ref="E325" r:id="rId75"/>
    <hyperlink ref="E326" r:id="rId76"/>
    <hyperlink ref="E328" r:id="rId77"/>
    <hyperlink ref="E330" r:id="rId78"/>
    <hyperlink ref="E332" r:id="rId79"/>
    <hyperlink ref="E336" r:id="rId80"/>
  </hyperlinks>
</worksheet>
</file>

<file path=xl/worksheets/sheet4.xml><?xml version="1.0" encoding="utf-8"?>
<work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dimension ref="A1:AA151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8.313253012048191" customWidth="true"/>
    <col min="2" max="2" width="8.313253012048191" customWidth="true"/>
    <col min="3" max="3" width="36.7289156626506" customWidth="true"/>
    <col min="4" max="4" width="20.12048192771084" customWidth="true"/>
    <col min="5" max="5" width="25.06024096385542" customWidth="true"/>
    <col min="6" max="6" width="9.397590361445783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34" t="s">
        <v>513</v>
      </c>
      <c r="B1" s="34" t="s">
        <v>36</v>
      </c>
      <c r="C1" s="35" t="s">
        <v>37</v>
      </c>
      <c r="D1" s="63" t="s">
        <v>38</v>
      </c>
      <c r="E1" s="35" t="s">
        <v>39</v>
      </c>
      <c r="F1" s="35" t="s">
        <v>40</v>
      </c>
      <c r="G1" s="35" t="s">
        <v>41</v>
      </c>
      <c r="H1" s="36" t="s">
        <v>1273</v>
      </c>
      <c r="I1" s="36" t="s">
        <v>43</v>
      </c>
      <c r="J1" s="36" t="s">
        <v>44</v>
      </c>
      <c r="K1" s="36" t="s">
        <v>45</v>
      </c>
      <c r="L1" s="37" t="s">
        <v>46</v>
      </c>
      <c r="M1" s="37" t="s">
        <v>47</v>
      </c>
      <c r="N1" s="37" t="s">
        <v>48</v>
      </c>
      <c r="O1" s="37" t="s">
        <v>49</v>
      </c>
      <c r="P1" s="38" t="s">
        <v>50</v>
      </c>
      <c r="Q1" s="38" t="s">
        <v>51</v>
      </c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81" t="s">
        <v>52</v>
      </c>
      <c r="B2" s="82" t="s">
        <v>307</v>
      </c>
      <c r="C2" s="83" t="s">
        <v>1274</v>
      </c>
      <c r="D2" s="84" t="n">
        <v>7.311227263E10</v>
      </c>
      <c r="E2" s="82" t="s">
        <v>1275</v>
      </c>
      <c r="F2" s="84" t="n">
        <v>1044120.0</v>
      </c>
      <c r="G2" s="26"/>
      <c r="H2" s="41" t="s">
        <v>95</v>
      </c>
      <c r="I2" s="26"/>
      <c r="J2" s="26"/>
      <c r="K2" s="26"/>
      <c r="L2" s="26"/>
      <c r="M2" s="26"/>
      <c r="N2" s="33"/>
      <c r="O2" s="26"/>
      <c r="P2" s="85" t="n">
        <v>44079.0</v>
      </c>
      <c r="Q2" s="33" t="n">
        <v>1.0</v>
      </c>
      <c r="R2" s="26"/>
      <c r="S2" s="26"/>
      <c r="T2" s="26"/>
      <c r="U2" s="26"/>
      <c r="V2" s="26"/>
      <c r="W2" s="26"/>
      <c r="X2" s="26"/>
      <c r="Y2" s="26"/>
      <c r="Z2" s="26"/>
      <c r="AA2" s="26"/>
    </row>
    <row r="3" spans="1:27">
      <c r="A3" s="86" t="s">
        <v>52</v>
      </c>
      <c r="B3" s="87" t="s">
        <v>328</v>
      </c>
      <c r="C3" s="88" t="s">
        <v>1276</v>
      </c>
      <c r="D3" s="89" t="n">
        <v>8.4708317216E10</v>
      </c>
      <c r="E3" s="87" t="s">
        <v>1277</v>
      </c>
      <c r="F3" s="89" t="n">
        <v>113000.0</v>
      </c>
      <c r="G3" s="26"/>
      <c r="H3" s="33" t="s">
        <v>95</v>
      </c>
      <c r="I3" s="26"/>
      <c r="J3" s="26"/>
      <c r="K3" s="26"/>
      <c r="L3" s="26"/>
      <c r="M3" s="26"/>
      <c r="N3" s="33"/>
      <c r="O3" s="26"/>
      <c r="P3" s="85" t="n">
        <v>44079.0</v>
      </c>
      <c r="Q3" s="33" t="n">
        <v>1.0</v>
      </c>
      <c r="R3" s="26"/>
      <c r="S3" s="26"/>
      <c r="T3" s="26"/>
      <c r="U3" s="26"/>
      <c r="V3" s="26"/>
      <c r="W3" s="26"/>
      <c r="X3" s="26"/>
      <c r="Y3" s="26"/>
      <c r="Z3" s="26"/>
      <c r="AA3" s="26"/>
    </row>
    <row r="4" spans="1:27">
      <c r="A4" s="86" t="s">
        <v>52</v>
      </c>
      <c r="B4" s="87" t="s">
        <v>307</v>
      </c>
      <c r="C4" s="88" t="s">
        <v>1278</v>
      </c>
      <c r="D4" s="89" t="n">
        <v>7.385779308E10</v>
      </c>
      <c r="E4" s="87" t="s">
        <v>1279</v>
      </c>
      <c r="F4" s="89" t="n">
        <v>2588000.0</v>
      </c>
      <c r="G4" s="26"/>
      <c r="H4" s="33" t="s">
        <v>116</v>
      </c>
      <c r="I4" s="26"/>
      <c r="J4" s="26"/>
      <c r="K4" s="26"/>
      <c r="L4" s="26"/>
      <c r="M4" s="26"/>
      <c r="N4" s="33"/>
      <c r="O4" s="26"/>
      <c r="P4" s="85" t="n">
        <v>44079.0</v>
      </c>
      <c r="Q4" s="33" t="n">
        <v>1.0</v>
      </c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>
      <c r="A5" s="86" t="s">
        <v>52</v>
      </c>
      <c r="B5" s="87" t="s">
        <v>307</v>
      </c>
      <c r="C5" s="88" t="s">
        <v>1280</v>
      </c>
      <c r="D5" s="89" t="n">
        <v>1.0349824002E11</v>
      </c>
      <c r="E5" s="87" t="s">
        <v>1281</v>
      </c>
      <c r="F5" s="89" t="n">
        <v>233000.0</v>
      </c>
      <c r="G5" s="26"/>
      <c r="H5" s="33" t="s">
        <v>95</v>
      </c>
      <c r="I5" s="26"/>
      <c r="J5" s="26"/>
      <c r="K5" s="26"/>
      <c r="L5" s="26"/>
      <c r="M5" s="26"/>
      <c r="N5" s="33"/>
      <c r="O5" s="26"/>
      <c r="P5" s="85" t="n">
        <v>44079.0</v>
      </c>
      <c r="Q5" s="33" t="n">
        <v>1.0</v>
      </c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>
      <c r="A6" s="86" t="s">
        <v>52</v>
      </c>
      <c r="B6" s="87" t="s">
        <v>325</v>
      </c>
      <c r="C6" s="88" t="s">
        <v>1282</v>
      </c>
      <c r="D6" s="89" t="n">
        <v>9.5994291397E10</v>
      </c>
      <c r="E6" s="87" t="s">
        <v>1283</v>
      </c>
      <c r="F6" s="89" t="n">
        <v>994805.0</v>
      </c>
      <c r="G6" s="26"/>
      <c r="H6" s="41" t="s">
        <v>116</v>
      </c>
      <c r="I6" s="26"/>
      <c r="J6" s="26"/>
      <c r="K6" s="26"/>
      <c r="L6" s="26"/>
      <c r="M6" s="26"/>
      <c r="N6" s="33"/>
      <c r="O6" s="26"/>
      <c r="P6" s="85" t="n">
        <v>44079.0</v>
      </c>
      <c r="Q6" s="33" t="n">
        <v>1.0</v>
      </c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>
      <c r="A7" s="86" t="s">
        <v>52</v>
      </c>
      <c r="B7" s="87" t="s">
        <v>307</v>
      </c>
      <c r="C7" s="88" t="s">
        <v>1284</v>
      </c>
      <c r="D7" s="89" t="n">
        <v>8.0641669992E10</v>
      </c>
      <c r="E7" s="87" t="s">
        <v>1285</v>
      </c>
      <c r="F7" s="89" t="n">
        <v>2263000.0</v>
      </c>
      <c r="G7" s="26"/>
      <c r="H7" s="41" t="s">
        <v>95</v>
      </c>
      <c r="I7" s="26"/>
      <c r="J7" s="26"/>
      <c r="K7" s="26"/>
      <c r="L7" s="26"/>
      <c r="M7" s="26"/>
      <c r="N7" s="33"/>
      <c r="O7" s="26"/>
      <c r="P7" s="85" t="n">
        <v>44079.0</v>
      </c>
      <c r="Q7" s="33" t="n">
        <v>1.0</v>
      </c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>
      <c r="A8" s="86" t="s">
        <v>52</v>
      </c>
      <c r="B8" s="87" t="s">
        <v>325</v>
      </c>
      <c r="C8" s="88" t="s">
        <v>1286</v>
      </c>
      <c r="D8" s="89" t="n">
        <v>9.4058787497E10</v>
      </c>
      <c r="E8" s="88" t="s">
        <v>1287</v>
      </c>
      <c r="F8" s="89" t="n">
        <v>123000.0</v>
      </c>
      <c r="G8" s="26"/>
      <c r="H8" s="33" t="s">
        <v>95</v>
      </c>
      <c r="I8" s="26"/>
      <c r="J8" s="26"/>
      <c r="K8" s="26"/>
      <c r="L8" s="26"/>
      <c r="M8" s="26"/>
      <c r="N8" s="33"/>
      <c r="O8" s="26"/>
      <c r="P8" s="85" t="n">
        <v>44079.0</v>
      </c>
      <c r="Q8" s="33" t="n">
        <v>1.0</v>
      </c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>
      <c r="A9" s="86" t="s">
        <v>52</v>
      </c>
      <c r="B9" s="87" t="s">
        <v>325</v>
      </c>
      <c r="C9" s="88" t="s">
        <v>1288</v>
      </c>
      <c r="D9" s="89" t="n">
        <v>1.00444836119E11</v>
      </c>
      <c r="E9" s="88" t="s">
        <v>1289</v>
      </c>
      <c r="F9" s="89" t="n">
        <v>244000.0</v>
      </c>
      <c r="G9" s="26"/>
      <c r="H9" s="41" t="s">
        <v>56</v>
      </c>
      <c r="I9" s="26"/>
      <c r="J9" s="26"/>
      <c r="K9" s="26"/>
      <c r="L9" s="26"/>
      <c r="M9" s="26"/>
      <c r="N9" s="33"/>
      <c r="O9" s="26"/>
      <c r="P9" s="85" t="n">
        <v>44079.0</v>
      </c>
      <c r="Q9" s="33" t="n">
        <v>1.0</v>
      </c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>
      <c r="A10" s="86" t="s">
        <v>52</v>
      </c>
      <c r="B10" s="87" t="s">
        <v>325</v>
      </c>
      <c r="C10" s="88" t="s">
        <v>1290</v>
      </c>
      <c r="D10" s="89" t="n">
        <v>1.06577020717E11</v>
      </c>
      <c r="E10" s="87" t="s">
        <v>1291</v>
      </c>
      <c r="F10" s="89" t="n">
        <v>593256.0</v>
      </c>
      <c r="G10" s="26"/>
      <c r="H10" s="41" t="s">
        <v>56</v>
      </c>
      <c r="I10" s="26"/>
      <c r="J10" s="26"/>
      <c r="K10" s="26"/>
      <c r="L10" s="26"/>
      <c r="M10" s="26"/>
      <c r="N10" s="33"/>
      <c r="O10" s="26"/>
      <c r="P10" s="85" t="n">
        <v>44079.0</v>
      </c>
      <c r="Q10" s="33" t="n">
        <v>1.0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>
      <c r="A11" s="86" t="s">
        <v>52</v>
      </c>
      <c r="B11" s="87" t="s">
        <v>307</v>
      </c>
      <c r="C11" s="88" t="s">
        <v>1292</v>
      </c>
      <c r="D11" s="89" t="n">
        <v>1.01248224821E11</v>
      </c>
      <c r="E11" s="87" t="s">
        <v>1293</v>
      </c>
      <c r="F11" s="89" t="n">
        <v>320165.0</v>
      </c>
      <c r="G11" s="26"/>
      <c r="H11" s="33" t="s">
        <v>95</v>
      </c>
      <c r="I11" s="26"/>
      <c r="J11" s="26"/>
      <c r="K11" s="26"/>
      <c r="L11" s="26"/>
      <c r="M11" s="26"/>
      <c r="N11" s="33"/>
      <c r="O11" s="26"/>
      <c r="P11" s="85" t="n">
        <v>44079.0</v>
      </c>
      <c r="Q11" s="33" t="n">
        <v>1.0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>
      <c r="A12" s="86" t="s">
        <v>52</v>
      </c>
      <c r="B12" s="87" t="s">
        <v>325</v>
      </c>
      <c r="C12" s="88" t="s">
        <v>1294</v>
      </c>
      <c r="D12" s="89" t="n">
        <v>7.0590308319E10</v>
      </c>
      <c r="E12" s="87" t="s">
        <v>1295</v>
      </c>
      <c r="F12" s="89" t="n">
        <v>554000.0</v>
      </c>
      <c r="G12" s="26"/>
      <c r="H12" s="33" t="s">
        <v>95</v>
      </c>
      <c r="I12" s="26"/>
      <c r="J12" s="26"/>
      <c r="K12" s="26"/>
      <c r="L12" s="26"/>
      <c r="M12" s="26"/>
      <c r="N12" s="33"/>
      <c r="O12" s="26"/>
      <c r="P12" s="85" t="n">
        <v>44079.0</v>
      </c>
      <c r="Q12" s="33" t="n">
        <v>1.0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>
      <c r="A13" s="86" t="s">
        <v>52</v>
      </c>
      <c r="B13" s="87" t="s">
        <v>307</v>
      </c>
      <c r="C13" s="88" t="s">
        <v>1296</v>
      </c>
      <c r="D13" s="89" t="n">
        <v>1.05127722676E11</v>
      </c>
      <c r="E13" s="87" t="s">
        <v>1297</v>
      </c>
      <c r="F13" s="89" t="n">
        <v>602000.0</v>
      </c>
      <c r="G13" s="26"/>
      <c r="H13" s="41" t="s">
        <v>95</v>
      </c>
      <c r="I13" s="26"/>
      <c r="J13" s="26"/>
      <c r="K13" s="26"/>
      <c r="L13" s="26"/>
      <c r="M13" s="26"/>
      <c r="N13" s="33"/>
      <c r="O13" s="26"/>
      <c r="P13" s="85" t="n">
        <v>44079.0</v>
      </c>
      <c r="Q13" s="33" t="n">
        <v>1.0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>
      <c r="A14" s="86" t="s">
        <v>52</v>
      </c>
      <c r="B14" s="87" t="s">
        <v>307</v>
      </c>
      <c r="C14" s="88" t="s">
        <v>1298</v>
      </c>
      <c r="D14" s="89" t="n">
        <v>8.5946624178E10</v>
      </c>
      <c r="E14" s="87" t="s">
        <v>1299</v>
      </c>
      <c r="F14" s="89" t="n">
        <v>113000.0</v>
      </c>
      <c r="G14" s="26"/>
      <c r="H14" s="33" t="s">
        <v>95</v>
      </c>
      <c r="I14" s="26"/>
      <c r="J14" s="26"/>
      <c r="K14" s="26"/>
      <c r="L14" s="26"/>
      <c r="M14" s="26"/>
      <c r="N14" s="33"/>
      <c r="O14" s="26"/>
      <c r="P14" s="85" t="n">
        <v>44079.0</v>
      </c>
      <c r="Q14" s="33" t="n">
        <v>1.0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>
      <c r="A15" s="86" t="s">
        <v>52</v>
      </c>
      <c r="B15" s="87" t="s">
        <v>325</v>
      </c>
      <c r="C15" s="88" t="s">
        <v>1300</v>
      </c>
      <c r="D15" s="89" t="n">
        <v>6.0651561064E10</v>
      </c>
      <c r="E15" s="87" t="s">
        <v>1301</v>
      </c>
      <c r="F15" s="89" t="n">
        <v>280000.0</v>
      </c>
      <c r="G15" s="26"/>
      <c r="H15" s="33" t="s">
        <v>95</v>
      </c>
      <c r="I15" s="26"/>
      <c r="J15" s="26"/>
      <c r="K15" s="26"/>
      <c r="L15" s="26"/>
      <c r="M15" s="26"/>
      <c r="N15" s="33"/>
      <c r="O15" s="26"/>
      <c r="P15" s="85" t="n">
        <v>44079.0</v>
      </c>
      <c r="Q15" s="33" t="n">
        <v>1.0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>
      <c r="A16" s="86" t="s">
        <v>52</v>
      </c>
      <c r="B16" s="87" t="s">
        <v>328</v>
      </c>
      <c r="C16" s="88" t="s">
        <v>1302</v>
      </c>
      <c r="D16" s="89" t="n">
        <v>5.2451582926E10</v>
      </c>
      <c r="E16" s="87" t="s">
        <v>1303</v>
      </c>
      <c r="F16" s="89" t="n">
        <v>220000.0</v>
      </c>
      <c r="G16" s="26"/>
      <c r="H16" s="41" t="s">
        <v>56</v>
      </c>
      <c r="I16" s="26"/>
      <c r="J16" s="26"/>
      <c r="K16" s="26"/>
      <c r="L16" s="26"/>
      <c r="M16" s="26"/>
      <c r="N16" s="33"/>
      <c r="O16" s="26"/>
      <c r="P16" s="85" t="n">
        <v>44079.0</v>
      </c>
      <c r="Q16" s="33" t="n">
        <v>1.0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>
      <c r="A17" s="86" t="s">
        <v>52</v>
      </c>
      <c r="B17" s="87" t="s">
        <v>307</v>
      </c>
      <c r="C17" s="88" t="s">
        <v>1304</v>
      </c>
      <c r="D17" s="89" t="n">
        <v>1.05265941216E11</v>
      </c>
      <c r="E17" s="87" t="s">
        <v>1305</v>
      </c>
      <c r="F17" s="89" t="n">
        <v>368000.0</v>
      </c>
      <c r="G17" s="26"/>
      <c r="H17" s="41" t="s">
        <v>95</v>
      </c>
      <c r="I17" s="26"/>
      <c r="J17" s="26"/>
      <c r="K17" s="26"/>
      <c r="L17" s="26"/>
      <c r="M17" s="26"/>
      <c r="N17" s="33"/>
      <c r="O17" s="26"/>
      <c r="P17" s="85" t="n">
        <v>44079.0</v>
      </c>
      <c r="Q17" s="33" t="n">
        <v>1.0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>
      <c r="A18" s="86" t="s">
        <v>52</v>
      </c>
      <c r="B18" s="87" t="s">
        <v>325</v>
      </c>
      <c r="C18" s="88" t="s">
        <v>1306</v>
      </c>
      <c r="D18" s="89" t="n">
        <v>9.1566235407E10</v>
      </c>
      <c r="E18" s="88" t="s">
        <v>1307</v>
      </c>
      <c r="F18" s="89" t="n">
        <v>255587.0</v>
      </c>
      <c r="G18" s="26"/>
      <c r="H18" s="33" t="s">
        <v>95</v>
      </c>
      <c r="I18" s="26"/>
      <c r="J18" s="26"/>
      <c r="K18" s="26"/>
      <c r="L18" s="26"/>
      <c r="M18" s="26"/>
      <c r="N18" s="33"/>
      <c r="O18" s="26"/>
      <c r="P18" s="85" t="n">
        <v>44079.0</v>
      </c>
      <c r="Q18" s="33" t="n">
        <v>1.0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>
      <c r="A19" s="86" t="s">
        <v>52</v>
      </c>
      <c r="B19" s="87" t="s">
        <v>307</v>
      </c>
      <c r="C19" s="87" t="s">
        <v>1308</v>
      </c>
      <c r="D19" s="89" t="n">
        <v>7.3350157777E10</v>
      </c>
      <c r="E19" s="87" t="s">
        <v>1309</v>
      </c>
      <c r="F19" s="89" t="n">
        <v>218000.0</v>
      </c>
      <c r="G19" s="26"/>
      <c r="H19" s="33" t="s">
        <v>95</v>
      </c>
      <c r="I19" s="41"/>
      <c r="J19" s="41"/>
      <c r="K19" s="26"/>
      <c r="L19" s="26"/>
      <c r="M19" s="26"/>
      <c r="N19" s="33"/>
      <c r="O19" s="26"/>
      <c r="P19" s="85" t="n">
        <v>44079.0</v>
      </c>
      <c r="Q19" s="33" t="n">
        <v>1.0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>
      <c r="A20" s="86" t="s">
        <v>52</v>
      </c>
      <c r="B20" s="87" t="s">
        <v>307</v>
      </c>
      <c r="C20" s="88" t="s">
        <v>1310</v>
      </c>
      <c r="D20" s="89" t="n">
        <v>6.2387817212E10</v>
      </c>
      <c r="E20" s="87" t="s">
        <v>1311</v>
      </c>
      <c r="F20" s="89" t="n">
        <v>1083000.0</v>
      </c>
      <c r="G20" s="26"/>
      <c r="H20" s="33" t="s">
        <v>85</v>
      </c>
      <c r="I20" s="41" t="s">
        <v>1312</v>
      </c>
      <c r="J20" s="41" t="s">
        <v>1313</v>
      </c>
      <c r="K20" s="26"/>
      <c r="L20" s="26"/>
      <c r="M20" s="26"/>
      <c r="N20" s="33"/>
      <c r="O20" s="41" t="s">
        <v>1314</v>
      </c>
      <c r="P20" s="85" t="n">
        <v>44079.0</v>
      </c>
      <c r="Q20" s="33" t="n">
        <v>1.0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>
      <c r="A21" s="86" t="s">
        <v>52</v>
      </c>
      <c r="B21" s="87" t="s">
        <v>366</v>
      </c>
      <c r="C21" s="87" t="s">
        <v>1315</v>
      </c>
      <c r="D21" s="89" t="n">
        <v>1.04460072471E11</v>
      </c>
      <c r="E21" s="87" t="s">
        <v>1316</v>
      </c>
      <c r="F21" s="89" t="n">
        <v>831000.0</v>
      </c>
      <c r="G21" s="26"/>
      <c r="H21" s="33" t="s">
        <v>95</v>
      </c>
      <c r="I21" s="26"/>
      <c r="J21" s="26"/>
      <c r="K21" s="26"/>
      <c r="L21" s="26"/>
      <c r="M21" s="26"/>
      <c r="N21" s="33"/>
      <c r="O21" s="26"/>
      <c r="P21" s="85" t="n">
        <v>44079.0</v>
      </c>
      <c r="Q21" s="33" t="n">
        <v>1.0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>
      <c r="A22" s="86" t="s">
        <v>52</v>
      </c>
      <c r="B22" s="87" t="s">
        <v>325</v>
      </c>
      <c r="C22" s="88" t="s">
        <v>1317</v>
      </c>
      <c r="D22" s="89" t="n">
        <v>8.4181613284E10</v>
      </c>
      <c r="E22" s="88" t="s">
        <v>1318</v>
      </c>
      <c r="F22" s="89" t="n">
        <v>256000.0</v>
      </c>
      <c r="G22" s="26"/>
      <c r="H22" s="33" t="s">
        <v>95</v>
      </c>
      <c r="I22" s="26"/>
      <c r="J22" s="26"/>
      <c r="K22" s="26"/>
      <c r="L22" s="26"/>
      <c r="M22" s="26"/>
      <c r="N22" s="33"/>
      <c r="O22" s="26"/>
      <c r="P22" s="85" t="n">
        <v>44079.0</v>
      </c>
      <c r="Q22" s="33" t="n">
        <v>1.0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>
      <c r="A23" s="86" t="s">
        <v>52</v>
      </c>
      <c r="B23" s="87" t="s">
        <v>325</v>
      </c>
      <c r="C23" s="87" t="s">
        <v>1319</v>
      </c>
      <c r="D23" s="89" t="n">
        <v>9.6169716014E10</v>
      </c>
      <c r="E23" s="87" t="s">
        <v>1320</v>
      </c>
      <c r="F23" s="89" t="n">
        <v>366000.0</v>
      </c>
      <c r="G23" s="26"/>
      <c r="H23" s="33" t="s">
        <v>95</v>
      </c>
      <c r="I23" s="26"/>
      <c r="J23" s="26"/>
      <c r="K23" s="26"/>
      <c r="L23" s="26"/>
      <c r="M23" s="26"/>
      <c r="N23" s="33"/>
      <c r="O23" s="26"/>
      <c r="P23" s="85" t="n">
        <v>44079.0</v>
      </c>
      <c r="Q23" s="33" t="n">
        <v>1.0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27">
      <c r="A24" s="86" t="s">
        <v>52</v>
      </c>
      <c r="B24" s="87" t="s">
        <v>325</v>
      </c>
      <c r="C24" s="87" t="s">
        <v>1321</v>
      </c>
      <c r="D24" s="89" t="n">
        <v>5.8657611627E10</v>
      </c>
      <c r="E24" s="87" t="s">
        <v>1322</v>
      </c>
      <c r="F24" s="89" t="n">
        <v>200000.0</v>
      </c>
      <c r="G24" s="26"/>
      <c r="H24" s="41" t="s">
        <v>95</v>
      </c>
      <c r="I24" s="26"/>
      <c r="J24" s="26"/>
      <c r="K24" s="26"/>
      <c r="L24" s="26"/>
      <c r="M24" s="26"/>
      <c r="N24" s="33"/>
      <c r="O24" s="26"/>
      <c r="P24" s="85" t="n">
        <v>44079.0</v>
      </c>
      <c r="Q24" s="33" t="n">
        <v>1.0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>
      <c r="A25" s="86" t="s">
        <v>52</v>
      </c>
      <c r="B25" s="87" t="s">
        <v>325</v>
      </c>
      <c r="C25" s="87" t="s">
        <v>1323</v>
      </c>
      <c r="D25" s="89" t="n">
        <v>7.1203145005E10</v>
      </c>
      <c r="E25" s="87" t="s">
        <v>1324</v>
      </c>
      <c r="F25" s="89" t="n">
        <v>198867.0</v>
      </c>
      <c r="G25" s="26"/>
      <c r="H25" s="33" t="s">
        <v>159</v>
      </c>
      <c r="I25" s="26"/>
      <c r="J25" s="26"/>
      <c r="K25" s="26"/>
      <c r="L25" s="26"/>
      <c r="M25" s="26"/>
      <c r="N25" s="33"/>
      <c r="O25" s="26"/>
      <c r="P25" s="85" t="n">
        <v>44079.0</v>
      </c>
      <c r="Q25" s="33" t="n">
        <v>1.0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>
      <c r="A26" s="86" t="s">
        <v>52</v>
      </c>
      <c r="B26" s="87" t="s">
        <v>307</v>
      </c>
      <c r="C26" s="87" t="s">
        <v>1325</v>
      </c>
      <c r="D26" s="89" t="n">
        <v>6.9892264935E10</v>
      </c>
      <c r="E26" s="87" t="s">
        <v>1326</v>
      </c>
      <c r="F26" s="89" t="n">
        <v>1736000.0</v>
      </c>
      <c r="G26" s="26"/>
      <c r="H26" s="33" t="s">
        <v>116</v>
      </c>
      <c r="I26" s="26"/>
      <c r="J26" s="26"/>
      <c r="K26" s="26"/>
      <c r="L26" s="26"/>
      <c r="M26" s="26"/>
      <c r="N26" s="33"/>
      <c r="O26" s="26"/>
      <c r="P26" s="85" t="n">
        <v>44079.0</v>
      </c>
      <c r="Q26" s="33" t="n">
        <v>1.0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>
      <c r="A27" s="86" t="s">
        <v>52</v>
      </c>
      <c r="B27" s="87" t="s">
        <v>325</v>
      </c>
      <c r="C27" s="87" t="s">
        <v>1327</v>
      </c>
      <c r="D27" s="89" t="n">
        <v>9.7166510296E10</v>
      </c>
      <c r="E27" s="87" t="s">
        <v>1328</v>
      </c>
      <c r="F27" s="89" t="n">
        <v>2022653.0</v>
      </c>
      <c r="G27" s="26"/>
      <c r="H27" s="33" t="s">
        <v>95</v>
      </c>
      <c r="I27" s="26"/>
      <c r="J27" s="26"/>
      <c r="K27" s="26"/>
      <c r="L27" s="26"/>
      <c r="M27" s="26"/>
      <c r="N27" s="33"/>
      <c r="O27" s="26"/>
      <c r="P27" s="85" t="n">
        <v>44079.0</v>
      </c>
      <c r="Q27" s="33" t="n">
        <v>1.0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>
      <c r="A28" s="86" t="s">
        <v>52</v>
      </c>
      <c r="B28" s="87" t="s">
        <v>307</v>
      </c>
      <c r="C28" s="87" t="s">
        <v>1329</v>
      </c>
      <c r="D28" s="89" t="n">
        <v>9.5317051945E10</v>
      </c>
      <c r="E28" s="87" t="s">
        <v>1330</v>
      </c>
      <c r="F28" s="89" t="n">
        <v>201000.0</v>
      </c>
      <c r="G28" s="26"/>
      <c r="H28" s="33" t="s">
        <v>95</v>
      </c>
      <c r="I28" s="26"/>
      <c r="J28" s="26"/>
      <c r="K28" s="26"/>
      <c r="L28" s="26"/>
      <c r="M28" s="26"/>
      <c r="N28" s="33"/>
      <c r="O28" s="26"/>
      <c r="P28" s="85" t="n">
        <v>44079.0</v>
      </c>
      <c r="Q28" s="33" t="n">
        <v>1.0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>
      <c r="A29" s="86" t="s">
        <v>52</v>
      </c>
      <c r="B29" s="87" t="s">
        <v>307</v>
      </c>
      <c r="C29" s="87" t="s">
        <v>1331</v>
      </c>
      <c r="D29" s="89" t="n">
        <v>9.7929795277E10</v>
      </c>
      <c r="E29" s="87" t="s">
        <v>1332</v>
      </c>
      <c r="F29" s="89" t="n">
        <v>258000.0</v>
      </c>
      <c r="G29" s="26"/>
      <c r="H29" s="33" t="s">
        <v>95</v>
      </c>
      <c r="I29" s="26"/>
      <c r="J29" s="26"/>
      <c r="K29" s="26"/>
      <c r="L29" s="26"/>
      <c r="M29" s="26"/>
      <c r="N29" s="33"/>
      <c r="O29" s="26"/>
      <c r="P29" s="85" t="n">
        <v>44079.0</v>
      </c>
      <c r="Q29" s="33" t="n">
        <v>1.0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>
      <c r="A30" s="86" t="s">
        <v>52</v>
      </c>
      <c r="B30" s="87" t="s">
        <v>328</v>
      </c>
      <c r="C30" s="87" t="s">
        <v>1333</v>
      </c>
      <c r="D30" s="89" t="n">
        <v>9.3561888392E10</v>
      </c>
      <c r="E30" s="87" t="s">
        <v>1334</v>
      </c>
      <c r="F30" s="89" t="n">
        <v>472000.0</v>
      </c>
      <c r="G30" s="26"/>
      <c r="H30" s="33" t="s">
        <v>95</v>
      </c>
      <c r="I30" s="26"/>
      <c r="J30" s="26"/>
      <c r="K30" s="26"/>
      <c r="L30" s="26"/>
      <c r="M30" s="26"/>
      <c r="N30" s="33"/>
      <c r="O30" s="26"/>
      <c r="P30" s="85" t="n">
        <v>44079.0</v>
      </c>
      <c r="Q30" s="33" t="n">
        <v>1.0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>
      <c r="A31" s="86" t="s">
        <v>52</v>
      </c>
      <c r="B31" s="87" t="s">
        <v>325</v>
      </c>
      <c r="C31" s="87" t="s">
        <v>1335</v>
      </c>
      <c r="D31" s="89" t="n">
        <v>7.1120615146E10</v>
      </c>
      <c r="E31" s="87" t="s">
        <v>1336</v>
      </c>
      <c r="F31" s="89" t="n">
        <v>302000.0</v>
      </c>
      <c r="G31" s="26"/>
      <c r="H31" s="41" t="s">
        <v>95</v>
      </c>
      <c r="I31" s="26"/>
      <c r="J31" s="26"/>
      <c r="K31" s="26"/>
      <c r="L31" s="26"/>
      <c r="M31" s="26"/>
      <c r="N31" s="33"/>
      <c r="O31" s="26"/>
      <c r="P31" s="85" t="n">
        <v>44079.0</v>
      </c>
      <c r="Q31" s="33" t="n">
        <v>1.0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27">
      <c r="A32" s="86" t="s">
        <v>52</v>
      </c>
      <c r="B32" s="87" t="s">
        <v>307</v>
      </c>
      <c r="C32" s="87" t="s">
        <v>1337</v>
      </c>
      <c r="D32" s="89" t="n">
        <v>7.7967810242E10</v>
      </c>
      <c r="E32" s="87" t="s">
        <v>1338</v>
      </c>
      <c r="F32" s="89" t="n">
        <v>1289000.0</v>
      </c>
      <c r="G32" s="26"/>
      <c r="H32" s="33" t="s">
        <v>95</v>
      </c>
      <c r="I32" s="26"/>
      <c r="J32" s="26"/>
      <c r="K32" s="26"/>
      <c r="L32" s="26"/>
      <c r="M32" s="26"/>
      <c r="N32" s="33"/>
      <c r="O32" s="26"/>
      <c r="P32" s="85" t="n">
        <v>44079.0</v>
      </c>
      <c r="Q32" s="33" t="n">
        <v>1.0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>
      <c r="A33" s="86" t="s">
        <v>52</v>
      </c>
      <c r="B33" s="87" t="s">
        <v>325</v>
      </c>
      <c r="C33" s="87" t="s">
        <v>1339</v>
      </c>
      <c r="D33" s="89" t="n">
        <v>9.9470779698E10</v>
      </c>
      <c r="E33" s="87" t="s">
        <v>1340</v>
      </c>
      <c r="F33" s="89" t="n">
        <v>148000.0</v>
      </c>
      <c r="G33" s="26"/>
      <c r="H33" s="33" t="s">
        <v>95</v>
      </c>
      <c r="I33" s="26"/>
      <c r="J33" s="26"/>
      <c r="K33" s="26"/>
      <c r="L33" s="26"/>
      <c r="M33" s="26"/>
      <c r="N33" s="33"/>
      <c r="O33" s="26"/>
      <c r="P33" s="85" t="n">
        <v>44079.0</v>
      </c>
      <c r="Q33" s="33" t="n">
        <v>1.0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spans="1:27">
      <c r="A34" s="86" t="s">
        <v>52</v>
      </c>
      <c r="B34" s="87" t="s">
        <v>307</v>
      </c>
      <c r="C34" s="87" t="s">
        <v>1341</v>
      </c>
      <c r="D34" s="89" t="n">
        <v>1.05785750032E11</v>
      </c>
      <c r="E34" s="87" t="s">
        <v>1342</v>
      </c>
      <c r="F34" s="89" t="n">
        <v>446000.0</v>
      </c>
      <c r="G34" s="26"/>
      <c r="H34" s="33" t="s">
        <v>159</v>
      </c>
      <c r="I34" s="26"/>
      <c r="J34" s="26"/>
      <c r="K34" s="26"/>
      <c r="L34" s="26"/>
      <c r="M34" s="26"/>
      <c r="N34" s="33"/>
      <c r="O34" s="26"/>
      <c r="P34" s="85" t="n">
        <v>44079.0</v>
      </c>
      <c r="Q34" s="33" t="n">
        <v>1.0</v>
      </c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>
      <c r="A35" s="86" t="s">
        <v>52</v>
      </c>
      <c r="B35" s="87" t="s">
        <v>325</v>
      </c>
      <c r="C35" s="87" t="s">
        <v>1343</v>
      </c>
      <c r="D35" s="89" t="n">
        <v>4.30531821097154E15</v>
      </c>
      <c r="E35" s="87" t="s">
        <v>1344</v>
      </c>
      <c r="F35" s="89" t="n">
        <v>207000.0</v>
      </c>
      <c r="G35" s="26"/>
      <c r="H35" s="33" t="s">
        <v>95</v>
      </c>
      <c r="I35" s="26"/>
      <c r="J35" s="26"/>
      <c r="K35" s="26"/>
      <c r="L35" s="26"/>
      <c r="M35" s="26"/>
      <c r="N35" s="33"/>
      <c r="O35" s="26"/>
      <c r="P35" s="85" t="n">
        <v>44079.0</v>
      </c>
      <c r="Q35" s="33" t="n">
        <v>1.0</v>
      </c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spans="1:27">
      <c r="A36" s="86" t="s">
        <v>52</v>
      </c>
      <c r="B36" s="87" t="s">
        <v>307</v>
      </c>
      <c r="C36" s="87" t="s">
        <v>1345</v>
      </c>
      <c r="D36" s="89" t="n">
        <v>5.8803183732E10</v>
      </c>
      <c r="E36" s="87" t="s">
        <v>1346</v>
      </c>
      <c r="F36" s="89" t="n">
        <v>182000.0</v>
      </c>
      <c r="G36" s="26"/>
      <c r="H36" s="33" t="s">
        <v>95</v>
      </c>
      <c r="I36" s="26"/>
      <c r="J36" s="26"/>
      <c r="K36" s="26"/>
      <c r="L36" s="26"/>
      <c r="M36" s="26"/>
      <c r="N36" s="33"/>
      <c r="O36" s="26"/>
      <c r="P36" s="85" t="n">
        <v>44079.0</v>
      </c>
      <c r="Q36" s="33" t="n">
        <v>1.0</v>
      </c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>
      <c r="A37" s="86" t="s">
        <v>52</v>
      </c>
      <c r="B37" s="87" t="s">
        <v>307</v>
      </c>
      <c r="C37" s="87" t="s">
        <v>1347</v>
      </c>
      <c r="D37" s="89" t="n">
        <v>2.58128480750874E15</v>
      </c>
      <c r="E37" s="87" t="s">
        <v>1348</v>
      </c>
      <c r="F37" s="89" t="n">
        <v>986000.0</v>
      </c>
      <c r="G37" s="26"/>
      <c r="H37" s="33" t="s">
        <v>95</v>
      </c>
      <c r="I37" s="26"/>
      <c r="J37" s="26"/>
      <c r="K37" s="26"/>
      <c r="L37" s="26"/>
      <c r="M37" s="26"/>
      <c r="N37" s="33"/>
      <c r="O37" s="26"/>
      <c r="P37" s="85" t="n">
        <v>44079.0</v>
      </c>
      <c r="Q37" s="33" t="n">
        <v>1.0</v>
      </c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>
      <c r="A38" s="86" t="s">
        <v>52</v>
      </c>
      <c r="B38" s="87" t="s">
        <v>307</v>
      </c>
      <c r="C38" s="87" t="s">
        <v>1349</v>
      </c>
      <c r="D38" s="89" t="n">
        <v>1.11045387656E11</v>
      </c>
      <c r="E38" s="87" t="s">
        <v>1350</v>
      </c>
      <c r="F38" s="89" t="n">
        <v>225000.0</v>
      </c>
      <c r="G38" s="26"/>
      <c r="H38" s="33" t="s">
        <v>95</v>
      </c>
      <c r="I38" s="26"/>
      <c r="J38" s="26"/>
      <c r="K38" s="26"/>
      <c r="L38" s="26"/>
      <c r="M38" s="26"/>
      <c r="N38" s="33"/>
      <c r="O38" s="26"/>
      <c r="P38" s="85" t="n">
        <v>44079.0</v>
      </c>
      <c r="Q38" s="33" t="n">
        <v>1.0</v>
      </c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>
      <c r="A39" s="86" t="s">
        <v>52</v>
      </c>
      <c r="B39" s="87" t="s">
        <v>307</v>
      </c>
      <c r="C39" s="87" t="n">
        <v>603.0</v>
      </c>
      <c r="D39" s="89" t="n">
        <v>9.6635637098E10</v>
      </c>
      <c r="E39" s="87" t="s">
        <v>1351</v>
      </c>
      <c r="F39" s="89" t="n">
        <v>267000.0</v>
      </c>
      <c r="G39" s="26"/>
      <c r="H39" s="33" t="s">
        <v>116</v>
      </c>
      <c r="I39" s="26"/>
      <c r="J39" s="26"/>
      <c r="K39" s="26"/>
      <c r="L39" s="26"/>
      <c r="M39" s="26"/>
      <c r="N39" s="33"/>
      <c r="O39" s="26"/>
      <c r="P39" s="85" t="n">
        <v>44079.0</v>
      </c>
      <c r="Q39" s="33" t="n">
        <v>1.0</v>
      </c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>
      <c r="A40" s="86" t="s">
        <v>52</v>
      </c>
      <c r="B40" s="87" t="s">
        <v>307</v>
      </c>
      <c r="C40" s="87" t="s">
        <v>1352</v>
      </c>
      <c r="D40" s="89" t="n">
        <v>1.09702825712E11</v>
      </c>
      <c r="E40" s="87" t="s">
        <v>1353</v>
      </c>
      <c r="F40" s="89" t="n">
        <v>872302.0</v>
      </c>
      <c r="G40" s="26"/>
      <c r="H40" s="33" t="s">
        <v>95</v>
      </c>
      <c r="I40" s="26"/>
      <c r="J40" s="26"/>
      <c r="K40" s="26"/>
      <c r="L40" s="26"/>
      <c r="M40" s="26"/>
      <c r="N40" s="33"/>
      <c r="O40" s="26"/>
      <c r="P40" s="85" t="n">
        <v>44079.0</v>
      </c>
      <c r="Q40" s="33" t="n">
        <v>1.0</v>
      </c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>
      <c r="A41" s="86" t="s">
        <v>52</v>
      </c>
      <c r="B41" s="87" t="s">
        <v>325</v>
      </c>
      <c r="C41" s="87" t="s">
        <v>1354</v>
      </c>
      <c r="D41" s="89" t="n">
        <v>2.80998414543914E15</v>
      </c>
      <c r="E41" s="87" t="s">
        <v>1355</v>
      </c>
      <c r="F41" s="89" t="n">
        <v>112000.0</v>
      </c>
      <c r="G41" s="26"/>
      <c r="H41" s="41" t="s">
        <v>95</v>
      </c>
      <c r="I41" s="26"/>
      <c r="J41" s="26"/>
      <c r="K41" s="26"/>
      <c r="L41" s="26"/>
      <c r="M41" s="26"/>
      <c r="N41" s="33"/>
      <c r="O41" s="26"/>
      <c r="P41" s="85" t="n">
        <v>44079.0</v>
      </c>
      <c r="Q41" s="33" t="n">
        <v>1.0</v>
      </c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>
      <c r="A42" s="86" t="s">
        <v>52</v>
      </c>
      <c r="B42" s="87" t="s">
        <v>325</v>
      </c>
      <c r="C42" s="87" t="s">
        <v>1356</v>
      </c>
      <c r="D42" s="89" t="n">
        <v>8.5475686676E10</v>
      </c>
      <c r="E42" s="87" t="s">
        <v>1357</v>
      </c>
      <c r="F42" s="89" t="n">
        <v>105000.0</v>
      </c>
      <c r="G42" s="26"/>
      <c r="H42" s="33" t="s">
        <v>95</v>
      </c>
      <c r="I42" s="26"/>
      <c r="J42" s="26"/>
      <c r="K42" s="26"/>
      <c r="L42" s="26"/>
      <c r="M42" s="26"/>
      <c r="N42" s="33"/>
      <c r="O42" s="26"/>
      <c r="P42" s="85" t="n">
        <v>44079.0</v>
      </c>
      <c r="Q42" s="33" t="n">
        <v>1.0</v>
      </c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>
      <c r="A43" s="86" t="s">
        <v>52</v>
      </c>
      <c r="B43" s="87" t="s">
        <v>325</v>
      </c>
      <c r="C43" s="87" t="s">
        <v>1358</v>
      </c>
      <c r="D43" s="89" t="n">
        <v>8.57237007898446E14</v>
      </c>
      <c r="E43" s="87" t="s">
        <v>1359</v>
      </c>
      <c r="F43" s="89" t="n">
        <v>213000.0</v>
      </c>
      <c r="G43" s="26"/>
      <c r="H43" s="41" t="s">
        <v>95</v>
      </c>
      <c r="I43" s="26"/>
      <c r="J43" s="26"/>
      <c r="K43" s="26"/>
      <c r="L43" s="26"/>
      <c r="M43" s="26"/>
      <c r="N43" s="33"/>
      <c r="O43" s="26"/>
      <c r="P43" s="85" t="n">
        <v>44079.0</v>
      </c>
      <c r="Q43" s="33" t="n">
        <v>1.0</v>
      </c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>
      <c r="A44" s="86" t="s">
        <v>52</v>
      </c>
      <c r="B44" s="87" t="s">
        <v>325</v>
      </c>
      <c r="C44" s="87" t="s">
        <v>1360</v>
      </c>
      <c r="D44" s="89" t="n">
        <v>2.73960412199158E15</v>
      </c>
      <c r="E44" s="87" t="s">
        <v>1361</v>
      </c>
      <c r="F44" s="89" t="n">
        <v>1233000.0</v>
      </c>
      <c r="G44" s="26"/>
      <c r="H44" s="33" t="s">
        <v>95</v>
      </c>
      <c r="I44" s="26"/>
      <c r="J44" s="26"/>
      <c r="K44" s="26"/>
      <c r="L44" s="26"/>
      <c r="M44" s="26"/>
      <c r="N44" s="33"/>
      <c r="O44" s="26"/>
      <c r="P44" s="85" t="n">
        <v>44079.0</v>
      </c>
      <c r="Q44" s="33" t="n">
        <v>1.0</v>
      </c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>
      <c r="A45" s="86" t="s">
        <v>52</v>
      </c>
      <c r="B45" s="87" t="s">
        <v>325</v>
      </c>
      <c r="C45" s="87" t="s">
        <v>1362</v>
      </c>
      <c r="D45" s="89" t="n">
        <v>9.80397889423611E14</v>
      </c>
      <c r="E45" s="87" t="s">
        <v>1363</v>
      </c>
      <c r="F45" s="89" t="n">
        <v>232448.0</v>
      </c>
      <c r="G45" s="26"/>
      <c r="H45" s="33" t="s">
        <v>95</v>
      </c>
      <c r="I45" s="26"/>
      <c r="J45" s="26"/>
      <c r="K45" s="26"/>
      <c r="L45" s="26"/>
      <c r="M45" s="26"/>
      <c r="N45" s="33"/>
      <c r="O45" s="26"/>
      <c r="P45" s="85" t="n">
        <v>44079.0</v>
      </c>
      <c r="Q45" s="33" t="n">
        <v>1.0</v>
      </c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>
      <c r="A46" s="86" t="s">
        <v>52</v>
      </c>
      <c r="B46" s="87" t="s">
        <v>325</v>
      </c>
      <c r="C46" s="87" t="s">
        <v>1364</v>
      </c>
      <c r="D46" s="89" t="n">
        <v>1.02743928402E11</v>
      </c>
      <c r="E46" s="87" t="s">
        <v>1365</v>
      </c>
      <c r="F46" s="89" t="n">
        <v>539000.0</v>
      </c>
      <c r="G46" s="26"/>
      <c r="H46" s="33" t="s">
        <v>95</v>
      </c>
      <c r="I46" s="26"/>
      <c r="J46" s="26"/>
      <c r="K46" s="26"/>
      <c r="L46" s="26"/>
      <c r="M46" s="26"/>
      <c r="N46" s="33"/>
      <c r="O46" s="26"/>
      <c r="P46" s="85" t="n">
        <v>44079.0</v>
      </c>
      <c r="Q46" s="33" t="n">
        <v>1.0</v>
      </c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>
      <c r="A47" s="86" t="s">
        <v>52</v>
      </c>
      <c r="B47" s="87" t="s">
        <v>366</v>
      </c>
      <c r="C47" s="87" t="s">
        <v>1366</v>
      </c>
      <c r="D47" s="89" t="n">
        <v>1.00803151041E11</v>
      </c>
      <c r="E47" s="87" t="s">
        <v>1367</v>
      </c>
      <c r="F47" s="89" t="n">
        <v>101000.0</v>
      </c>
      <c r="G47" s="26"/>
      <c r="H47" s="41" t="s">
        <v>95</v>
      </c>
      <c r="I47" s="26"/>
      <c r="J47" s="26"/>
      <c r="K47" s="26"/>
      <c r="L47" s="26"/>
      <c r="M47" s="26"/>
      <c r="N47" s="33"/>
      <c r="O47" s="26"/>
      <c r="P47" s="85" t="n">
        <v>44079.0</v>
      </c>
      <c r="Q47" s="33" t="n">
        <v>1.0</v>
      </c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>
      <c r="A48" s="86" t="s">
        <v>52</v>
      </c>
      <c r="B48" s="87" t="s">
        <v>325</v>
      </c>
      <c r="C48" s="87" t="s">
        <v>1368</v>
      </c>
      <c r="D48" s="89" t="n">
        <v>1.77204875441604E15</v>
      </c>
      <c r="E48" s="87" t="s">
        <v>1369</v>
      </c>
      <c r="F48" s="89" t="n">
        <v>1023000.0</v>
      </c>
      <c r="G48" s="26"/>
      <c r="H48" s="33" t="s">
        <v>95</v>
      </c>
      <c r="I48" s="26"/>
      <c r="J48" s="26"/>
      <c r="K48" s="26"/>
      <c r="L48" s="26"/>
      <c r="M48" s="26"/>
      <c r="N48" s="33"/>
      <c r="O48" s="26"/>
      <c r="P48" s="85" t="n">
        <v>44079.0</v>
      </c>
      <c r="Q48" s="33" t="n">
        <v>1.0</v>
      </c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>
      <c r="A49" s="86" t="s">
        <v>52</v>
      </c>
      <c r="B49" s="87" t="s">
        <v>366</v>
      </c>
      <c r="C49" s="88" t="s">
        <v>1370</v>
      </c>
      <c r="D49" s="89" t="n">
        <v>1.57850179548022E15</v>
      </c>
      <c r="E49" s="90" t="s">
        <v>1371</v>
      </c>
      <c r="F49" s="89" t="n">
        <v>345000.0</v>
      </c>
      <c r="G49" s="26"/>
      <c r="H49" s="33" t="s">
        <v>89</v>
      </c>
      <c r="I49" s="26"/>
      <c r="J49" s="26"/>
      <c r="K49" s="26"/>
      <c r="L49" s="41" t="s">
        <v>1372</v>
      </c>
      <c r="M49" s="69" t="s">
        <v>1373</v>
      </c>
      <c r="N49" s="33"/>
      <c r="O49" s="26"/>
      <c r="P49" s="85" t="n">
        <v>44079.0</v>
      </c>
      <c r="Q49" s="33" t="n">
        <v>1.0</v>
      </c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>
      <c r="A50" s="86" t="s">
        <v>52</v>
      </c>
      <c r="B50" s="87" t="s">
        <v>307</v>
      </c>
      <c r="C50" s="87" t="s">
        <v>1374</v>
      </c>
      <c r="D50" s="89" t="n">
        <v>2.51092692370292E15</v>
      </c>
      <c r="E50" s="87" t="s">
        <v>1375</v>
      </c>
      <c r="F50" s="89" t="n">
        <v>122000.0</v>
      </c>
      <c r="G50" s="26"/>
      <c r="H50" s="33" t="s">
        <v>95</v>
      </c>
      <c r="I50" s="26"/>
      <c r="J50" s="26"/>
      <c r="K50" s="26"/>
      <c r="L50" s="26"/>
      <c r="M50" s="26"/>
      <c r="N50" s="33"/>
      <c r="O50" s="26"/>
      <c r="P50" s="85" t="n">
        <v>44079.0</v>
      </c>
      <c r="Q50" s="33" t="n">
        <v>1.0</v>
      </c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>
      <c r="A51" s="86" t="s">
        <v>52</v>
      </c>
      <c r="B51" s="87" t="s">
        <v>328</v>
      </c>
      <c r="C51" s="87" t="s">
        <v>1376</v>
      </c>
      <c r="D51" s="89" t="n">
        <v>9.1682787863E10</v>
      </c>
      <c r="E51" s="90" t="s">
        <v>1377</v>
      </c>
      <c r="F51" s="89" t="n">
        <v>322000.0</v>
      </c>
      <c r="G51" s="26"/>
      <c r="H51" s="33"/>
      <c r="I51" s="26"/>
      <c r="J51" s="26"/>
      <c r="K51" s="26"/>
      <c r="L51" s="26"/>
      <c r="M51" s="26"/>
      <c r="N51" s="33"/>
      <c r="O51" s="26"/>
      <c r="P51" s="85" t="n">
        <v>44079.0</v>
      </c>
      <c r="Q51" s="33" t="n">
        <v>1.0</v>
      </c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>
      <c r="A52" s="86" t="s">
        <v>52</v>
      </c>
      <c r="B52" s="87" t="s">
        <v>328</v>
      </c>
      <c r="C52" s="87" t="s">
        <v>1378</v>
      </c>
      <c r="D52" s="89" t="n">
        <v>3.9007064031242E15</v>
      </c>
      <c r="E52" s="87" t="s">
        <v>1379</v>
      </c>
      <c r="F52" s="89" t="n">
        <v>144000.0</v>
      </c>
      <c r="G52" s="26"/>
      <c r="H52" s="33" t="s">
        <v>95</v>
      </c>
      <c r="I52" s="26"/>
      <c r="J52" s="26"/>
      <c r="K52" s="26"/>
      <c r="L52" s="26"/>
      <c r="M52" s="26"/>
      <c r="N52" s="33"/>
      <c r="O52" s="26"/>
      <c r="P52" s="85" t="n">
        <v>44079.0</v>
      </c>
      <c r="Q52" s="33" t="n">
        <v>1.0</v>
      </c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>
      <c r="A53" s="86" t="s">
        <v>52</v>
      </c>
      <c r="B53" s="87" t="s">
        <v>325</v>
      </c>
      <c r="C53" s="87" t="s">
        <v>1380</v>
      </c>
      <c r="D53" s="89" t="n">
        <v>6.4269332554E10</v>
      </c>
      <c r="E53" s="87" t="s">
        <v>1381</v>
      </c>
      <c r="F53" s="89" t="n">
        <v>922455.0</v>
      </c>
      <c r="G53" s="26"/>
      <c r="H53" s="33" t="s">
        <v>116</v>
      </c>
      <c r="I53" s="26"/>
      <c r="J53" s="26"/>
      <c r="K53" s="26"/>
      <c r="L53" s="26"/>
      <c r="M53" s="26"/>
      <c r="N53" s="33"/>
      <c r="O53" s="26"/>
      <c r="P53" s="85" t="n">
        <v>44079.0</v>
      </c>
      <c r="Q53" s="33" t="n">
        <v>1.0</v>
      </c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>
      <c r="A54" s="86" t="s">
        <v>52</v>
      </c>
      <c r="B54" s="87" t="s">
        <v>325</v>
      </c>
      <c r="C54" s="87" t="s">
        <v>1382</v>
      </c>
      <c r="D54" s="89" t="n">
        <v>3.19701236792207E15</v>
      </c>
      <c r="E54" s="87" t="s">
        <v>1383</v>
      </c>
      <c r="F54" s="89" t="n">
        <v>579000.0</v>
      </c>
      <c r="G54" s="26"/>
      <c r="H54" s="33" t="s">
        <v>95</v>
      </c>
      <c r="I54" s="26"/>
      <c r="J54" s="26"/>
      <c r="K54" s="26"/>
      <c r="L54" s="26"/>
      <c r="M54" s="26"/>
      <c r="N54" s="33"/>
      <c r="O54" s="26"/>
      <c r="P54" s="85" t="n">
        <v>44079.0</v>
      </c>
      <c r="Q54" s="33" t="n">
        <v>1.0</v>
      </c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>
      <c r="A55" s="86" t="s">
        <v>52</v>
      </c>
      <c r="B55" s="87" t="s">
        <v>325</v>
      </c>
      <c r="C55" s="87" t="s">
        <v>1384</v>
      </c>
      <c r="D55" s="89" t="n">
        <v>2.5812931274379E15</v>
      </c>
      <c r="E55" s="87" t="s">
        <v>1385</v>
      </c>
      <c r="F55" s="89" t="n">
        <v>103000.0</v>
      </c>
      <c r="G55" s="26"/>
      <c r="H55" s="33"/>
      <c r="I55" s="26"/>
      <c r="J55" s="26"/>
      <c r="K55" s="26"/>
      <c r="L55" s="26"/>
      <c r="M55" s="26"/>
      <c r="N55" s="33"/>
      <c r="O55" s="26"/>
      <c r="P55" s="85" t="n">
        <v>44079.0</v>
      </c>
      <c r="Q55" s="33" t="n">
        <v>1.0</v>
      </c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>
      <c r="A56" s="86" t="s">
        <v>52</v>
      </c>
      <c r="B56" s="87" t="s">
        <v>325</v>
      </c>
      <c r="C56" s="87" t="s">
        <v>1386</v>
      </c>
      <c r="D56" s="89" t="n">
        <v>5.8960414598E10</v>
      </c>
      <c r="E56" s="87" t="s">
        <v>1387</v>
      </c>
      <c r="F56" s="89" t="n">
        <v>106000.0</v>
      </c>
      <c r="G56" s="26"/>
      <c r="H56" s="33" t="s">
        <v>95</v>
      </c>
      <c r="I56" s="26"/>
      <c r="J56" s="26"/>
      <c r="K56" s="26"/>
      <c r="L56" s="26"/>
      <c r="M56" s="26"/>
      <c r="N56" s="33"/>
      <c r="O56" s="26"/>
      <c r="P56" s="85" t="n">
        <v>44079.0</v>
      </c>
      <c r="Q56" s="33" t="n">
        <v>1.0</v>
      </c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>
      <c r="A57" s="86" t="s">
        <v>52</v>
      </c>
      <c r="B57" s="87" t="s">
        <v>307</v>
      </c>
      <c r="C57" s="87" t="s">
        <v>1388</v>
      </c>
      <c r="D57" s="89" t="n">
        <v>1.47294876075486E15</v>
      </c>
      <c r="E57" s="87" t="s">
        <v>1389</v>
      </c>
      <c r="F57" s="89" t="n">
        <v>287000.0</v>
      </c>
      <c r="G57" s="26"/>
      <c r="H57" s="33"/>
      <c r="I57" s="26"/>
      <c r="J57" s="26"/>
      <c r="K57" s="26"/>
      <c r="L57" s="26"/>
      <c r="M57" s="26"/>
      <c r="N57" s="33"/>
      <c r="O57" s="26"/>
      <c r="P57" s="85" t="n">
        <v>44079.0</v>
      </c>
      <c r="Q57" s="33" t="n">
        <v>1.0</v>
      </c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>
      <c r="A58" s="86" t="s">
        <v>52</v>
      </c>
      <c r="B58" s="87" t="s">
        <v>307</v>
      </c>
      <c r="C58" s="87" t="s">
        <v>1390</v>
      </c>
      <c r="D58" s="89" t="n">
        <v>3.77756155590306E15</v>
      </c>
      <c r="E58" s="87" t="s">
        <v>1391</v>
      </c>
      <c r="F58" s="89" t="n">
        <v>137000.0</v>
      </c>
      <c r="G58" s="26"/>
      <c r="H58" s="33" t="s">
        <v>95</v>
      </c>
      <c r="I58" s="26"/>
      <c r="J58" s="26"/>
      <c r="K58" s="26"/>
      <c r="L58" s="26"/>
      <c r="M58" s="26"/>
      <c r="N58" s="33"/>
      <c r="O58" s="26"/>
      <c r="P58" s="85" t="n">
        <v>44079.0</v>
      </c>
      <c r="Q58" s="33" t="n">
        <v>1.0</v>
      </c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>
      <c r="A59" s="86" t="s">
        <v>52</v>
      </c>
      <c r="B59" s="87" t="s">
        <v>325</v>
      </c>
      <c r="C59" s="87" t="s">
        <v>1392</v>
      </c>
      <c r="D59" s="89" t="n">
        <v>6.1898241367E10</v>
      </c>
      <c r="E59" s="87" t="s">
        <v>1393</v>
      </c>
      <c r="F59" s="89" t="n">
        <v>103000.0</v>
      </c>
      <c r="G59" s="26"/>
      <c r="H59" s="33" t="s">
        <v>95</v>
      </c>
      <c r="I59" s="26"/>
      <c r="J59" s="26"/>
      <c r="K59" s="26"/>
      <c r="L59" s="26"/>
      <c r="M59" s="26"/>
      <c r="N59" s="33"/>
      <c r="O59" s="26"/>
      <c r="P59" s="85" t="n">
        <v>44079.0</v>
      </c>
      <c r="Q59" s="33" t="n">
        <v>1.0</v>
      </c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>
      <c r="A60" s="86" t="s">
        <v>52</v>
      </c>
      <c r="B60" s="87" t="s">
        <v>325</v>
      </c>
      <c r="C60" s="87" t="s">
        <v>1394</v>
      </c>
      <c r="D60" s="89" t="n">
        <v>5.8057867041E10</v>
      </c>
      <c r="E60" s="87" t="s">
        <v>1395</v>
      </c>
      <c r="F60" s="89" t="n">
        <v>145000.0</v>
      </c>
      <c r="G60" s="26"/>
      <c r="H60" s="33" t="s">
        <v>116</v>
      </c>
      <c r="I60" s="26"/>
      <c r="J60" s="26"/>
      <c r="K60" s="26"/>
      <c r="L60" s="26"/>
      <c r="M60" s="26"/>
      <c r="N60" s="33"/>
      <c r="O60" s="26"/>
      <c r="P60" s="85" t="n">
        <v>44079.0</v>
      </c>
      <c r="Q60" s="33" t="n">
        <v>1.0</v>
      </c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>
      <c r="A61" s="86" t="s">
        <v>52</v>
      </c>
      <c r="B61" s="87" t="s">
        <v>325</v>
      </c>
      <c r="C61" s="87" t="s">
        <v>1396</v>
      </c>
      <c r="D61" s="89" t="n">
        <v>5.9579246628E10</v>
      </c>
      <c r="E61" s="87" t="s">
        <v>1397</v>
      </c>
      <c r="F61" s="89" t="n">
        <v>107000.0</v>
      </c>
      <c r="G61" s="26"/>
      <c r="H61" s="33" t="s">
        <v>95</v>
      </c>
      <c r="I61" s="26"/>
      <c r="J61" s="26"/>
      <c r="K61" s="26"/>
      <c r="L61" s="26"/>
      <c r="M61" s="26"/>
      <c r="N61" s="33"/>
      <c r="O61" s="26"/>
      <c r="P61" s="85" t="n">
        <v>44079.0</v>
      </c>
      <c r="Q61" s="33" t="n">
        <v>1.0</v>
      </c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>
      <c r="A62" s="86" t="s">
        <v>52</v>
      </c>
      <c r="B62" s="87" t="s">
        <v>307</v>
      </c>
      <c r="C62" s="87" t="s">
        <v>1398</v>
      </c>
      <c r="D62" s="89" t="n">
        <v>1.00382586476E11</v>
      </c>
      <c r="E62" s="87" t="s">
        <v>1399</v>
      </c>
      <c r="F62" s="89" t="n">
        <v>256000.0</v>
      </c>
      <c r="G62" s="26"/>
      <c r="H62" s="33"/>
      <c r="I62" s="26"/>
      <c r="J62" s="26"/>
      <c r="K62" s="26"/>
      <c r="L62" s="26"/>
      <c r="M62" s="26"/>
      <c r="N62" s="33"/>
      <c r="O62" s="26"/>
      <c r="P62" s="85" t="n">
        <v>44079.0</v>
      </c>
      <c r="Q62" s="33" t="n">
        <v>1.0</v>
      </c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>
      <c r="A63" s="86" t="s">
        <v>52</v>
      </c>
      <c r="B63" s="87" t="s">
        <v>307</v>
      </c>
      <c r="C63" s="87" t="s">
        <v>1400</v>
      </c>
      <c r="D63" s="89" t="n">
        <v>5.823049494E10</v>
      </c>
      <c r="E63" s="87" t="s">
        <v>1401</v>
      </c>
      <c r="F63" s="89" t="n">
        <v>366000.0</v>
      </c>
      <c r="G63" s="26"/>
      <c r="H63" s="33" t="s">
        <v>95</v>
      </c>
      <c r="I63" s="26"/>
      <c r="J63" s="26"/>
      <c r="K63" s="26"/>
      <c r="L63" s="26"/>
      <c r="M63" s="26"/>
      <c r="N63" s="33"/>
      <c r="O63" s="26"/>
      <c r="P63" s="85" t="n">
        <v>44079.0</v>
      </c>
      <c r="Q63" s="33" t="n">
        <v>1.0</v>
      </c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>
      <c r="A64" s="86" t="s">
        <v>52</v>
      </c>
      <c r="B64" s="87" t="s">
        <v>325</v>
      </c>
      <c r="C64" s="87" t="s">
        <v>1402</v>
      </c>
      <c r="D64" s="89" t="n">
        <v>5.9406863901E10</v>
      </c>
      <c r="E64" s="87" t="s">
        <v>1403</v>
      </c>
      <c r="F64" s="89" t="n">
        <v>420000.0</v>
      </c>
      <c r="G64" s="26"/>
      <c r="H64" s="33" t="s">
        <v>95</v>
      </c>
      <c r="I64" s="26"/>
      <c r="J64" s="26"/>
      <c r="K64" s="26"/>
      <c r="L64" s="26"/>
      <c r="M64" s="26"/>
      <c r="N64" s="33"/>
      <c r="O64" s="26"/>
      <c r="P64" s="85" t="n">
        <v>44079.0</v>
      </c>
      <c r="Q64" s="33" t="n">
        <v>1.0</v>
      </c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>
      <c r="A65" s="86" t="s">
        <v>52</v>
      </c>
      <c r="B65" s="87" t="s">
        <v>307</v>
      </c>
      <c r="C65" s="87" t="s">
        <v>1404</v>
      </c>
      <c r="D65" s="89" t="n">
        <v>1.11112531451E11</v>
      </c>
      <c r="E65" s="87" t="s">
        <v>1405</v>
      </c>
      <c r="F65" s="89" t="n">
        <v>362000.0</v>
      </c>
      <c r="G65" s="26"/>
      <c r="H65" s="33" t="s">
        <v>95</v>
      </c>
      <c r="I65" s="26"/>
      <c r="J65" s="26"/>
      <c r="K65" s="26"/>
      <c r="L65" s="26"/>
      <c r="M65" s="26"/>
      <c r="N65" s="33"/>
      <c r="O65" s="26"/>
      <c r="P65" s="85" t="n">
        <v>44079.0</v>
      </c>
      <c r="Q65" s="33" t="n">
        <v>1.0</v>
      </c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>
      <c r="A66" s="86" t="s">
        <v>52</v>
      </c>
      <c r="B66" s="87" t="s">
        <v>325</v>
      </c>
      <c r="C66" s="87" t="s">
        <v>1406</v>
      </c>
      <c r="D66" s="89" t="n">
        <v>6.094810729E10</v>
      </c>
      <c r="E66" s="87" t="s">
        <v>1407</v>
      </c>
      <c r="F66" s="89" t="n">
        <v>1533000.0</v>
      </c>
      <c r="G66" s="26"/>
      <c r="H66" s="33"/>
      <c r="I66" s="26"/>
      <c r="J66" s="26"/>
      <c r="K66" s="26"/>
      <c r="L66" s="26"/>
      <c r="M66" s="26"/>
      <c r="N66" s="33"/>
      <c r="O66" s="26"/>
      <c r="P66" s="85" t="n">
        <v>44079.0</v>
      </c>
      <c r="Q66" s="33" t="n">
        <v>1.0</v>
      </c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>
      <c r="A67" s="86" t="s">
        <v>52</v>
      </c>
      <c r="B67" s="87" t="s">
        <v>307</v>
      </c>
      <c r="C67" s="87" t="s">
        <v>1408</v>
      </c>
      <c r="D67" s="89" t="n">
        <v>1.02850171632E11</v>
      </c>
      <c r="E67" s="87" t="s">
        <v>1409</v>
      </c>
      <c r="F67" s="89" t="n">
        <v>387748.0</v>
      </c>
      <c r="G67" s="26"/>
      <c r="H67" s="33" t="s">
        <v>116</v>
      </c>
      <c r="I67" s="26"/>
      <c r="J67" s="26"/>
      <c r="K67" s="26"/>
      <c r="L67" s="26"/>
      <c r="M67" s="26"/>
      <c r="N67" s="33"/>
      <c r="O67" s="26"/>
      <c r="P67" s="85" t="n">
        <v>44079.0</v>
      </c>
      <c r="Q67" s="33" t="n">
        <v>1.0</v>
      </c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>
      <c r="A68" s="86" t="s">
        <v>52</v>
      </c>
      <c r="B68" s="87" t="s">
        <v>307</v>
      </c>
      <c r="C68" s="87" t="s">
        <v>1410</v>
      </c>
      <c r="D68" s="89" t="n">
        <v>1.11004756058E11</v>
      </c>
      <c r="E68" s="87" t="s">
        <v>1411</v>
      </c>
      <c r="F68" s="89" t="n">
        <v>255000.0</v>
      </c>
      <c r="G68" s="26"/>
      <c r="H68" s="33"/>
      <c r="I68" s="26"/>
      <c r="J68" s="26"/>
      <c r="K68" s="26"/>
      <c r="L68" s="26"/>
      <c r="M68" s="26"/>
      <c r="N68" s="33"/>
      <c r="O68" s="26"/>
      <c r="P68" s="85" t="n">
        <v>44079.0</v>
      </c>
      <c r="Q68" s="33" t="n">
        <v>1.0</v>
      </c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1:27">
      <c r="A69" s="86" t="s">
        <v>52</v>
      </c>
      <c r="B69" s="87" t="s">
        <v>325</v>
      </c>
      <c r="C69" s="87" t="s">
        <v>1412</v>
      </c>
      <c r="D69" s="89" t="n">
        <v>7.4293591101E10</v>
      </c>
      <c r="E69" s="87" t="s">
        <v>1413</v>
      </c>
      <c r="F69" s="89" t="n">
        <v>647554.0</v>
      </c>
      <c r="G69" s="26"/>
      <c r="H69" s="33"/>
      <c r="I69" s="26"/>
      <c r="J69" s="26"/>
      <c r="K69" s="26"/>
      <c r="L69" s="26"/>
      <c r="M69" s="26"/>
      <c r="N69" s="33"/>
      <c r="O69" s="26"/>
      <c r="P69" s="85" t="n">
        <v>44079.0</v>
      </c>
      <c r="Q69" s="33" t="n">
        <v>1.0</v>
      </c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>
      <c r="A70" s="86" t="s">
        <v>52</v>
      </c>
      <c r="B70" s="87" t="s">
        <v>325</v>
      </c>
      <c r="C70" s="87" t="s">
        <v>1414</v>
      </c>
      <c r="D70" s="89" t="n">
        <v>9.7605545317E10</v>
      </c>
      <c r="E70" s="87" t="s">
        <v>1415</v>
      </c>
      <c r="F70" s="89" t="n">
        <v>792000.0</v>
      </c>
      <c r="G70" s="26"/>
      <c r="H70" s="33"/>
      <c r="I70" s="26"/>
      <c r="J70" s="26"/>
      <c r="K70" s="26"/>
      <c r="L70" s="26"/>
      <c r="M70" s="26"/>
      <c r="N70" s="33"/>
      <c r="O70" s="26"/>
      <c r="P70" s="85" t="n">
        <v>44079.0</v>
      </c>
      <c r="Q70" s="33" t="n">
        <v>1.0</v>
      </c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>
      <c r="A71" s="86" t="s">
        <v>52</v>
      </c>
      <c r="B71" s="87" t="s">
        <v>325</v>
      </c>
      <c r="C71" s="87" t="s">
        <v>1416</v>
      </c>
      <c r="D71" s="89" t="n">
        <v>1.00148915012E11</v>
      </c>
      <c r="E71" s="87" t="s">
        <v>1417</v>
      </c>
      <c r="F71" s="89" t="n">
        <v>517000.0</v>
      </c>
      <c r="G71" s="26"/>
      <c r="H71" s="33" t="s">
        <v>95</v>
      </c>
      <c r="I71" s="26"/>
      <c r="J71" s="26"/>
      <c r="K71" s="26"/>
      <c r="L71" s="26"/>
      <c r="M71" s="26"/>
      <c r="N71" s="33"/>
      <c r="O71" s="26"/>
      <c r="P71" s="85" t="n">
        <v>44079.0</v>
      </c>
      <c r="Q71" s="33" t="n">
        <v>1.0</v>
      </c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>
      <c r="A72" s="86" t="s">
        <v>52</v>
      </c>
      <c r="B72" s="87" t="s">
        <v>325</v>
      </c>
      <c r="C72" s="87" t="s">
        <v>1418</v>
      </c>
      <c r="D72" s="89" t="n">
        <v>6.1342834114E10</v>
      </c>
      <c r="E72" s="87" t="s">
        <v>1419</v>
      </c>
      <c r="F72" s="89" t="n">
        <v>612000.0</v>
      </c>
      <c r="G72" s="26"/>
      <c r="H72" s="33" t="s">
        <v>95</v>
      </c>
      <c r="I72" s="26"/>
      <c r="J72" s="26"/>
      <c r="K72" s="26"/>
      <c r="L72" s="26"/>
      <c r="M72" s="26"/>
      <c r="N72" s="33"/>
      <c r="O72" s="26"/>
      <c r="P72" s="85" t="n">
        <v>44079.0</v>
      </c>
      <c r="Q72" s="33" t="n">
        <v>1.0</v>
      </c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>
      <c r="A73" s="86" t="s">
        <v>52</v>
      </c>
      <c r="B73" s="87" t="s">
        <v>325</v>
      </c>
      <c r="C73" s="87" t="s">
        <v>1420</v>
      </c>
      <c r="D73" s="89" t="n">
        <v>8.9867760601E10</v>
      </c>
      <c r="E73" s="87" t="s">
        <v>1421</v>
      </c>
      <c r="F73" s="89" t="n">
        <v>217000.0</v>
      </c>
      <c r="G73" s="26"/>
      <c r="H73" s="33"/>
      <c r="I73" s="26"/>
      <c r="J73" s="26"/>
      <c r="K73" s="26"/>
      <c r="L73" s="26"/>
      <c r="M73" s="26"/>
      <c r="N73" s="33"/>
      <c r="O73" s="26"/>
      <c r="P73" s="85" t="n">
        <v>44079.0</v>
      </c>
      <c r="Q73" s="33" t="n">
        <v>1.0</v>
      </c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>
      <c r="A74" s="86" t="s">
        <v>52</v>
      </c>
      <c r="B74" s="87" t="s">
        <v>307</v>
      </c>
      <c r="C74" s="87" t="s">
        <v>1422</v>
      </c>
      <c r="D74" s="89" t="n">
        <v>9.8704919075E10</v>
      </c>
      <c r="E74" s="87" t="s">
        <v>1423</v>
      </c>
      <c r="F74" s="89" t="n">
        <v>159000.0</v>
      </c>
      <c r="G74" s="26"/>
      <c r="H74" s="33"/>
      <c r="I74" s="26"/>
      <c r="J74" s="26"/>
      <c r="K74" s="26"/>
      <c r="L74" s="26"/>
      <c r="M74" s="26"/>
      <c r="N74" s="33"/>
      <c r="O74" s="26"/>
      <c r="P74" s="85" t="n">
        <v>44079.0</v>
      </c>
      <c r="Q74" s="33" t="n">
        <v>1.0</v>
      </c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>
      <c r="A75" s="86" t="s">
        <v>52</v>
      </c>
      <c r="B75" s="87" t="s">
        <v>325</v>
      </c>
      <c r="C75" s="87" t="s">
        <v>1424</v>
      </c>
      <c r="D75" s="89" t="n">
        <v>1.05328500252E11</v>
      </c>
      <c r="E75" s="87" t="s">
        <v>1425</v>
      </c>
      <c r="F75" s="89" t="n">
        <v>1437000.0</v>
      </c>
      <c r="G75" s="26"/>
      <c r="H75" s="33" t="s">
        <v>95</v>
      </c>
      <c r="I75" s="26"/>
      <c r="J75" s="26"/>
      <c r="K75" s="26"/>
      <c r="L75" s="26"/>
      <c r="M75" s="26"/>
      <c r="N75" s="33"/>
      <c r="O75" s="26"/>
      <c r="P75" s="85" t="n">
        <v>44079.0</v>
      </c>
      <c r="Q75" s="33" t="n">
        <v>1.0</v>
      </c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>
      <c r="A76" s="86" t="s">
        <v>52</v>
      </c>
      <c r="B76" s="87" t="s">
        <v>307</v>
      </c>
      <c r="C76" s="87" t="s">
        <v>1426</v>
      </c>
      <c r="D76" s="89" t="n">
        <v>9.5503994828E10</v>
      </c>
      <c r="E76" s="87" t="s">
        <v>1427</v>
      </c>
      <c r="F76" s="89" t="n">
        <v>934000.0</v>
      </c>
      <c r="G76" s="26"/>
      <c r="H76" s="33" t="s">
        <v>95</v>
      </c>
      <c r="I76" s="26"/>
      <c r="J76" s="26"/>
      <c r="K76" s="26"/>
      <c r="L76" s="26"/>
      <c r="M76" s="26"/>
      <c r="N76" s="33"/>
      <c r="O76" s="26"/>
      <c r="P76" s="85" t="n">
        <v>44079.0</v>
      </c>
      <c r="Q76" s="33" t="n">
        <v>1.0</v>
      </c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>
      <c r="A77" s="86" t="s">
        <v>52</v>
      </c>
      <c r="B77" s="87" t="s">
        <v>325</v>
      </c>
      <c r="C77" s="87" t="s">
        <v>1428</v>
      </c>
      <c r="D77" s="89" t="n">
        <v>1.01502872831E11</v>
      </c>
      <c r="E77" s="87" t="s">
        <v>1429</v>
      </c>
      <c r="F77" s="89" t="n">
        <v>989000.0</v>
      </c>
      <c r="G77" s="26"/>
      <c r="H77" s="33"/>
      <c r="I77" s="26"/>
      <c r="J77" s="26"/>
      <c r="K77" s="26"/>
      <c r="L77" s="26"/>
      <c r="M77" s="26"/>
      <c r="N77" s="33"/>
      <c r="O77" s="26"/>
      <c r="P77" s="85" t="n">
        <v>44079.0</v>
      </c>
      <c r="Q77" s="33" t="n">
        <v>1.0</v>
      </c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>
      <c r="A78" s="86" t="s">
        <v>52</v>
      </c>
      <c r="B78" s="87" t="s">
        <v>325</v>
      </c>
      <c r="C78" s="87" t="s">
        <v>1430</v>
      </c>
      <c r="D78" s="89" t="n">
        <v>1.00677169343035E15</v>
      </c>
      <c r="E78" s="87" t="s">
        <v>1431</v>
      </c>
      <c r="F78" s="89" t="n">
        <v>115000.0</v>
      </c>
      <c r="G78" s="26"/>
      <c r="H78" s="33"/>
      <c r="I78" s="26"/>
      <c r="J78" s="26"/>
      <c r="K78" s="26"/>
      <c r="L78" s="26"/>
      <c r="M78" s="26"/>
      <c r="N78" s="33"/>
      <c r="O78" s="26"/>
      <c r="P78" s="85" t="n">
        <v>44079.0</v>
      </c>
      <c r="Q78" s="33" t="n">
        <v>1.0</v>
      </c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>
      <c r="A79" s="86" t="s">
        <v>52</v>
      </c>
      <c r="B79" s="87" t="s">
        <v>325</v>
      </c>
      <c r="C79" s="87" t="s">
        <v>1432</v>
      </c>
      <c r="D79" s="89" t="n">
        <v>7.3114488754E10</v>
      </c>
      <c r="E79" s="87" t="s">
        <v>1433</v>
      </c>
      <c r="F79" s="89" t="n">
        <v>136000.0</v>
      </c>
      <c r="G79" s="26"/>
      <c r="H79" s="33" t="s">
        <v>95</v>
      </c>
      <c r="I79" s="26"/>
      <c r="J79" s="26"/>
      <c r="K79" s="26"/>
      <c r="L79" s="26"/>
      <c r="M79" s="26"/>
      <c r="N79" s="33"/>
      <c r="O79" s="26"/>
      <c r="P79" s="85" t="n">
        <v>44079.0</v>
      </c>
      <c r="Q79" s="33" t="n">
        <v>1.0</v>
      </c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>
      <c r="A80" s="86" t="s">
        <v>52</v>
      </c>
      <c r="B80" s="87" t="s">
        <v>325</v>
      </c>
      <c r="C80" s="87" t="s">
        <v>1434</v>
      </c>
      <c r="D80" s="89" t="n">
        <v>7.3217973257E10</v>
      </c>
      <c r="E80" s="87" t="s">
        <v>1435</v>
      </c>
      <c r="F80" s="89" t="n">
        <v>128000.0</v>
      </c>
      <c r="G80" s="26"/>
      <c r="H80" s="33"/>
      <c r="I80" s="26"/>
      <c r="J80" s="26"/>
      <c r="K80" s="26"/>
      <c r="L80" s="26"/>
      <c r="M80" s="26"/>
      <c r="N80" s="33"/>
      <c r="O80" s="26"/>
      <c r="P80" s="85" t="n">
        <v>44079.0</v>
      </c>
      <c r="Q80" s="33" t="n">
        <v>1.0</v>
      </c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>
      <c r="A81" s="86" t="s">
        <v>52</v>
      </c>
      <c r="B81" s="87" t="s">
        <v>307</v>
      </c>
      <c r="C81" s="87" t="s">
        <v>1436</v>
      </c>
      <c r="D81" s="89" t="n">
        <v>9.7094101645E10</v>
      </c>
      <c r="E81" s="87" t="s">
        <v>1437</v>
      </c>
      <c r="F81" s="89" t="n">
        <v>101000.0</v>
      </c>
      <c r="G81" s="26"/>
      <c r="H81" s="33"/>
      <c r="I81" s="26"/>
      <c r="J81" s="26"/>
      <c r="K81" s="26"/>
      <c r="L81" s="26"/>
      <c r="M81" s="26"/>
      <c r="N81" s="33"/>
      <c r="O81" s="26"/>
      <c r="P81" s="85" t="n">
        <v>44079.0</v>
      </c>
      <c r="Q81" s="33" t="n">
        <v>1.0</v>
      </c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>
      <c r="A82" s="86" t="s">
        <v>52</v>
      </c>
      <c r="B82" s="87" t="s">
        <v>325</v>
      </c>
      <c r="C82" s="87" t="s">
        <v>1438</v>
      </c>
      <c r="D82" s="89" t="n">
        <v>1.0101897654E11</v>
      </c>
      <c r="E82" s="87" t="s">
        <v>1439</v>
      </c>
      <c r="F82" s="89" t="n">
        <v>1240572.0</v>
      </c>
      <c r="G82" s="26"/>
      <c r="H82" s="33" t="s">
        <v>95</v>
      </c>
      <c r="I82" s="26"/>
      <c r="J82" s="26"/>
      <c r="K82" s="26"/>
      <c r="L82" s="26"/>
      <c r="M82" s="26"/>
      <c r="N82" s="33"/>
      <c r="O82" s="26"/>
      <c r="P82" s="85" t="n">
        <v>44079.0</v>
      </c>
      <c r="Q82" s="33" t="n">
        <v>1.0</v>
      </c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>
      <c r="A83" s="86" t="s">
        <v>52</v>
      </c>
      <c r="B83" s="87" t="s">
        <v>307</v>
      </c>
      <c r="C83" s="87" t="s">
        <v>1440</v>
      </c>
      <c r="D83" s="89" t="n">
        <v>1.06120248081E11</v>
      </c>
      <c r="E83" s="87" t="s">
        <v>1441</v>
      </c>
      <c r="F83" s="89" t="n">
        <v>176254.0</v>
      </c>
      <c r="G83" s="26"/>
      <c r="H83" s="33" t="s">
        <v>1151</v>
      </c>
      <c r="I83" s="26"/>
      <c r="J83" s="26"/>
      <c r="K83" s="26"/>
      <c r="L83" s="41" t="s">
        <v>1442</v>
      </c>
      <c r="M83" s="69" t="s">
        <v>1443</v>
      </c>
      <c r="N83" s="33"/>
      <c r="O83" s="26"/>
      <c r="P83" s="85" t="n">
        <v>44079.0</v>
      </c>
      <c r="Q83" s="33" t="n">
        <v>1.0</v>
      </c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>
      <c r="A84" s="86" t="s">
        <v>52</v>
      </c>
      <c r="B84" s="87" t="s">
        <v>325</v>
      </c>
      <c r="C84" s="87" t="s">
        <v>1444</v>
      </c>
      <c r="D84" s="89" t="n">
        <v>4.27891902959723E15</v>
      </c>
      <c r="E84" s="87" t="s">
        <v>1445</v>
      </c>
      <c r="F84" s="89" t="n">
        <v>157000.0</v>
      </c>
      <c r="G84" s="26"/>
      <c r="H84" s="33" t="s">
        <v>95</v>
      </c>
      <c r="I84" s="26"/>
      <c r="J84" s="26"/>
      <c r="K84" s="26"/>
      <c r="L84" s="26"/>
      <c r="M84" s="26"/>
      <c r="N84" s="33"/>
      <c r="O84" s="26"/>
      <c r="P84" s="85" t="n">
        <v>44079.0</v>
      </c>
      <c r="Q84" s="33" t="n">
        <v>1.0</v>
      </c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>
      <c r="A85" s="86" t="s">
        <v>52</v>
      </c>
      <c r="B85" s="87" t="s">
        <v>325</v>
      </c>
      <c r="C85" s="87" t="s">
        <v>1446</v>
      </c>
      <c r="D85" s="89" t="n">
        <v>6.9038513437E10</v>
      </c>
      <c r="E85" s="87" t="s">
        <v>1447</v>
      </c>
      <c r="F85" s="89" t="n">
        <v>758537.0</v>
      </c>
      <c r="G85" s="26"/>
      <c r="H85" s="41" t="s">
        <v>116</v>
      </c>
      <c r="I85" s="26"/>
      <c r="J85" s="26"/>
      <c r="K85" s="26"/>
      <c r="L85" s="26"/>
      <c r="M85" s="26"/>
      <c r="N85" s="33"/>
      <c r="O85" s="26"/>
      <c r="P85" s="85" t="n">
        <v>44079.0</v>
      </c>
      <c r="Q85" s="33" t="n">
        <v>1.0</v>
      </c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>
      <c r="A86" s="86" t="s">
        <v>52</v>
      </c>
      <c r="B86" s="87" t="s">
        <v>307</v>
      </c>
      <c r="C86" s="87" t="s">
        <v>1448</v>
      </c>
      <c r="D86" s="89" t="n">
        <v>1.00279377046E11</v>
      </c>
      <c r="E86" s="87" t="s">
        <v>1449</v>
      </c>
      <c r="F86" s="89" t="n">
        <v>120000.0</v>
      </c>
      <c r="G86" s="26"/>
      <c r="H86" s="33"/>
      <c r="I86" s="26"/>
      <c r="J86" s="26"/>
      <c r="K86" s="26"/>
      <c r="L86" s="26"/>
      <c r="M86" s="26"/>
      <c r="N86" s="33"/>
      <c r="O86" s="26"/>
      <c r="P86" s="85" t="n">
        <v>44079.0</v>
      </c>
      <c r="Q86" s="33" t="n">
        <v>1.0</v>
      </c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>
      <c r="A87" s="86" t="s">
        <v>52</v>
      </c>
      <c r="B87" s="87" t="s">
        <v>1140</v>
      </c>
      <c r="C87" s="87" t="s">
        <v>1450</v>
      </c>
      <c r="D87" s="89" t="n">
        <v>1.053278915E11</v>
      </c>
      <c r="E87" s="87" t="s">
        <v>1451</v>
      </c>
      <c r="F87" s="89" t="n">
        <v>129000.0</v>
      </c>
      <c r="G87" s="26"/>
      <c r="H87" s="33"/>
      <c r="I87" s="26"/>
      <c r="J87" s="26"/>
      <c r="K87" s="26"/>
      <c r="L87" s="26"/>
      <c r="M87" s="26"/>
      <c r="N87" s="33"/>
      <c r="O87" s="26"/>
      <c r="P87" s="85" t="n">
        <v>44079.0</v>
      </c>
      <c r="Q87" s="33" t="n">
        <v>1.0</v>
      </c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>
      <c r="A88" s="86" t="s">
        <v>52</v>
      </c>
      <c r="B88" s="87" t="s">
        <v>325</v>
      </c>
      <c r="C88" s="87" t="s">
        <v>1452</v>
      </c>
      <c r="D88" s="89" t="n">
        <v>7.5239214813E10</v>
      </c>
      <c r="E88" s="87" t="s">
        <v>1453</v>
      </c>
      <c r="F88" s="89" t="n">
        <v>478000.0</v>
      </c>
      <c r="G88" s="26"/>
      <c r="H88" s="33"/>
      <c r="I88" s="26"/>
      <c r="J88" s="26"/>
      <c r="K88" s="26"/>
      <c r="L88" s="26"/>
      <c r="M88" s="26"/>
      <c r="N88" s="33"/>
      <c r="O88" s="26"/>
      <c r="P88" s="85" t="n">
        <v>44079.0</v>
      </c>
      <c r="Q88" s="33" t="n">
        <v>1.0</v>
      </c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>
      <c r="A89" s="86" t="s">
        <v>52</v>
      </c>
      <c r="B89" s="87" t="s">
        <v>325</v>
      </c>
      <c r="C89" s="87" t="s">
        <v>1454</v>
      </c>
      <c r="D89" s="89" t="n">
        <v>2.95950399702474E15</v>
      </c>
      <c r="E89" s="87" t="s">
        <v>1455</v>
      </c>
      <c r="F89" s="89" t="n">
        <v>2245701.0</v>
      </c>
      <c r="G89" s="26"/>
      <c r="H89" s="33" t="s">
        <v>95</v>
      </c>
      <c r="I89" s="26"/>
      <c r="J89" s="26"/>
      <c r="K89" s="26"/>
      <c r="L89" s="26"/>
      <c r="M89" s="26"/>
      <c r="N89" s="33"/>
      <c r="O89" s="26"/>
      <c r="P89" s="85" t="n">
        <v>44079.0</v>
      </c>
      <c r="Q89" s="33" t="n">
        <v>1.0</v>
      </c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>
      <c r="A90" s="86" t="s">
        <v>52</v>
      </c>
      <c r="B90" s="87" t="s">
        <v>307</v>
      </c>
      <c r="C90" s="87" t="s">
        <v>1456</v>
      </c>
      <c r="D90" s="89" t="n">
        <v>9.5699116056E10</v>
      </c>
      <c r="E90" s="87" t="s">
        <v>1457</v>
      </c>
      <c r="F90" s="89" t="n">
        <v>277000.0</v>
      </c>
      <c r="G90" s="26"/>
      <c r="H90" s="33" t="s">
        <v>95</v>
      </c>
      <c r="I90" s="26"/>
      <c r="J90" s="26"/>
      <c r="K90" s="26"/>
      <c r="L90" s="26"/>
      <c r="M90" s="26"/>
      <c r="N90" s="33"/>
      <c r="O90" s="26"/>
      <c r="P90" s="85" t="n">
        <v>44079.0</v>
      </c>
      <c r="Q90" s="33" t="n">
        <v>1.0</v>
      </c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>
      <c r="A91" s="86" t="s">
        <v>52</v>
      </c>
      <c r="B91" s="87" t="s">
        <v>325</v>
      </c>
      <c r="C91" s="87" t="s">
        <v>1458</v>
      </c>
      <c r="D91" s="89" t="n">
        <v>1.69286558627456E15</v>
      </c>
      <c r="E91" s="87" t="s">
        <v>1459</v>
      </c>
      <c r="F91" s="89" t="n">
        <v>2780909.0</v>
      </c>
      <c r="G91" s="26"/>
      <c r="H91" s="33" t="s">
        <v>95</v>
      </c>
      <c r="I91" s="26"/>
      <c r="J91" s="26"/>
      <c r="K91" s="26"/>
      <c r="L91" s="26"/>
      <c r="M91" s="26"/>
      <c r="N91" s="33"/>
      <c r="O91" s="26"/>
      <c r="P91" s="85" t="n">
        <v>44079.0</v>
      </c>
      <c r="Q91" s="33" t="n">
        <v>1.0</v>
      </c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>
      <c r="A92" s="86" t="s">
        <v>52</v>
      </c>
      <c r="B92" s="87" t="s">
        <v>325</v>
      </c>
      <c r="C92" s="87" t="s">
        <v>1460</v>
      </c>
      <c r="D92" s="89" t="n">
        <v>6.9934152661E10</v>
      </c>
      <c r="E92" s="87" t="s">
        <v>1461</v>
      </c>
      <c r="F92" s="89" t="n">
        <v>154155.0</v>
      </c>
      <c r="G92" s="26"/>
      <c r="H92" s="33"/>
      <c r="I92" s="26"/>
      <c r="J92" s="26"/>
      <c r="K92" s="26"/>
      <c r="L92" s="26"/>
      <c r="M92" s="26"/>
      <c r="N92" s="33"/>
      <c r="O92" s="26"/>
      <c r="P92" s="85" t="n">
        <v>44079.0</v>
      </c>
      <c r="Q92" s="33" t="n">
        <v>1.0</v>
      </c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>
      <c r="A93" s="86" t="s">
        <v>52</v>
      </c>
      <c r="B93" s="87" t="s">
        <v>325</v>
      </c>
      <c r="C93" s="87" t="s">
        <v>1462</v>
      </c>
      <c r="D93" s="89" t="n">
        <v>8.5642372445E10</v>
      </c>
      <c r="E93" s="87" t="s">
        <v>1463</v>
      </c>
      <c r="F93" s="89" t="n">
        <v>128000.0</v>
      </c>
      <c r="G93" s="26"/>
      <c r="H93" s="41"/>
      <c r="I93" s="26"/>
      <c r="J93" s="26"/>
      <c r="K93" s="26"/>
      <c r="L93" s="26"/>
      <c r="M93" s="26"/>
      <c r="N93" s="33"/>
      <c r="O93" s="26"/>
      <c r="P93" s="85" t="n">
        <v>44079.0</v>
      </c>
      <c r="Q93" s="33" t="n">
        <v>1.0</v>
      </c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>
      <c r="A94" s="86" t="s">
        <v>52</v>
      </c>
      <c r="B94" s="87" t="s">
        <v>325</v>
      </c>
      <c r="C94" s="87" t="s">
        <v>1464</v>
      </c>
      <c r="D94" s="89" t="n">
        <v>1.02090488053E11</v>
      </c>
      <c r="E94" s="87" t="s">
        <v>1465</v>
      </c>
      <c r="F94" s="89" t="n">
        <v>130582.0</v>
      </c>
      <c r="G94" s="26"/>
      <c r="H94" s="33"/>
      <c r="I94" s="26"/>
      <c r="J94" s="26"/>
      <c r="K94" s="26"/>
      <c r="L94" s="26"/>
      <c r="M94" s="26"/>
      <c r="N94" s="33"/>
      <c r="O94" s="26"/>
      <c r="P94" s="85" t="n">
        <v>44079.0</v>
      </c>
      <c r="Q94" s="33" t="n">
        <v>1.0</v>
      </c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>
      <c r="A95" s="86" t="s">
        <v>52</v>
      </c>
      <c r="B95" s="87" t="s">
        <v>325</v>
      </c>
      <c r="C95" s="87" t="s">
        <v>1466</v>
      </c>
      <c r="D95" s="89" t="n">
        <v>7.380992902E10</v>
      </c>
      <c r="E95" s="87" t="s">
        <v>1467</v>
      </c>
      <c r="F95" s="89" t="n">
        <v>525450.0</v>
      </c>
      <c r="G95" s="26"/>
      <c r="H95" s="33"/>
      <c r="I95" s="26"/>
      <c r="J95" s="26"/>
      <c r="K95" s="26"/>
      <c r="L95" s="26"/>
      <c r="M95" s="26"/>
      <c r="N95" s="33"/>
      <c r="O95" s="26"/>
      <c r="P95" s="85" t="n">
        <v>44079.0</v>
      </c>
      <c r="Q95" s="33" t="n">
        <v>1.0</v>
      </c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>
      <c r="A96" s="86" t="s">
        <v>52</v>
      </c>
      <c r="B96" s="87" t="s">
        <v>307</v>
      </c>
      <c r="C96" s="87" t="s">
        <v>1468</v>
      </c>
      <c r="D96" s="89" t="n">
        <v>1.34104158648234E15</v>
      </c>
      <c r="E96" s="87" t="s">
        <v>1469</v>
      </c>
      <c r="F96" s="89" t="n">
        <v>166000.0</v>
      </c>
      <c r="G96" s="26"/>
      <c r="H96" s="33"/>
      <c r="I96" s="26"/>
      <c r="J96" s="26"/>
      <c r="K96" s="26"/>
      <c r="L96" s="26"/>
      <c r="M96" s="26"/>
      <c r="N96" s="33"/>
      <c r="O96" s="26"/>
      <c r="P96" s="85" t="n">
        <v>44079.0</v>
      </c>
      <c r="Q96" s="33" t="n">
        <v>1.0</v>
      </c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>
      <c r="A97" s="86" t="s">
        <v>52</v>
      </c>
      <c r="B97" s="87" t="s">
        <v>307</v>
      </c>
      <c r="C97" s="87" t="s">
        <v>1470</v>
      </c>
      <c r="D97" s="89" t="n">
        <v>2.09749227864825E15</v>
      </c>
      <c r="E97" s="87" t="s">
        <v>1471</v>
      </c>
      <c r="F97" s="89" t="n">
        <v>171761.0</v>
      </c>
      <c r="G97" s="26"/>
      <c r="H97" s="33"/>
      <c r="I97" s="26"/>
      <c r="J97" s="26"/>
      <c r="K97" s="26"/>
      <c r="L97" s="26"/>
      <c r="M97" s="26"/>
      <c r="N97" s="33"/>
      <c r="O97" s="26"/>
      <c r="P97" s="85" t="n">
        <v>44079.0</v>
      </c>
      <c r="Q97" s="33" t="n">
        <v>1.0</v>
      </c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>
      <c r="A98" s="86" t="s">
        <v>52</v>
      </c>
      <c r="B98" s="87" t="s">
        <v>307</v>
      </c>
      <c r="C98" s="87" t="s">
        <v>1472</v>
      </c>
      <c r="D98" s="89" t="n">
        <v>1.0224824712E11</v>
      </c>
      <c r="E98" s="87" t="s">
        <v>1473</v>
      </c>
      <c r="F98" s="89" t="n">
        <v>973000.0</v>
      </c>
      <c r="G98" s="26"/>
      <c r="H98" s="33" t="s">
        <v>95</v>
      </c>
      <c r="I98" s="26"/>
      <c r="J98" s="26"/>
      <c r="K98" s="26"/>
      <c r="L98" s="26"/>
      <c r="M98" s="26"/>
      <c r="N98" s="33"/>
      <c r="O98" s="26"/>
      <c r="P98" s="85" t="n">
        <v>44079.0</v>
      </c>
      <c r="Q98" s="33" t="n">
        <v>1.0</v>
      </c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>
      <c r="A99" s="86" t="s">
        <v>52</v>
      </c>
      <c r="B99" s="87" t="s">
        <v>325</v>
      </c>
      <c r="C99" s="87" t="s">
        <v>1474</v>
      </c>
      <c r="D99" s="89" t="n">
        <v>7.9766531423E10</v>
      </c>
      <c r="E99" s="87" t="s">
        <v>1475</v>
      </c>
      <c r="F99" s="89" t="n">
        <v>118000.0</v>
      </c>
      <c r="G99" s="26"/>
      <c r="H99" s="33"/>
      <c r="I99" s="26"/>
      <c r="J99" s="26"/>
      <c r="K99" s="26"/>
      <c r="L99" s="26"/>
      <c r="M99" s="26"/>
      <c r="N99" s="33"/>
      <c r="O99" s="26"/>
      <c r="P99" s="85" t="n">
        <v>44079.0</v>
      </c>
      <c r="Q99" s="33" t="n">
        <v>1.0</v>
      </c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>
      <c r="A100" s="86" t="s">
        <v>52</v>
      </c>
      <c r="B100" s="87" t="s">
        <v>325</v>
      </c>
      <c r="C100" s="87" t="s">
        <v>1476</v>
      </c>
      <c r="D100" s="89" t="n">
        <v>7.9968440877E10</v>
      </c>
      <c r="E100" s="87" t="s">
        <v>1477</v>
      </c>
      <c r="F100" s="89" t="n">
        <v>395000.0</v>
      </c>
      <c r="G100" s="26"/>
      <c r="H100" s="33" t="s">
        <v>95</v>
      </c>
      <c r="I100" s="26"/>
      <c r="J100" s="26"/>
      <c r="K100" s="26"/>
      <c r="L100" s="26"/>
      <c r="M100" s="26"/>
      <c r="N100" s="33"/>
      <c r="O100" s="26"/>
      <c r="P100" s="85" t="n">
        <v>44079.0</v>
      </c>
      <c r="Q100" s="33" t="n">
        <v>1.0</v>
      </c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>
      <c r="A101" s="86" t="s">
        <v>52</v>
      </c>
      <c r="B101" s="87" t="s">
        <v>307</v>
      </c>
      <c r="C101" s="87" t="s">
        <v>1478</v>
      </c>
      <c r="D101" s="89" t="n">
        <v>9.2628908517E10</v>
      </c>
      <c r="E101" s="87" t="s">
        <v>1479</v>
      </c>
      <c r="F101" s="89" t="n">
        <v>390000.0</v>
      </c>
      <c r="G101" s="26"/>
      <c r="H101" s="33" t="s">
        <v>95</v>
      </c>
      <c r="I101" s="26"/>
      <c r="J101" s="26"/>
      <c r="K101" s="26"/>
      <c r="L101" s="26"/>
      <c r="M101" s="26"/>
      <c r="N101" s="33"/>
      <c r="O101" s="26"/>
      <c r="P101" s="85" t="n">
        <v>44079.0</v>
      </c>
      <c r="Q101" s="33" t="n">
        <v>1.0</v>
      </c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>
      <c r="A102" s="86" t="s">
        <v>52</v>
      </c>
      <c r="B102" s="87" t="s">
        <v>325</v>
      </c>
      <c r="C102" s="87" t="s">
        <v>1480</v>
      </c>
      <c r="D102" s="89" t="n">
        <v>9.4418275716E10</v>
      </c>
      <c r="E102" s="87" t="s">
        <v>1481</v>
      </c>
      <c r="F102" s="89" t="n">
        <v>210714.0</v>
      </c>
      <c r="G102" s="26"/>
      <c r="H102" s="33"/>
      <c r="I102" s="26"/>
      <c r="J102" s="26"/>
      <c r="K102" s="26"/>
      <c r="L102" s="26"/>
      <c r="M102" s="26"/>
      <c r="N102" s="33"/>
      <c r="O102" s="26"/>
      <c r="P102" s="85" t="n">
        <v>44079.0</v>
      </c>
      <c r="Q102" s="33" t="n">
        <v>1.0</v>
      </c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>
      <c r="A103" s="86" t="s">
        <v>52</v>
      </c>
      <c r="B103" s="87" t="s">
        <v>366</v>
      </c>
      <c r="C103" s="87" t="s">
        <v>1482</v>
      </c>
      <c r="D103" s="89" t="n">
        <v>7.0405258256E10</v>
      </c>
      <c r="E103" s="87" t="s">
        <v>1483</v>
      </c>
      <c r="F103" s="89" t="n">
        <v>194000.0</v>
      </c>
      <c r="G103" s="26"/>
      <c r="H103" s="33"/>
      <c r="I103" s="26"/>
      <c r="J103" s="26"/>
      <c r="K103" s="26"/>
      <c r="L103" s="26"/>
      <c r="M103" s="26"/>
      <c r="N103" s="33"/>
      <c r="O103" s="26"/>
      <c r="P103" s="85" t="n">
        <v>44079.0</v>
      </c>
      <c r="Q103" s="33" t="n">
        <v>1.0</v>
      </c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86" t="s">
        <v>52</v>
      </c>
      <c r="B104" s="87" t="s">
        <v>325</v>
      </c>
      <c r="C104" s="87" t="s">
        <v>1484</v>
      </c>
      <c r="D104" s="89" t="n">
        <v>1.93916852057847E15</v>
      </c>
      <c r="E104" s="87" t="s">
        <v>1485</v>
      </c>
      <c r="F104" s="89" t="n">
        <v>365000.0</v>
      </c>
      <c r="G104" s="26"/>
      <c r="H104" s="33" t="s">
        <v>95</v>
      </c>
      <c r="I104" s="26"/>
      <c r="J104" s="26"/>
      <c r="K104" s="26"/>
      <c r="L104" s="26"/>
      <c r="M104" s="26"/>
      <c r="N104" s="33"/>
      <c r="O104" s="26"/>
      <c r="P104" s="85" t="n">
        <v>44079.0</v>
      </c>
      <c r="Q104" s="33" t="n">
        <v>1.0</v>
      </c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>
      <c r="A105" s="86" t="s">
        <v>52</v>
      </c>
      <c r="B105" s="87" t="s">
        <v>325</v>
      </c>
      <c r="C105" s="87" t="s">
        <v>1486</v>
      </c>
      <c r="D105" s="89" t="n">
        <v>3.18822770358287E15</v>
      </c>
      <c r="E105" s="87" t="s">
        <v>1487</v>
      </c>
      <c r="F105" s="89" t="n">
        <v>717000.0</v>
      </c>
      <c r="G105" s="26"/>
      <c r="H105" s="33"/>
      <c r="I105" s="26"/>
      <c r="J105" s="26"/>
      <c r="K105" s="26"/>
      <c r="L105" s="26"/>
      <c r="M105" s="26"/>
      <c r="N105" s="33"/>
      <c r="O105" s="26"/>
      <c r="P105" s="85" t="n">
        <v>44079.0</v>
      </c>
      <c r="Q105" s="33" t="n">
        <v>1.0</v>
      </c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>
      <c r="A106" s="86" t="s">
        <v>52</v>
      </c>
      <c r="B106" s="87" t="s">
        <v>307</v>
      </c>
      <c r="C106" s="87" t="s">
        <v>1488</v>
      </c>
      <c r="D106" s="89" t="n">
        <v>5.0350286673E10</v>
      </c>
      <c r="E106" s="87" t="s">
        <v>1489</v>
      </c>
      <c r="F106" s="89" t="n">
        <v>120000.0</v>
      </c>
      <c r="G106" s="26"/>
      <c r="H106" s="41"/>
      <c r="I106" s="26"/>
      <c r="J106" s="26"/>
      <c r="K106" s="26"/>
      <c r="L106" s="26"/>
      <c r="M106" s="26"/>
      <c r="N106" s="33"/>
      <c r="O106" s="26"/>
      <c r="P106" s="85" t="n">
        <v>44079.0</v>
      </c>
      <c r="Q106" s="33" t="n">
        <v>1.0</v>
      </c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>
      <c r="A107" s="86" t="s">
        <v>52</v>
      </c>
      <c r="B107" s="87" t="s">
        <v>307</v>
      </c>
      <c r="C107" s="87" t="s">
        <v>1490</v>
      </c>
      <c r="D107" s="89" t="n">
        <v>5.8714890074E10</v>
      </c>
      <c r="E107" s="87" t="s">
        <v>1491</v>
      </c>
      <c r="F107" s="89" t="n">
        <v>204000.0</v>
      </c>
      <c r="G107" s="26"/>
      <c r="H107" s="33"/>
      <c r="I107" s="26"/>
      <c r="J107" s="26"/>
      <c r="K107" s="26"/>
      <c r="L107" s="26"/>
      <c r="M107" s="26"/>
      <c r="N107" s="33"/>
      <c r="O107" s="26"/>
      <c r="P107" s="85" t="n">
        <v>44079.0</v>
      </c>
      <c r="Q107" s="33" t="n">
        <v>1.0</v>
      </c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>
      <c r="A108" s="86" t="s">
        <v>52</v>
      </c>
      <c r="B108" s="87" t="s">
        <v>307</v>
      </c>
      <c r="C108" s="87" t="s">
        <v>1492</v>
      </c>
      <c r="D108" s="89" t="n">
        <v>7.1372800304E10</v>
      </c>
      <c r="E108" s="87" t="s">
        <v>1493</v>
      </c>
      <c r="F108" s="89" t="n">
        <v>1369000.0</v>
      </c>
      <c r="G108" s="26"/>
      <c r="H108" s="33" t="s">
        <v>95</v>
      </c>
      <c r="I108" s="26"/>
      <c r="J108" s="26"/>
      <c r="K108" s="26"/>
      <c r="L108" s="26"/>
      <c r="M108" s="26"/>
      <c r="N108" s="33"/>
      <c r="O108" s="26"/>
      <c r="P108" s="85" t="n">
        <v>44079.0</v>
      </c>
      <c r="Q108" s="33" t="n">
        <v>1.0</v>
      </c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86" t="s">
        <v>52</v>
      </c>
      <c r="B109" s="87" t="s">
        <v>325</v>
      </c>
      <c r="C109" s="87" t="s">
        <v>1494</v>
      </c>
      <c r="D109" s="89" t="n">
        <v>7.0381885617E10</v>
      </c>
      <c r="E109" s="87" t="s">
        <v>1495</v>
      </c>
      <c r="F109" s="89" t="n">
        <v>199000.0</v>
      </c>
      <c r="G109" s="26"/>
      <c r="H109" s="33" t="s">
        <v>95</v>
      </c>
      <c r="I109" s="26"/>
      <c r="J109" s="26"/>
      <c r="K109" s="26"/>
      <c r="L109" s="26"/>
      <c r="M109" s="26"/>
      <c r="N109" s="33"/>
      <c r="O109" s="26"/>
      <c r="P109" s="85" t="n">
        <v>44079.0</v>
      </c>
      <c r="Q109" s="33" t="n">
        <v>1.0</v>
      </c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>
      <c r="A110" s="86" t="s">
        <v>52</v>
      </c>
      <c r="B110" s="87" t="s">
        <v>307</v>
      </c>
      <c r="C110" s="87" t="s">
        <v>1496</v>
      </c>
      <c r="D110" s="89" t="n">
        <v>6.167384978E10</v>
      </c>
      <c r="E110" s="87" t="s">
        <v>1497</v>
      </c>
      <c r="F110" s="89" t="n">
        <v>230000.0</v>
      </c>
      <c r="G110" s="26"/>
      <c r="H110" s="33"/>
      <c r="I110" s="26"/>
      <c r="J110" s="26"/>
      <c r="K110" s="26"/>
      <c r="L110" s="26"/>
      <c r="M110" s="26"/>
      <c r="N110" s="33"/>
      <c r="O110" s="26"/>
      <c r="P110" s="85" t="n">
        <v>44079.0</v>
      </c>
      <c r="Q110" s="33" t="n">
        <v>1.0</v>
      </c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>
      <c r="A111" s="86" t="s">
        <v>52</v>
      </c>
      <c r="B111" s="87" t="s">
        <v>307</v>
      </c>
      <c r="C111" s="87" t="s">
        <v>1498</v>
      </c>
      <c r="D111" s="89" t="n">
        <v>1.11555682181E11</v>
      </c>
      <c r="E111" s="87" t="s">
        <v>1499</v>
      </c>
      <c r="F111" s="89" t="n">
        <v>161000.0</v>
      </c>
      <c r="G111" s="26"/>
      <c r="H111" s="33" t="s">
        <v>95</v>
      </c>
      <c r="I111" s="26"/>
      <c r="J111" s="26"/>
      <c r="K111" s="26"/>
      <c r="L111" s="26"/>
      <c r="M111" s="26"/>
      <c r="N111" s="33"/>
      <c r="O111" s="26"/>
      <c r="P111" s="85" t="n">
        <v>44079.0</v>
      </c>
      <c r="Q111" s="33" t="n">
        <v>1.0</v>
      </c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>
      <c r="A112" s="86" t="s">
        <v>52</v>
      </c>
      <c r="B112" s="87" t="s">
        <v>325</v>
      </c>
      <c r="C112" s="87" t="s">
        <v>1500</v>
      </c>
      <c r="D112" s="89" t="n">
        <v>1.09308227364E11</v>
      </c>
      <c r="E112" s="87" t="s">
        <v>1501</v>
      </c>
      <c r="F112" s="89" t="n">
        <v>709000.0</v>
      </c>
      <c r="G112" s="26"/>
      <c r="H112" s="33"/>
      <c r="I112" s="26"/>
      <c r="J112" s="26"/>
      <c r="K112" s="26"/>
      <c r="L112" s="26"/>
      <c r="M112" s="26"/>
      <c r="N112" s="33"/>
      <c r="O112" s="26"/>
      <c r="P112" s="85" t="n">
        <v>44079.0</v>
      </c>
      <c r="Q112" s="33" t="n">
        <v>1.0</v>
      </c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>
      <c r="A113" s="86" t="s">
        <v>52</v>
      </c>
      <c r="B113" s="87" t="s">
        <v>325</v>
      </c>
      <c r="C113" s="87" t="s">
        <v>1502</v>
      </c>
      <c r="D113" s="89" t="n">
        <v>9.3224024994E10</v>
      </c>
      <c r="E113" s="87" t="s">
        <v>1503</v>
      </c>
      <c r="F113" s="89" t="n">
        <v>284000.0</v>
      </c>
      <c r="G113" s="26"/>
      <c r="H113" s="33" t="s">
        <v>95</v>
      </c>
      <c r="I113" s="26"/>
      <c r="J113" s="26"/>
      <c r="K113" s="26"/>
      <c r="L113" s="26"/>
      <c r="M113" s="26"/>
      <c r="N113" s="33"/>
      <c r="O113" s="26"/>
      <c r="P113" s="85" t="n">
        <v>44079.0</v>
      </c>
      <c r="Q113" s="33" t="n">
        <v>1.0</v>
      </c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>
      <c r="A114" s="86" t="s">
        <v>52</v>
      </c>
      <c r="B114" s="87" t="s">
        <v>366</v>
      </c>
      <c r="C114" s="87" t="s">
        <v>1504</v>
      </c>
      <c r="D114" s="89" t="n">
        <v>7.6936435111E10</v>
      </c>
      <c r="E114" s="87" t="s">
        <v>1505</v>
      </c>
      <c r="F114" s="89" t="n">
        <v>104095.0</v>
      </c>
      <c r="G114" s="26"/>
      <c r="H114" s="33"/>
      <c r="I114" s="26"/>
      <c r="J114" s="26"/>
      <c r="K114" s="26"/>
      <c r="L114" s="26"/>
      <c r="M114" s="26"/>
      <c r="N114" s="33"/>
      <c r="O114" s="26"/>
      <c r="P114" s="85" t="n">
        <v>44079.0</v>
      </c>
      <c r="Q114" s="33" t="n">
        <v>1.0</v>
      </c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>
      <c r="A115" s="86" t="s">
        <v>52</v>
      </c>
      <c r="B115" s="87" t="s">
        <v>307</v>
      </c>
      <c r="C115" s="87" t="s">
        <v>1506</v>
      </c>
      <c r="D115" s="89" t="n">
        <v>7.7500160633E10</v>
      </c>
      <c r="E115" s="87" t="s">
        <v>1507</v>
      </c>
      <c r="F115" s="89" t="n">
        <v>1371000.0</v>
      </c>
      <c r="G115" s="26"/>
      <c r="H115" s="33"/>
      <c r="I115" s="26"/>
      <c r="J115" s="26"/>
      <c r="K115" s="26"/>
      <c r="L115" s="26"/>
      <c r="M115" s="26"/>
      <c r="N115" s="33"/>
      <c r="O115" s="26"/>
      <c r="P115" s="85" t="n">
        <v>44079.0</v>
      </c>
      <c r="Q115" s="33" t="n">
        <v>1.0</v>
      </c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>
      <c r="A116" s="86" t="s">
        <v>52</v>
      </c>
      <c r="B116" s="87" t="s">
        <v>325</v>
      </c>
      <c r="C116" s="87" t="s">
        <v>1508</v>
      </c>
      <c r="D116" s="89" t="n">
        <v>7.3705847453E10</v>
      </c>
      <c r="E116" s="87" t="s">
        <v>1509</v>
      </c>
      <c r="F116" s="89" t="n">
        <v>113000.0</v>
      </c>
      <c r="G116" s="26"/>
      <c r="H116" s="33"/>
      <c r="I116" s="26"/>
      <c r="J116" s="26"/>
      <c r="K116" s="26"/>
      <c r="L116" s="26"/>
      <c r="M116" s="26"/>
      <c r="N116" s="33"/>
      <c r="O116" s="26"/>
      <c r="P116" s="85" t="n">
        <v>44079.0</v>
      </c>
      <c r="Q116" s="33" t="n">
        <v>1.0</v>
      </c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>
      <c r="A117" s="86" t="s">
        <v>52</v>
      </c>
      <c r="B117" s="87" t="s">
        <v>307</v>
      </c>
      <c r="C117" s="87" t="s">
        <v>1510</v>
      </c>
      <c r="D117" s="89" t="n">
        <v>1.04873781587E11</v>
      </c>
      <c r="E117" s="87" t="s">
        <v>1511</v>
      </c>
      <c r="F117" s="89" t="n">
        <v>210000.0</v>
      </c>
      <c r="G117" s="26"/>
      <c r="H117" s="33"/>
      <c r="I117" s="26"/>
      <c r="J117" s="26"/>
      <c r="K117" s="26"/>
      <c r="L117" s="26"/>
      <c r="M117" s="26"/>
      <c r="N117" s="33"/>
      <c r="O117" s="26"/>
      <c r="P117" s="85" t="n">
        <v>44079.0</v>
      </c>
      <c r="Q117" s="33" t="n">
        <v>1.0</v>
      </c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>
      <c r="A118" s="86" t="s">
        <v>52</v>
      </c>
      <c r="B118" s="87" t="s">
        <v>307</v>
      </c>
      <c r="C118" s="87" t="s">
        <v>1512</v>
      </c>
      <c r="D118" s="89" t="n">
        <v>7.2900440622E10</v>
      </c>
      <c r="E118" s="87" t="s">
        <v>1513</v>
      </c>
      <c r="F118" s="89" t="n">
        <v>292000.0</v>
      </c>
      <c r="G118" s="26"/>
      <c r="H118" s="33" t="s">
        <v>95</v>
      </c>
      <c r="I118" s="26"/>
      <c r="J118" s="26"/>
      <c r="K118" s="26"/>
      <c r="L118" s="26"/>
      <c r="M118" s="26"/>
      <c r="N118" s="33"/>
      <c r="O118" s="26"/>
      <c r="P118" s="85" t="n">
        <v>44079.0</v>
      </c>
      <c r="Q118" s="33" t="n">
        <v>1.0</v>
      </c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>
      <c r="A119" s="86" t="s">
        <v>52</v>
      </c>
      <c r="B119" s="87" t="s">
        <v>307</v>
      </c>
      <c r="C119" s="87" t="s">
        <v>1514</v>
      </c>
      <c r="D119" s="89" t="n">
        <v>6.2845368718E10</v>
      </c>
      <c r="E119" s="87" t="s">
        <v>1515</v>
      </c>
      <c r="F119" s="89" t="n">
        <v>134000.0</v>
      </c>
      <c r="G119" s="26"/>
      <c r="H119" s="33" t="s">
        <v>95</v>
      </c>
      <c r="I119" s="26"/>
      <c r="J119" s="26"/>
      <c r="K119" s="26"/>
      <c r="L119" s="26"/>
      <c r="M119" s="26"/>
      <c r="N119" s="33"/>
      <c r="O119" s="26"/>
      <c r="P119" s="85" t="n">
        <v>44079.0</v>
      </c>
      <c r="Q119" s="33" t="n">
        <v>1.0</v>
      </c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>
      <c r="A120" s="86" t="s">
        <v>52</v>
      </c>
      <c r="B120" s="87" t="s">
        <v>325</v>
      </c>
      <c r="C120" s="87" t="s">
        <v>1516</v>
      </c>
      <c r="D120" s="89" t="n">
        <v>6.3254124733E10</v>
      </c>
      <c r="E120" s="87" t="s">
        <v>1517</v>
      </c>
      <c r="F120" s="89" t="n">
        <v>382000.0</v>
      </c>
      <c r="G120" s="26"/>
      <c r="H120" s="33" t="s">
        <v>95</v>
      </c>
      <c r="I120" s="26"/>
      <c r="J120" s="26"/>
      <c r="K120" s="26"/>
      <c r="L120" s="26"/>
      <c r="M120" s="26"/>
      <c r="N120" s="33"/>
      <c r="O120" s="26"/>
      <c r="P120" s="85" t="n">
        <v>44079.0</v>
      </c>
      <c r="Q120" s="33" t="n">
        <v>1.0</v>
      </c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>
      <c r="A121" s="86" t="s">
        <v>52</v>
      </c>
      <c r="B121" s="87" t="s">
        <v>307</v>
      </c>
      <c r="C121" s="87" t="s">
        <v>1518</v>
      </c>
      <c r="D121" s="89" t="n">
        <v>9.7257564562E10</v>
      </c>
      <c r="E121" s="87" t="s">
        <v>1519</v>
      </c>
      <c r="F121" s="89" t="n">
        <v>171000.0</v>
      </c>
      <c r="G121" s="26"/>
      <c r="H121" s="33"/>
      <c r="I121" s="26"/>
      <c r="J121" s="26"/>
      <c r="K121" s="26"/>
      <c r="L121" s="26"/>
      <c r="M121" s="26"/>
      <c r="N121" s="33"/>
      <c r="O121" s="26"/>
      <c r="P121" s="85" t="n">
        <v>44079.0</v>
      </c>
      <c r="Q121" s="33" t="n">
        <v>1.0</v>
      </c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>
      <c r="A122" s="86" t="s">
        <v>52</v>
      </c>
      <c r="B122" s="87" t="s">
        <v>307</v>
      </c>
      <c r="C122" s="87" t="s">
        <v>1520</v>
      </c>
      <c r="D122" s="89" t="n">
        <v>1.00369271408E11</v>
      </c>
      <c r="E122" s="87" t="s">
        <v>1521</v>
      </c>
      <c r="F122" s="89" t="n">
        <v>749565.0</v>
      </c>
      <c r="G122" s="26"/>
      <c r="H122" s="33" t="s">
        <v>95</v>
      </c>
      <c r="I122" s="26"/>
      <c r="J122" s="26"/>
      <c r="K122" s="26"/>
      <c r="L122" s="26"/>
      <c r="M122" s="26"/>
      <c r="N122" s="33"/>
      <c r="O122" s="26"/>
      <c r="P122" s="85" t="n">
        <v>44079.0</v>
      </c>
      <c r="Q122" s="33" t="n">
        <v>1.0</v>
      </c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>
      <c r="A123" s="86" t="s">
        <v>52</v>
      </c>
      <c r="B123" s="87" t="s">
        <v>307</v>
      </c>
      <c r="C123" s="87" t="s">
        <v>1522</v>
      </c>
      <c r="D123" s="89" t="n">
        <v>1.09108417523E11</v>
      </c>
      <c r="E123" s="87" t="s">
        <v>1523</v>
      </c>
      <c r="F123" s="89" t="n">
        <v>359000.0</v>
      </c>
      <c r="G123" s="26"/>
      <c r="H123" s="33"/>
      <c r="I123" s="26"/>
      <c r="J123" s="26"/>
      <c r="K123" s="26"/>
      <c r="L123" s="26"/>
      <c r="M123" s="26"/>
      <c r="N123" s="33"/>
      <c r="O123" s="26"/>
      <c r="P123" s="85" t="n">
        <v>44079.0</v>
      </c>
      <c r="Q123" s="33" t="n">
        <v>1.0</v>
      </c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>
      <c r="A124" s="86" t="s">
        <v>52</v>
      </c>
      <c r="B124" s="87" t="s">
        <v>325</v>
      </c>
      <c r="C124" s="87" t="s">
        <v>1524</v>
      </c>
      <c r="D124" s="89" t="n">
        <v>1.346131556E10</v>
      </c>
      <c r="E124" s="87" t="s">
        <v>1525</v>
      </c>
      <c r="F124" s="89" t="n">
        <v>723000.0</v>
      </c>
      <c r="G124" s="26"/>
      <c r="H124" s="33" t="s">
        <v>95</v>
      </c>
      <c r="I124" s="26"/>
      <c r="J124" s="26"/>
      <c r="K124" s="26"/>
      <c r="L124" s="26"/>
      <c r="M124" s="26"/>
      <c r="N124" s="33"/>
      <c r="O124" s="26"/>
      <c r="P124" s="85" t="n">
        <v>44079.0</v>
      </c>
      <c r="Q124" s="33" t="n">
        <v>1.0</v>
      </c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>
      <c r="A125" s="86" t="s">
        <v>52</v>
      </c>
      <c r="B125" s="87" t="s">
        <v>325</v>
      </c>
      <c r="C125" s="87" t="s">
        <v>1526</v>
      </c>
      <c r="D125" s="89" t="n">
        <v>6.1899972153E10</v>
      </c>
      <c r="E125" s="87" t="s">
        <v>1527</v>
      </c>
      <c r="F125" s="89" t="n">
        <v>806000.0</v>
      </c>
      <c r="G125" s="26"/>
      <c r="H125" s="33" t="s">
        <v>95</v>
      </c>
      <c r="I125" s="26"/>
      <c r="J125" s="26"/>
      <c r="K125" s="26"/>
      <c r="L125" s="26"/>
      <c r="M125" s="26"/>
      <c r="N125" s="33"/>
      <c r="O125" s="26"/>
      <c r="P125" s="85" t="n">
        <v>44079.0</v>
      </c>
      <c r="Q125" s="33" t="n">
        <v>1.0</v>
      </c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>
      <c r="A126" s="86" t="s">
        <v>52</v>
      </c>
      <c r="B126" s="87" t="s">
        <v>307</v>
      </c>
      <c r="C126" s="87" t="s">
        <v>1528</v>
      </c>
      <c r="D126" s="89" t="n">
        <v>5.3349516072E10</v>
      </c>
      <c r="E126" s="87" t="s">
        <v>1529</v>
      </c>
      <c r="F126" s="89" t="n">
        <v>556000.0</v>
      </c>
      <c r="G126" s="26"/>
      <c r="H126" s="33" t="s">
        <v>95</v>
      </c>
      <c r="I126" s="26"/>
      <c r="J126" s="26"/>
      <c r="K126" s="26"/>
      <c r="L126" s="26"/>
      <c r="M126" s="26"/>
      <c r="N126" s="33"/>
      <c r="O126" s="26"/>
      <c r="P126" s="85" t="n">
        <v>44079.0</v>
      </c>
      <c r="Q126" s="33" t="n">
        <v>1.0</v>
      </c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>
      <c r="A127" s="86" t="s">
        <v>52</v>
      </c>
      <c r="B127" s="87" t="s">
        <v>325</v>
      </c>
      <c r="C127" s="87" t="s">
        <v>1530</v>
      </c>
      <c r="D127" s="89" t="n">
        <v>6.2690798086E10</v>
      </c>
      <c r="E127" s="87" t="s">
        <v>1531</v>
      </c>
      <c r="F127" s="89" t="n">
        <v>128455.0</v>
      </c>
      <c r="G127" s="26"/>
      <c r="H127" s="33" t="s">
        <v>116</v>
      </c>
      <c r="I127" s="26"/>
      <c r="J127" s="26"/>
      <c r="K127" s="26"/>
      <c r="L127" s="26"/>
      <c r="M127" s="26"/>
      <c r="N127" s="33"/>
      <c r="O127" s="26"/>
      <c r="P127" s="85" t="n">
        <v>44079.0</v>
      </c>
      <c r="Q127" s="33" t="n">
        <v>1.0</v>
      </c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>
      <c r="A128" s="86" t="s">
        <v>52</v>
      </c>
      <c r="B128" s="87" t="s">
        <v>325</v>
      </c>
      <c r="C128" s="87" t="s">
        <v>1532</v>
      </c>
      <c r="D128" s="89" t="n">
        <v>6.0398340665E10</v>
      </c>
      <c r="E128" s="87" t="s">
        <v>1533</v>
      </c>
      <c r="F128" s="89" t="n">
        <v>118000.0</v>
      </c>
      <c r="G128" s="26"/>
      <c r="H128" s="33" t="s">
        <v>95</v>
      </c>
      <c r="I128" s="26"/>
      <c r="J128" s="26"/>
      <c r="K128" s="26"/>
      <c r="L128" s="26"/>
      <c r="M128" s="26"/>
      <c r="N128" s="33"/>
      <c r="O128" s="26"/>
      <c r="P128" s="85" t="n">
        <v>44079.0</v>
      </c>
      <c r="Q128" s="33" t="n">
        <v>1.0</v>
      </c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>
      <c r="A129" s="86" t="s">
        <v>52</v>
      </c>
      <c r="B129" s="87" t="s">
        <v>307</v>
      </c>
      <c r="C129" s="87" t="s">
        <v>1534</v>
      </c>
      <c r="D129" s="89" t="n">
        <v>1.01305754986E11</v>
      </c>
      <c r="E129" s="87" t="s">
        <v>1535</v>
      </c>
      <c r="F129" s="89" t="n">
        <v>162765.0</v>
      </c>
      <c r="G129" s="26"/>
      <c r="H129" s="33"/>
      <c r="I129" s="26"/>
      <c r="J129" s="26"/>
      <c r="K129" s="26"/>
      <c r="L129" s="26"/>
      <c r="M129" s="26"/>
      <c r="N129" s="33"/>
      <c r="O129" s="26"/>
      <c r="P129" s="85" t="n">
        <v>44079.0</v>
      </c>
      <c r="Q129" s="33" t="n">
        <v>1.0</v>
      </c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>
      <c r="A130" s="86" t="s">
        <v>52</v>
      </c>
      <c r="B130" s="87" t="s">
        <v>307</v>
      </c>
      <c r="C130" s="87" t="s">
        <v>1536</v>
      </c>
      <c r="D130" s="89" t="n">
        <v>1.02202618692E11</v>
      </c>
      <c r="E130" s="87" t="s">
        <v>1537</v>
      </c>
      <c r="F130" s="89" t="n">
        <v>142000.0</v>
      </c>
      <c r="G130" s="26"/>
      <c r="H130" s="33" t="s">
        <v>95</v>
      </c>
      <c r="I130" s="26"/>
      <c r="J130" s="26"/>
      <c r="K130" s="26"/>
      <c r="L130" s="26"/>
      <c r="M130" s="26"/>
      <c r="N130" s="33"/>
      <c r="O130" s="26"/>
      <c r="P130" s="85" t="n">
        <v>44079.0</v>
      </c>
      <c r="Q130" s="33" t="n">
        <v>1.0</v>
      </c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>
      <c r="A131" s="86" t="s">
        <v>52</v>
      </c>
      <c r="B131" s="87" t="s">
        <v>307</v>
      </c>
      <c r="C131" s="87" t="s">
        <v>1538</v>
      </c>
      <c r="D131" s="89" t="n">
        <v>6.4637865397E10</v>
      </c>
      <c r="E131" s="87" t="s">
        <v>1539</v>
      </c>
      <c r="F131" s="89" t="n">
        <v>415000.0</v>
      </c>
      <c r="G131" s="26"/>
      <c r="H131" s="33" t="s">
        <v>95</v>
      </c>
      <c r="I131" s="26"/>
      <c r="J131" s="26"/>
      <c r="K131" s="26"/>
      <c r="L131" s="26"/>
      <c r="M131" s="26"/>
      <c r="N131" s="33"/>
      <c r="O131" s="26"/>
      <c r="P131" s="85" t="n">
        <v>44079.0</v>
      </c>
      <c r="Q131" s="33" t="n">
        <v>1.0</v>
      </c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>
      <c r="A132" s="86" t="s">
        <v>52</v>
      </c>
      <c r="B132" s="87" t="s">
        <v>307</v>
      </c>
      <c r="C132" s="87" t="s">
        <v>1540</v>
      </c>
      <c r="D132" s="89" t="n">
        <v>1.05054781734E11</v>
      </c>
      <c r="E132" s="87" t="s">
        <v>1541</v>
      </c>
      <c r="F132" s="89" t="n">
        <v>181000.0</v>
      </c>
      <c r="G132" s="26"/>
      <c r="H132" s="33"/>
      <c r="I132" s="26"/>
      <c r="J132" s="26"/>
      <c r="K132" s="26"/>
      <c r="L132" s="26"/>
      <c r="M132" s="26"/>
      <c r="N132" s="33"/>
      <c r="O132" s="26"/>
      <c r="P132" s="85" t="n">
        <v>44079.0</v>
      </c>
      <c r="Q132" s="33" t="n">
        <v>1.0</v>
      </c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>
      <c r="A133" s="86" t="s">
        <v>52</v>
      </c>
      <c r="B133" s="87" t="s">
        <v>325</v>
      </c>
      <c r="C133" s="87" t="s">
        <v>1542</v>
      </c>
      <c r="D133" s="89" t="n">
        <v>1.05494115338E11</v>
      </c>
      <c r="E133" s="87" t="s">
        <v>1543</v>
      </c>
      <c r="F133" s="89" t="n">
        <v>1499511.0</v>
      </c>
      <c r="G133" s="26"/>
      <c r="H133" s="33"/>
      <c r="I133" s="26"/>
      <c r="J133" s="26"/>
      <c r="K133" s="26"/>
      <c r="L133" s="26"/>
      <c r="M133" s="26"/>
      <c r="N133" s="33"/>
      <c r="O133" s="26"/>
      <c r="P133" s="85" t="n">
        <v>44079.0</v>
      </c>
      <c r="Q133" s="33" t="n">
        <v>1.0</v>
      </c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>
      <c r="A134" s="86" t="s">
        <v>52</v>
      </c>
      <c r="B134" s="87" t="s">
        <v>307</v>
      </c>
      <c r="C134" s="87" t="s">
        <v>1544</v>
      </c>
      <c r="D134" s="89" t="n">
        <v>1.09329816062E11</v>
      </c>
      <c r="E134" s="87" t="s">
        <v>1545</v>
      </c>
      <c r="F134" s="89" t="n">
        <v>517000.0</v>
      </c>
      <c r="G134" s="26"/>
      <c r="H134" s="33" t="s">
        <v>95</v>
      </c>
      <c r="I134" s="26"/>
      <c r="J134" s="26"/>
      <c r="K134" s="26"/>
      <c r="L134" s="26"/>
      <c r="M134" s="26"/>
      <c r="N134" s="33"/>
      <c r="O134" s="26"/>
      <c r="P134" s="85" t="n">
        <v>44079.0</v>
      </c>
      <c r="Q134" s="33" t="n">
        <v>1.0</v>
      </c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>
      <c r="A135" s="86" t="s">
        <v>52</v>
      </c>
      <c r="B135" s="87" t="s">
        <v>307</v>
      </c>
      <c r="C135" s="87" t="s">
        <v>1546</v>
      </c>
      <c r="D135" s="89" t="n">
        <v>8.4693757529E10</v>
      </c>
      <c r="E135" s="87" t="s">
        <v>1547</v>
      </c>
      <c r="F135" s="89" t="n">
        <v>1067050.0</v>
      </c>
      <c r="G135" s="26"/>
      <c r="H135" s="33" t="s">
        <v>95</v>
      </c>
      <c r="I135" s="26"/>
      <c r="J135" s="26"/>
      <c r="K135" s="26"/>
      <c r="L135" s="26"/>
      <c r="M135" s="26"/>
      <c r="N135" s="33"/>
      <c r="O135" s="26"/>
      <c r="P135" s="85" t="n">
        <v>44079.0</v>
      </c>
      <c r="Q135" s="33" t="n">
        <v>1.0</v>
      </c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>
      <c r="A136" s="86" t="s">
        <v>52</v>
      </c>
      <c r="B136" s="87" t="s">
        <v>325</v>
      </c>
      <c r="C136" s="87" t="s">
        <v>1548</v>
      </c>
      <c r="D136" s="89" t="n">
        <v>7.167495861E10</v>
      </c>
      <c r="E136" s="87" t="s">
        <v>1549</v>
      </c>
      <c r="F136" s="89" t="n">
        <v>158000.0</v>
      </c>
      <c r="G136" s="26"/>
      <c r="H136" s="33"/>
      <c r="I136" s="26"/>
      <c r="J136" s="26"/>
      <c r="K136" s="26"/>
      <c r="L136" s="26"/>
      <c r="M136" s="26"/>
      <c r="N136" s="33"/>
      <c r="O136" s="26"/>
      <c r="P136" s="85" t="n">
        <v>44079.0</v>
      </c>
      <c r="Q136" s="33" t="n">
        <v>1.0</v>
      </c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>
      <c r="A137" s="86" t="s">
        <v>52</v>
      </c>
      <c r="B137" s="87" t="s">
        <v>307</v>
      </c>
      <c r="C137" s="87" t="s">
        <v>1550</v>
      </c>
      <c r="D137" s="89" t="n">
        <v>7.418782844E10</v>
      </c>
      <c r="E137" s="87" t="s">
        <v>1551</v>
      </c>
      <c r="F137" s="89" t="n">
        <v>204000.0</v>
      </c>
      <c r="G137" s="26"/>
      <c r="H137" s="33"/>
      <c r="I137" s="26"/>
      <c r="J137" s="26"/>
      <c r="K137" s="26"/>
      <c r="L137" s="26"/>
      <c r="M137" s="26"/>
      <c r="N137" s="33"/>
      <c r="O137" s="26"/>
      <c r="P137" s="85" t="n">
        <v>44079.0</v>
      </c>
      <c r="Q137" s="33" t="n">
        <v>1.0</v>
      </c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>
      <c r="A138" s="86" t="s">
        <v>52</v>
      </c>
      <c r="B138" s="87" t="s">
        <v>307</v>
      </c>
      <c r="C138" s="87" t="s">
        <v>1552</v>
      </c>
      <c r="D138" s="89" t="n">
        <v>6.2921182071E10</v>
      </c>
      <c r="E138" s="87" t="s">
        <v>1553</v>
      </c>
      <c r="F138" s="89" t="n">
        <v>150000.0</v>
      </c>
      <c r="G138" s="26"/>
      <c r="H138" s="33" t="s">
        <v>95</v>
      </c>
      <c r="I138" s="26"/>
      <c r="J138" s="26"/>
      <c r="K138" s="26"/>
      <c r="L138" s="26"/>
      <c r="M138" s="26"/>
      <c r="N138" s="33"/>
      <c r="O138" s="26"/>
      <c r="P138" s="85" t="n">
        <v>44079.0</v>
      </c>
      <c r="Q138" s="33" t="n">
        <v>1.0</v>
      </c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>
      <c r="A139" s="86" t="s">
        <v>52</v>
      </c>
      <c r="B139" s="87" t="s">
        <v>325</v>
      </c>
      <c r="C139" s="87" t="s">
        <v>1554</v>
      </c>
      <c r="D139" s="89" t="n">
        <v>1.10366310015E11</v>
      </c>
      <c r="E139" s="87" t="s">
        <v>1555</v>
      </c>
      <c r="F139" s="89" t="n">
        <v>2126702.0</v>
      </c>
      <c r="G139" s="26"/>
      <c r="H139" s="33"/>
      <c r="I139" s="26"/>
      <c r="J139" s="26"/>
      <c r="K139" s="26"/>
      <c r="L139" s="26"/>
      <c r="M139" s="26"/>
      <c r="N139" s="33"/>
      <c r="O139" s="26"/>
      <c r="P139" s="85" t="n">
        <v>44079.0</v>
      </c>
      <c r="Q139" s="33" t="n">
        <v>1.0</v>
      </c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>
      <c r="A140" s="86" t="s">
        <v>52</v>
      </c>
      <c r="B140" s="87" t="s">
        <v>325</v>
      </c>
      <c r="C140" s="87" t="s">
        <v>1556</v>
      </c>
      <c r="D140" s="89" t="n">
        <v>5.8905205682E10</v>
      </c>
      <c r="E140" s="87" t="s">
        <v>1557</v>
      </c>
      <c r="F140" s="89" t="n">
        <v>346000.0</v>
      </c>
      <c r="G140" s="26"/>
      <c r="H140" s="33"/>
      <c r="I140" s="26"/>
      <c r="J140" s="26"/>
      <c r="K140" s="26"/>
      <c r="L140" s="26"/>
      <c r="M140" s="26"/>
      <c r="N140" s="33"/>
      <c r="O140" s="26"/>
      <c r="P140" s="85" t="n">
        <v>44079.0</v>
      </c>
      <c r="Q140" s="33" t="n">
        <v>1.0</v>
      </c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>
      <c r="A141" s="86" t="s">
        <v>52</v>
      </c>
      <c r="B141" s="87" t="s">
        <v>307</v>
      </c>
      <c r="C141" s="87" t="s">
        <v>1558</v>
      </c>
      <c r="D141" s="89" t="n">
        <v>9.7742122506E10</v>
      </c>
      <c r="E141" s="87" t="s">
        <v>1559</v>
      </c>
      <c r="F141" s="89" t="n">
        <v>218000.0</v>
      </c>
      <c r="G141" s="26"/>
      <c r="H141" s="33" t="s">
        <v>95</v>
      </c>
      <c r="I141" s="26"/>
      <c r="J141" s="26"/>
      <c r="K141" s="26"/>
      <c r="L141" s="26"/>
      <c r="M141" s="26"/>
      <c r="N141" s="33"/>
      <c r="O141" s="26"/>
      <c r="P141" s="85" t="n">
        <v>44079.0</v>
      </c>
      <c r="Q141" s="33" t="n">
        <v>1.0</v>
      </c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>
      <c r="A142" s="86" t="s">
        <v>52</v>
      </c>
      <c r="B142" s="87" t="s">
        <v>325</v>
      </c>
      <c r="C142" s="87" t="s">
        <v>1560</v>
      </c>
      <c r="D142" s="89" t="n">
        <v>9.5682985498E10</v>
      </c>
      <c r="E142" s="87" t="s">
        <v>1561</v>
      </c>
      <c r="F142" s="89" t="n">
        <v>614000.0</v>
      </c>
      <c r="G142" s="26"/>
      <c r="H142" s="33" t="s">
        <v>95</v>
      </c>
      <c r="I142" s="26"/>
      <c r="J142" s="26"/>
      <c r="K142" s="26"/>
      <c r="L142" s="26"/>
      <c r="M142" s="26"/>
      <c r="N142" s="33"/>
      <c r="O142" s="26"/>
      <c r="P142" s="85" t="n">
        <v>44079.0</v>
      </c>
      <c r="Q142" s="33" t="n">
        <v>1.0</v>
      </c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>
      <c r="A143" s="86" t="s">
        <v>52</v>
      </c>
      <c r="B143" s="87" t="s">
        <v>325</v>
      </c>
      <c r="C143" s="87" t="s">
        <v>1562</v>
      </c>
      <c r="D143" s="89" t="n">
        <v>6.1135622979E10</v>
      </c>
      <c r="E143" s="87" t="s">
        <v>1563</v>
      </c>
      <c r="F143" s="89" t="n">
        <v>370000.0</v>
      </c>
      <c r="G143" s="26"/>
      <c r="H143" s="33" t="s">
        <v>95</v>
      </c>
      <c r="I143" s="26"/>
      <c r="J143" s="26"/>
      <c r="K143" s="26"/>
      <c r="L143" s="26"/>
      <c r="M143" s="26"/>
      <c r="N143" s="33"/>
      <c r="O143" s="26"/>
      <c r="P143" s="85" t="n">
        <v>44079.0</v>
      </c>
      <c r="Q143" s="33" t="n">
        <v>1.0</v>
      </c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>
      <c r="A144" s="86" t="s">
        <v>52</v>
      </c>
      <c r="B144" s="87" t="s">
        <v>325</v>
      </c>
      <c r="C144" s="87" t="s">
        <v>1564</v>
      </c>
      <c r="D144" s="89" t="n">
        <v>5.9897397052E10</v>
      </c>
      <c r="E144" s="87" t="s">
        <v>1565</v>
      </c>
      <c r="F144" s="89" t="n">
        <v>101000.0</v>
      </c>
      <c r="G144" s="26"/>
      <c r="H144" s="33"/>
      <c r="I144" s="26"/>
      <c r="J144" s="26"/>
      <c r="K144" s="26"/>
      <c r="L144" s="26"/>
      <c r="M144" s="26"/>
      <c r="N144" s="33"/>
      <c r="O144" s="26"/>
      <c r="P144" s="85" t="n">
        <v>44079.0</v>
      </c>
      <c r="Q144" s="33" t="n">
        <v>1.0</v>
      </c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>
      <c r="A145" s="86" t="s">
        <v>52</v>
      </c>
      <c r="B145" s="87" t="s">
        <v>325</v>
      </c>
      <c r="C145" s="87" t="s">
        <v>1566</v>
      </c>
      <c r="D145" s="89" t="n">
        <v>1.09134289909E11</v>
      </c>
      <c r="E145" s="87" t="s">
        <v>1567</v>
      </c>
      <c r="F145" s="89" t="n">
        <v>146000.0</v>
      </c>
      <c r="G145" s="26"/>
      <c r="H145" s="33"/>
      <c r="I145" s="26"/>
      <c r="J145" s="26"/>
      <c r="K145" s="26"/>
      <c r="L145" s="26"/>
      <c r="M145" s="26"/>
      <c r="N145" s="33"/>
      <c r="O145" s="26"/>
      <c r="P145" s="85" t="n">
        <v>44079.0</v>
      </c>
      <c r="Q145" s="33" t="n">
        <v>1.0</v>
      </c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>
      <c r="A146" s="86" t="s">
        <v>52</v>
      </c>
      <c r="B146" s="87" t="s">
        <v>307</v>
      </c>
      <c r="C146" s="87" t="s">
        <v>1568</v>
      </c>
      <c r="D146" s="89" t="n">
        <v>8.2524226794E10</v>
      </c>
      <c r="E146" s="87" t="s">
        <v>1569</v>
      </c>
      <c r="F146" s="89" t="n">
        <v>144000.0</v>
      </c>
      <c r="G146" s="26"/>
      <c r="H146" s="33" t="s">
        <v>95</v>
      </c>
      <c r="I146" s="26"/>
      <c r="J146" s="26"/>
      <c r="K146" s="26"/>
      <c r="L146" s="26"/>
      <c r="M146" s="26"/>
      <c r="N146" s="33"/>
      <c r="O146" s="26"/>
      <c r="P146" s="85" t="n">
        <v>44079.0</v>
      </c>
      <c r="Q146" s="33" t="n">
        <v>1.0</v>
      </c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>
      <c r="A147" s="86" t="s">
        <v>52</v>
      </c>
      <c r="B147" s="87" t="s">
        <v>325</v>
      </c>
      <c r="C147" s="87" t="s">
        <v>1570</v>
      </c>
      <c r="D147" s="89" t="n">
        <v>9.6805060238E10</v>
      </c>
      <c r="E147" s="87" t="s">
        <v>1571</v>
      </c>
      <c r="F147" s="89" t="n">
        <v>357530.0</v>
      </c>
      <c r="G147" s="26"/>
      <c r="H147" s="33"/>
      <c r="I147" s="26"/>
      <c r="J147" s="26"/>
      <c r="K147" s="26"/>
      <c r="L147" s="26"/>
      <c r="M147" s="26"/>
      <c r="N147" s="33"/>
      <c r="O147" s="26"/>
      <c r="P147" s="85" t="n">
        <v>44079.0</v>
      </c>
      <c r="Q147" s="33" t="n">
        <v>1.0</v>
      </c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>
      <c r="A148" s="86" t="s">
        <v>52</v>
      </c>
      <c r="B148" s="87" t="s">
        <v>307</v>
      </c>
      <c r="C148" s="87" t="s">
        <v>1572</v>
      </c>
      <c r="D148" s="89" t="n">
        <v>1.11608615479E11</v>
      </c>
      <c r="E148" s="87" t="s">
        <v>1573</v>
      </c>
      <c r="F148" s="89" t="n">
        <v>245517.0</v>
      </c>
      <c r="G148" s="26"/>
      <c r="H148" s="33" t="s">
        <v>95</v>
      </c>
      <c r="I148" s="26"/>
      <c r="J148" s="26"/>
      <c r="K148" s="26"/>
      <c r="L148" s="26"/>
      <c r="M148" s="26"/>
      <c r="N148" s="33"/>
      <c r="O148" s="26"/>
      <c r="P148" s="85" t="n">
        <v>44079.0</v>
      </c>
      <c r="Q148" s="33" t="n">
        <v>1.0</v>
      </c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>
      <c r="A149" s="86" t="s">
        <v>52</v>
      </c>
      <c r="B149" s="87" t="s">
        <v>325</v>
      </c>
      <c r="C149" s="87" t="s">
        <v>1574</v>
      </c>
      <c r="D149" s="89" t="n">
        <v>7.8752018753E10</v>
      </c>
      <c r="E149" s="87" t="s">
        <v>1575</v>
      </c>
      <c r="F149" s="89" t="n">
        <v>162574.0</v>
      </c>
      <c r="G149" s="26"/>
      <c r="H149" s="33"/>
      <c r="I149" s="26"/>
      <c r="J149" s="26"/>
      <c r="K149" s="26"/>
      <c r="L149" s="26"/>
      <c r="M149" s="26"/>
      <c r="N149" s="33"/>
      <c r="O149" s="26"/>
      <c r="P149" s="85" t="n">
        <v>44079.0</v>
      </c>
      <c r="Q149" s="33" t="n">
        <v>1.0</v>
      </c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>
      <c r="A150" s="86" t="s">
        <v>52</v>
      </c>
      <c r="B150" s="87" t="s">
        <v>325</v>
      </c>
      <c r="C150" s="87" t="s">
        <v>1576</v>
      </c>
      <c r="D150" s="89" t="n">
        <v>1.03162899183E11</v>
      </c>
      <c r="E150" s="87" t="s">
        <v>1577</v>
      </c>
      <c r="F150" s="89" t="n">
        <v>496000.0</v>
      </c>
      <c r="G150" s="26"/>
      <c r="H150" s="33" t="s">
        <v>95</v>
      </c>
      <c r="I150" s="26"/>
      <c r="J150" s="26"/>
      <c r="K150" s="26"/>
      <c r="L150" s="26"/>
      <c r="M150" s="26"/>
      <c r="N150" s="33"/>
      <c r="O150" s="26"/>
      <c r="P150" s="85" t="n">
        <v>44079.0</v>
      </c>
      <c r="Q150" s="33" t="n">
        <v>1.0</v>
      </c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>
      <c r="A151" s="86" t="s">
        <v>52</v>
      </c>
      <c r="B151" s="87" t="s">
        <v>325</v>
      </c>
      <c r="C151" s="87" t="s">
        <v>1578</v>
      </c>
      <c r="D151" s="89" t="n">
        <v>1.09191603474E11</v>
      </c>
      <c r="E151" s="87" t="s">
        <v>1579</v>
      </c>
      <c r="F151" s="89" t="n">
        <v>157000.0</v>
      </c>
      <c r="G151" s="26"/>
      <c r="H151" s="33"/>
      <c r="I151" s="26"/>
      <c r="J151" s="26"/>
      <c r="K151" s="26"/>
      <c r="L151" s="26"/>
      <c r="M151" s="26"/>
      <c r="N151" s="33"/>
      <c r="O151" s="26"/>
      <c r="P151" s="85" t="n">
        <v>44079.0</v>
      </c>
      <c r="Q151" s="33" t="n">
        <v>1.0</v>
      </c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</sheetData>
  <autoFilter ref="A1:Q151"/>
  <dataValidations count="300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1">
      <formula1>"作者推荐引入,MCN引入,UGC引入"</formula1>
    </dataValidation>
  </dataValidations>
  <hyperlinks>
    <hyperlink ref="E49" r:id="rId1"/>
    <hyperlink ref="E51" r:id="rId2"/>
  </hyperlinks>
</worksheet>
</file>

<file path=xl/worksheets/sheet5.xml><?xml version="1.0" encoding="utf-8"?>
<work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dimension ref="A1:AA204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0.120481927710843" customWidth="true"/>
    <col min="2" max="2" width="10.120481927710843" customWidth="true"/>
    <col min="3" max="3" width="17.951807228915662" customWidth="true"/>
    <col min="4" max="4" width="19.397590361445783" customWidth="true"/>
    <col min="5" max="5" width="41.56626506024096" customWidth="true"/>
    <col min="6" max="6" width="10.120481927710843" customWidth="true"/>
    <col min="7" max="7" width="13.6144578313253" customWidth="true"/>
    <col min="8" max="8" width="12.650602409638553" customWidth="true"/>
    <col min="9" max="9" width="12.89156626506024" customWidth="true"/>
    <col min="10" max="10" width="15.06024096385542" customWidth="true"/>
    <col min="11" max="11" width="10.602409638554215" customWidth="true"/>
    <col min="12" max="12" width="12.89156626506024" customWidth="true"/>
    <col min="13" max="13" width="12.89156626506024" customWidth="true"/>
    <col min="14" max="14" width="14.819277108433734" customWidth="true"/>
    <col min="15" max="15" width="24.33734939759036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34" t="s">
        <v>35</v>
      </c>
      <c r="B1" s="34" t="s">
        <v>36</v>
      </c>
      <c r="C1" s="35" t="s">
        <v>37</v>
      </c>
      <c r="D1" s="35" t="s">
        <v>38</v>
      </c>
      <c r="E1" s="35" t="s">
        <v>39</v>
      </c>
      <c r="F1" s="35" t="s">
        <v>40</v>
      </c>
      <c r="G1" s="35" t="s">
        <v>41</v>
      </c>
      <c r="H1" s="36" t="s">
        <v>42</v>
      </c>
      <c r="I1" s="36" t="s">
        <v>43</v>
      </c>
      <c r="J1" s="36" t="s">
        <v>44</v>
      </c>
      <c r="K1" s="36" t="s">
        <v>45</v>
      </c>
      <c r="L1" s="37" t="s">
        <v>46</v>
      </c>
      <c r="M1" s="37" t="s">
        <v>47</v>
      </c>
      <c r="N1" s="37" t="s">
        <v>48</v>
      </c>
      <c r="O1" s="37" t="s">
        <v>49</v>
      </c>
      <c r="P1" s="38" t="s">
        <v>50</v>
      </c>
      <c r="Q1" s="38" t="s">
        <v>51</v>
      </c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39" t="s">
        <v>52</v>
      </c>
      <c r="B2" s="39" t="s">
        <v>52</v>
      </c>
      <c r="C2" s="39" t="s">
        <v>1580</v>
      </c>
      <c r="D2" s="40" t="n">
        <v>4.08659669E8</v>
      </c>
      <c r="E2" s="48" t="s">
        <v>1581</v>
      </c>
      <c r="F2" s="41"/>
      <c r="G2" s="41"/>
      <c r="H2" s="25" t="s">
        <v>95</v>
      </c>
      <c r="I2" s="27" t="s">
        <v>57</v>
      </c>
      <c r="J2" s="41"/>
      <c r="K2" s="91" t="n">
        <v>44068.0</v>
      </c>
      <c r="L2" s="27"/>
      <c r="M2" s="25"/>
      <c r="N2" s="33"/>
      <c r="O2" s="33"/>
      <c r="P2" s="45" t="n">
        <v>8.23</v>
      </c>
      <c r="Q2" s="45" t="n">
        <v>1.0</v>
      </c>
      <c r="R2" s="26"/>
      <c r="S2" s="26"/>
      <c r="T2" s="26"/>
      <c r="U2" s="26"/>
      <c r="V2" s="26"/>
      <c r="W2" s="26"/>
      <c r="X2" s="26"/>
      <c r="Y2" s="26"/>
      <c r="Z2" s="26"/>
      <c r="AA2" s="26"/>
    </row>
    <row r="3" spans="1:27">
      <c r="A3" s="39" t="s">
        <v>52</v>
      </c>
      <c r="B3" s="39" t="s">
        <v>52</v>
      </c>
      <c r="C3" s="39" t="s">
        <v>1582</v>
      </c>
      <c r="D3" s="40" t="n">
        <v>718877.0</v>
      </c>
      <c r="E3" s="39" t="s">
        <v>1583</v>
      </c>
      <c r="F3" s="41"/>
      <c r="G3" s="41"/>
      <c r="H3" s="25" t="s">
        <v>95</v>
      </c>
      <c r="I3" s="27" t="s">
        <v>1023</v>
      </c>
      <c r="J3" s="33"/>
      <c r="K3" s="91" t="n">
        <v>44068.0</v>
      </c>
      <c r="L3" s="25"/>
      <c r="M3" s="25"/>
      <c r="N3" s="33"/>
      <c r="O3" s="33"/>
      <c r="P3" s="45" t="n">
        <v>8.23</v>
      </c>
      <c r="Q3" s="45" t="n">
        <v>1.0</v>
      </c>
      <c r="R3" s="26"/>
      <c r="S3" s="26"/>
      <c r="T3" s="26"/>
      <c r="U3" s="26"/>
      <c r="V3" s="26"/>
      <c r="W3" s="26"/>
      <c r="X3" s="26"/>
      <c r="Y3" s="26"/>
      <c r="Z3" s="26"/>
      <c r="AA3" s="26"/>
    </row>
    <row r="4" spans="1:27">
      <c r="A4" s="39" t="s">
        <v>52</v>
      </c>
      <c r="B4" s="39" t="s">
        <v>52</v>
      </c>
      <c r="C4" s="39" t="s">
        <v>1584</v>
      </c>
      <c r="D4" s="40" t="n">
        <v>2.99785227E8</v>
      </c>
      <c r="E4" s="48" t="s">
        <v>1585</v>
      </c>
      <c r="F4" s="41"/>
      <c r="G4" s="92"/>
      <c r="H4" s="25" t="s">
        <v>116</v>
      </c>
      <c r="I4" s="27" t="s">
        <v>1023</v>
      </c>
      <c r="J4" s="33"/>
      <c r="K4" s="91" t="n">
        <v>44068.0</v>
      </c>
      <c r="L4" s="27"/>
      <c r="M4" s="25"/>
      <c r="N4" s="33"/>
      <c r="O4" s="33"/>
      <c r="P4" s="45" t="n">
        <v>8.23</v>
      </c>
      <c r="Q4" s="45" t="n">
        <v>1.0</v>
      </c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>
      <c r="A5" s="39" t="s">
        <v>52</v>
      </c>
      <c r="B5" s="39"/>
      <c r="C5" s="39" t="s">
        <v>1586</v>
      </c>
      <c r="D5" s="40" t="n">
        <v>540649.0</v>
      </c>
      <c r="E5" s="39" t="s">
        <v>1587</v>
      </c>
      <c r="F5" s="41"/>
      <c r="G5" s="41"/>
      <c r="H5" s="27" t="s">
        <v>159</v>
      </c>
      <c r="I5" s="27" t="s">
        <v>67</v>
      </c>
      <c r="J5" s="41"/>
      <c r="K5" s="91" t="n">
        <v>44069.0</v>
      </c>
      <c r="L5" s="27" t="s">
        <v>1588</v>
      </c>
      <c r="M5" s="76"/>
      <c r="N5" s="33"/>
      <c r="O5" s="33"/>
      <c r="P5" s="45" t="n">
        <v>8.23</v>
      </c>
      <c r="Q5" s="45" t="n">
        <v>1.0</v>
      </c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>
      <c r="A6" s="39" t="s">
        <v>52</v>
      </c>
      <c r="B6" s="39" t="s">
        <v>53</v>
      </c>
      <c r="C6" s="39" t="s">
        <v>1589</v>
      </c>
      <c r="D6" s="40" t="n">
        <v>3857084.0</v>
      </c>
      <c r="E6" s="39" t="s">
        <v>1590</v>
      </c>
      <c r="F6" s="41"/>
      <c r="G6" s="41"/>
      <c r="H6" s="25" t="s">
        <v>95</v>
      </c>
      <c r="I6" s="27" t="s">
        <v>57</v>
      </c>
      <c r="J6" s="33"/>
      <c r="K6" s="91" t="n">
        <v>44068.0</v>
      </c>
      <c r="L6" s="25"/>
      <c r="M6" s="25"/>
      <c r="N6" s="33"/>
      <c r="O6" s="41"/>
      <c r="P6" s="45" t="n">
        <v>8.23</v>
      </c>
      <c r="Q6" s="45" t="n">
        <v>1.0</v>
      </c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>
      <c r="A7" s="39" t="s">
        <v>52</v>
      </c>
      <c r="B7" s="39" t="s">
        <v>92</v>
      </c>
      <c r="C7" s="39" t="s">
        <v>1591</v>
      </c>
      <c r="D7" s="40" t="n">
        <v>1.1441405E7</v>
      </c>
      <c r="E7" s="48" t="s">
        <v>1592</v>
      </c>
      <c r="F7" s="41"/>
      <c r="G7" s="41"/>
      <c r="H7" s="25" t="s">
        <v>95</v>
      </c>
      <c r="I7" s="27"/>
      <c r="J7" s="41"/>
      <c r="K7" s="91" t="n">
        <v>44068.0</v>
      </c>
      <c r="L7" s="27"/>
      <c r="M7" s="76"/>
      <c r="N7" s="33"/>
      <c r="O7" s="33"/>
      <c r="P7" s="45" t="n">
        <v>8.23</v>
      </c>
      <c r="Q7" s="45" t="n">
        <v>1.0</v>
      </c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>
      <c r="A8" s="39" t="s">
        <v>52</v>
      </c>
      <c r="B8" s="39" t="s">
        <v>53</v>
      </c>
      <c r="C8" s="39" t="s">
        <v>1593</v>
      </c>
      <c r="D8" s="40" t="n">
        <v>7.1946989E7</v>
      </c>
      <c r="E8" s="39" t="s">
        <v>1594</v>
      </c>
      <c r="F8" s="41"/>
      <c r="G8" s="41"/>
      <c r="H8" s="25" t="s">
        <v>95</v>
      </c>
      <c r="I8" s="27" t="s">
        <v>57</v>
      </c>
      <c r="J8" s="33"/>
      <c r="K8" s="91" t="n">
        <v>44068.0</v>
      </c>
      <c r="L8" s="27"/>
      <c r="M8" s="25"/>
      <c r="N8" s="33"/>
      <c r="O8" s="41"/>
      <c r="P8" s="45" t="n">
        <v>8.23</v>
      </c>
      <c r="Q8" s="45" t="n">
        <v>1.0</v>
      </c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>
      <c r="A9" s="39" t="s">
        <v>52</v>
      </c>
      <c r="B9" s="39" t="s">
        <v>63</v>
      </c>
      <c r="C9" s="39" t="s">
        <v>1595</v>
      </c>
      <c r="D9" s="40" t="n">
        <v>86991.0</v>
      </c>
      <c r="E9" s="39" t="s">
        <v>1596</v>
      </c>
      <c r="F9" s="41"/>
      <c r="G9" s="41"/>
      <c r="H9" s="25" t="s">
        <v>95</v>
      </c>
      <c r="I9" s="27" t="s">
        <v>57</v>
      </c>
      <c r="J9" s="33"/>
      <c r="K9" s="91" t="n">
        <v>44068.0</v>
      </c>
      <c r="L9" s="25"/>
      <c r="M9" s="25"/>
      <c r="N9" s="33"/>
      <c r="O9" s="41"/>
      <c r="P9" s="45" t="n">
        <v>8.23</v>
      </c>
      <c r="Q9" s="45" t="n">
        <v>1.0</v>
      </c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>
      <c r="A10" s="39" t="s">
        <v>52</v>
      </c>
      <c r="B10" s="39" t="s">
        <v>52</v>
      </c>
      <c r="C10" s="39" t="s">
        <v>1597</v>
      </c>
      <c r="D10" s="40" t="n">
        <v>2.75897422E8</v>
      </c>
      <c r="E10" s="39" t="s">
        <v>1598</v>
      </c>
      <c r="F10" s="41"/>
      <c r="G10" s="41"/>
      <c r="H10" s="25" t="s">
        <v>85</v>
      </c>
      <c r="I10" s="27" t="s">
        <v>67</v>
      </c>
      <c r="J10" s="33"/>
      <c r="K10" s="91" t="n">
        <v>44068.0</v>
      </c>
      <c r="L10" s="25"/>
      <c r="M10" s="25"/>
      <c r="N10" s="33"/>
      <c r="O10" s="41" t="s">
        <v>1599</v>
      </c>
      <c r="P10" s="45" t="n">
        <v>8.23</v>
      </c>
      <c r="Q10" s="45" t="n">
        <v>1.0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>
      <c r="A11" s="39" t="s">
        <v>52</v>
      </c>
      <c r="B11" s="39" t="s">
        <v>53</v>
      </c>
      <c r="C11" s="39" t="s">
        <v>1600</v>
      </c>
      <c r="D11" s="40" t="n">
        <v>4.73816284E8</v>
      </c>
      <c r="E11" s="39" t="s">
        <v>1601</v>
      </c>
      <c r="F11" s="41"/>
      <c r="G11" s="41"/>
      <c r="H11" s="25" t="s">
        <v>1151</v>
      </c>
      <c r="I11" s="27" t="s">
        <v>1023</v>
      </c>
      <c r="J11" s="33"/>
      <c r="K11" s="91" t="n">
        <v>44078.0</v>
      </c>
      <c r="L11" s="27" t="s">
        <v>1602</v>
      </c>
      <c r="M11" s="76" t="s">
        <v>1603</v>
      </c>
      <c r="N11" s="33"/>
      <c r="O11" s="41"/>
      <c r="P11" s="45" t="n">
        <v>8.23</v>
      </c>
      <c r="Q11" s="45" t="n">
        <v>1.0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>
      <c r="A12" s="39" t="s">
        <v>52</v>
      </c>
      <c r="B12" s="39" t="s">
        <v>52</v>
      </c>
      <c r="C12" s="39" t="s">
        <v>1604</v>
      </c>
      <c r="D12" s="40" t="n">
        <v>9.087651E7</v>
      </c>
      <c r="E12" s="39" t="s">
        <v>1605</v>
      </c>
      <c r="F12" s="41"/>
      <c r="G12" s="41"/>
      <c r="H12" s="25" t="s">
        <v>95</v>
      </c>
      <c r="I12" s="27" t="s">
        <v>57</v>
      </c>
      <c r="J12" s="41"/>
      <c r="K12" s="91" t="n">
        <v>44068.0</v>
      </c>
      <c r="L12" s="25"/>
      <c r="M12" s="25"/>
      <c r="N12" s="33"/>
      <c r="O12" s="41"/>
      <c r="P12" s="45" t="n">
        <v>8.23</v>
      </c>
      <c r="Q12" s="45" t="n">
        <v>1.0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>
      <c r="A13" s="39" t="s">
        <v>52</v>
      </c>
      <c r="B13" s="39" t="s">
        <v>53</v>
      </c>
      <c r="C13" s="39" t="s">
        <v>1606</v>
      </c>
      <c r="D13" s="40" t="n">
        <v>1.92275232E8</v>
      </c>
      <c r="E13" s="48" t="s">
        <v>1607</v>
      </c>
      <c r="F13" s="41"/>
      <c r="G13" s="41"/>
      <c r="H13" s="25" t="s">
        <v>95</v>
      </c>
      <c r="I13" s="27"/>
      <c r="J13" s="41"/>
      <c r="K13" s="91" t="n">
        <v>44068.0</v>
      </c>
      <c r="L13" s="25"/>
      <c r="M13" s="25"/>
      <c r="N13" s="33"/>
      <c r="O13" s="33"/>
      <c r="P13" s="45" t="n">
        <v>8.23</v>
      </c>
      <c r="Q13" s="45" t="n">
        <v>1.0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>
      <c r="A14" s="39" t="s">
        <v>52</v>
      </c>
      <c r="B14" s="39" t="s">
        <v>212</v>
      </c>
      <c r="C14" s="39" t="s">
        <v>1608</v>
      </c>
      <c r="D14" s="40" t="n">
        <v>3.3539096E8</v>
      </c>
      <c r="E14" s="39" t="s">
        <v>1609</v>
      </c>
      <c r="F14" s="41"/>
      <c r="G14" s="41"/>
      <c r="H14" s="25" t="s">
        <v>116</v>
      </c>
      <c r="I14" s="27" t="s">
        <v>67</v>
      </c>
      <c r="J14" s="33"/>
      <c r="K14" s="91" t="n">
        <v>44068.0</v>
      </c>
      <c r="L14" s="25"/>
      <c r="M14" s="25"/>
      <c r="N14" s="33"/>
      <c r="O14" s="41"/>
      <c r="P14" s="45" t="n">
        <v>8.23</v>
      </c>
      <c r="Q14" s="45" t="n">
        <v>1.0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>
      <c r="A15" s="39" t="s">
        <v>52</v>
      </c>
      <c r="B15" s="39" t="s">
        <v>577</v>
      </c>
      <c r="C15" s="39" t="s">
        <v>1610</v>
      </c>
      <c r="D15" s="40" t="n">
        <v>4.84445637E8</v>
      </c>
      <c r="E15" s="39" t="s">
        <v>1611</v>
      </c>
      <c r="F15" s="41"/>
      <c r="G15" s="41"/>
      <c r="H15" s="25" t="s">
        <v>95</v>
      </c>
      <c r="I15" s="27" t="s">
        <v>57</v>
      </c>
      <c r="J15" s="41"/>
      <c r="K15" s="91" t="n">
        <v>44068.0</v>
      </c>
      <c r="L15" s="25"/>
      <c r="M15" s="25"/>
      <c r="N15" s="33"/>
      <c r="O15" s="41"/>
      <c r="P15" s="45" t="n">
        <v>8.23</v>
      </c>
      <c r="Q15" s="45" t="n">
        <v>1.0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>
      <c r="A16" s="39" t="s">
        <v>52</v>
      </c>
      <c r="B16" s="39" t="s">
        <v>52</v>
      </c>
      <c r="C16" s="39" t="s">
        <v>1612</v>
      </c>
      <c r="D16" s="40" t="n">
        <v>1.5807032E7</v>
      </c>
      <c r="E16" s="39" t="s">
        <v>1613</v>
      </c>
      <c r="F16" s="41"/>
      <c r="G16" s="41"/>
      <c r="H16" s="25" t="s">
        <v>95</v>
      </c>
      <c r="I16" s="27" t="s">
        <v>57</v>
      </c>
      <c r="J16" s="33"/>
      <c r="K16" s="91" t="n">
        <v>44068.0</v>
      </c>
      <c r="L16" s="25"/>
      <c r="M16" s="25"/>
      <c r="N16" s="33"/>
      <c r="O16" s="33"/>
      <c r="P16" s="45" t="n">
        <v>8.23</v>
      </c>
      <c r="Q16" s="45" t="n">
        <v>1.0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>
      <c r="A17" s="39" t="s">
        <v>52</v>
      </c>
      <c r="B17" s="39" t="s">
        <v>52</v>
      </c>
      <c r="C17" s="39" t="s">
        <v>1614</v>
      </c>
      <c r="D17" s="40" t="n">
        <v>8746680.0</v>
      </c>
      <c r="E17" s="39" t="s">
        <v>1615</v>
      </c>
      <c r="F17" s="41"/>
      <c r="G17" s="41"/>
      <c r="H17" s="27" t="s">
        <v>95</v>
      </c>
      <c r="I17" s="27" t="s">
        <v>57</v>
      </c>
      <c r="J17" s="33"/>
      <c r="K17" s="91" t="n">
        <v>44068.0</v>
      </c>
      <c r="L17" s="25"/>
      <c r="M17" s="25"/>
      <c r="N17" s="33"/>
      <c r="O17" s="41"/>
      <c r="P17" s="45" t="n">
        <v>8.23</v>
      </c>
      <c r="Q17" s="45" t="n">
        <v>1.0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>
      <c r="A18" s="39" t="s">
        <v>52</v>
      </c>
      <c r="B18" s="39" t="s">
        <v>53</v>
      </c>
      <c r="C18" s="39" t="s">
        <v>1616</v>
      </c>
      <c r="D18" s="40" t="n">
        <v>1.0052208E7</v>
      </c>
      <c r="E18" s="39" t="s">
        <v>1617</v>
      </c>
      <c r="F18" s="41"/>
      <c r="G18" s="41"/>
      <c r="H18" s="25" t="s">
        <v>1151</v>
      </c>
      <c r="I18" s="27" t="s">
        <v>57</v>
      </c>
      <c r="J18" s="41"/>
      <c r="K18" s="91" t="n">
        <v>44077.0</v>
      </c>
      <c r="L18" s="27" t="s">
        <v>1618</v>
      </c>
      <c r="M18" s="76" t="s">
        <v>1619</v>
      </c>
      <c r="N18" s="33"/>
      <c r="O18" s="41"/>
      <c r="P18" s="45" t="n">
        <v>8.23</v>
      </c>
      <c r="Q18" s="45" t="n">
        <v>1.0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>
      <c r="A19" s="39" t="s">
        <v>52</v>
      </c>
      <c r="B19" s="39"/>
      <c r="C19" s="39" t="s">
        <v>1620</v>
      </c>
      <c r="D19" s="40" t="n">
        <v>1.5477395E7</v>
      </c>
      <c r="E19" s="39" t="s">
        <v>1621</v>
      </c>
      <c r="F19" s="41"/>
      <c r="G19" s="41"/>
      <c r="H19" s="25" t="s">
        <v>85</v>
      </c>
      <c r="I19" s="27" t="s">
        <v>73</v>
      </c>
      <c r="J19" s="41"/>
      <c r="K19" s="91" t="n">
        <v>44068.0</v>
      </c>
      <c r="L19" s="27"/>
      <c r="M19" s="25"/>
      <c r="N19" s="33"/>
      <c r="O19" s="41" t="s">
        <v>1599</v>
      </c>
      <c r="P19" s="45" t="n">
        <v>8.23</v>
      </c>
      <c r="Q19" s="45" t="n">
        <v>1.0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>
      <c r="A20" s="39" t="s">
        <v>52</v>
      </c>
      <c r="B20" s="39" t="s">
        <v>63</v>
      </c>
      <c r="C20" s="39" t="s">
        <v>1622</v>
      </c>
      <c r="D20" s="40" t="n">
        <v>3.82394765E8</v>
      </c>
      <c r="E20" s="39" t="s">
        <v>1623</v>
      </c>
      <c r="F20" s="41"/>
      <c r="G20" s="41"/>
      <c r="H20" s="25" t="s">
        <v>95</v>
      </c>
      <c r="I20" s="27" t="s">
        <v>57</v>
      </c>
      <c r="J20" s="93"/>
      <c r="K20" s="91" t="n">
        <v>44068.0</v>
      </c>
      <c r="L20" s="25"/>
      <c r="M20" s="25"/>
      <c r="N20" s="33"/>
      <c r="O20" s="41"/>
      <c r="P20" s="45" t="n">
        <v>8.23</v>
      </c>
      <c r="Q20" s="45" t="n">
        <v>1.0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>
      <c r="A21" s="39" t="s">
        <v>52</v>
      </c>
      <c r="B21" s="39"/>
      <c r="C21" s="39" t="s">
        <v>1624</v>
      </c>
      <c r="D21" s="40" t="n">
        <v>1.860989E7</v>
      </c>
      <c r="E21" s="39" t="s">
        <v>1625</v>
      </c>
      <c r="F21" s="41"/>
      <c r="G21" s="41"/>
      <c r="H21" s="27" t="s">
        <v>95</v>
      </c>
      <c r="I21" s="27" t="s">
        <v>57</v>
      </c>
      <c r="J21" s="41"/>
      <c r="K21" s="91" t="n">
        <v>44069.0</v>
      </c>
      <c r="L21" s="27"/>
      <c r="M21" s="25"/>
      <c r="N21" s="33"/>
      <c r="O21" s="33"/>
      <c r="P21" s="45" t="n">
        <v>8.23</v>
      </c>
      <c r="Q21" s="45" t="n">
        <v>1.0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>
      <c r="A22" s="39" t="s">
        <v>52</v>
      </c>
      <c r="B22" s="39" t="s">
        <v>53</v>
      </c>
      <c r="C22" s="39" t="s">
        <v>1626</v>
      </c>
      <c r="D22" s="40" t="n">
        <v>9986117.0</v>
      </c>
      <c r="E22" s="39" t="s">
        <v>1627</v>
      </c>
      <c r="F22" s="41"/>
      <c r="G22" s="41"/>
      <c r="H22" s="25" t="s">
        <v>85</v>
      </c>
      <c r="I22" s="27" t="s">
        <v>73</v>
      </c>
      <c r="J22" s="33"/>
      <c r="K22" s="91" t="n">
        <v>44069.0</v>
      </c>
      <c r="L22" s="25"/>
      <c r="M22" s="25"/>
      <c r="N22" s="33"/>
      <c r="O22" s="41" t="s">
        <v>1628</v>
      </c>
      <c r="P22" s="45" t="n">
        <v>8.23</v>
      </c>
      <c r="Q22" s="45" t="n">
        <v>1.0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>
      <c r="A23" s="39" t="s">
        <v>52</v>
      </c>
      <c r="B23" s="39" t="s">
        <v>68</v>
      </c>
      <c r="C23" s="39" t="s">
        <v>1629</v>
      </c>
      <c r="D23" s="40" t="n">
        <v>3.88178335E8</v>
      </c>
      <c r="E23" s="39" t="s">
        <v>1630</v>
      </c>
      <c r="F23" s="41"/>
      <c r="G23" s="41"/>
      <c r="H23" s="25" t="s">
        <v>95</v>
      </c>
      <c r="I23" s="27" t="s">
        <v>1023</v>
      </c>
      <c r="J23" s="41"/>
      <c r="K23" s="91" t="n">
        <v>44069.0</v>
      </c>
      <c r="L23" s="27"/>
      <c r="M23" s="25"/>
      <c r="N23" s="33"/>
      <c r="O23" s="33"/>
      <c r="P23" s="45" t="n">
        <v>8.23</v>
      </c>
      <c r="Q23" s="45" t="n">
        <v>1.0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27">
      <c r="A24" s="39" t="s">
        <v>52</v>
      </c>
      <c r="B24" s="39"/>
      <c r="C24" s="39" t="s">
        <v>1631</v>
      </c>
      <c r="D24" s="40" t="n">
        <v>3.159994E7</v>
      </c>
      <c r="E24" s="39" t="s">
        <v>1632</v>
      </c>
      <c r="F24" s="41"/>
      <c r="G24" s="41"/>
      <c r="H24" s="27" t="s">
        <v>116</v>
      </c>
      <c r="I24" s="27" t="s">
        <v>67</v>
      </c>
      <c r="J24" s="33"/>
      <c r="K24" s="91" t="n">
        <v>44069.0</v>
      </c>
      <c r="L24" s="25"/>
      <c r="M24" s="25"/>
      <c r="N24" s="33"/>
      <c r="O24" s="41"/>
      <c r="P24" s="45" t="n">
        <v>8.23</v>
      </c>
      <c r="Q24" s="45" t="n">
        <v>1.0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>
      <c r="A25" s="39" t="s">
        <v>52</v>
      </c>
      <c r="B25" s="39" t="s">
        <v>53</v>
      </c>
      <c r="C25" s="39" t="s">
        <v>1633</v>
      </c>
      <c r="D25" s="40" t="n">
        <v>3.21422126E8</v>
      </c>
      <c r="E25" s="39" t="s">
        <v>1634</v>
      </c>
      <c r="F25" s="41"/>
      <c r="G25" s="41"/>
      <c r="H25" s="25" t="s">
        <v>116</v>
      </c>
      <c r="I25" s="27" t="s">
        <v>67</v>
      </c>
      <c r="J25" s="33"/>
      <c r="K25" s="91" t="n">
        <v>44069.0</v>
      </c>
      <c r="L25" s="27"/>
      <c r="M25" s="25"/>
      <c r="N25" s="33"/>
      <c r="O25" s="33"/>
      <c r="P25" s="45" t="n">
        <v>8.23</v>
      </c>
      <c r="Q25" s="45" t="n">
        <v>1.0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>
      <c r="A26" s="39" t="s">
        <v>52</v>
      </c>
      <c r="B26" s="39" t="s">
        <v>53</v>
      </c>
      <c r="C26" s="39" t="s">
        <v>1635</v>
      </c>
      <c r="D26" s="40" t="n">
        <v>3.75283057E8</v>
      </c>
      <c r="E26" s="39" t="s">
        <v>1636</v>
      </c>
      <c r="F26" s="41"/>
      <c r="G26" s="41"/>
      <c r="H26" s="27" t="s">
        <v>56</v>
      </c>
      <c r="I26" s="27" t="s">
        <v>57</v>
      </c>
      <c r="J26" s="41"/>
      <c r="K26" s="91" t="n">
        <v>44069.0</v>
      </c>
      <c r="L26" s="27"/>
      <c r="M26" s="76"/>
      <c r="N26" s="33"/>
      <c r="O26" s="41"/>
      <c r="P26" s="45" t="n">
        <v>8.23</v>
      </c>
      <c r="Q26" s="45" t="n">
        <v>1.0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>
      <c r="A27" s="39" t="s">
        <v>52</v>
      </c>
      <c r="B27" s="39" t="s">
        <v>53</v>
      </c>
      <c r="C27" s="39" t="s">
        <v>1637</v>
      </c>
      <c r="D27" s="40" t="n">
        <v>7.7669328E7</v>
      </c>
      <c r="E27" s="39" t="s">
        <v>1638</v>
      </c>
      <c r="F27" s="41"/>
      <c r="G27" s="41"/>
      <c r="H27" s="25" t="s">
        <v>89</v>
      </c>
      <c r="I27" s="27" t="s">
        <v>73</v>
      </c>
      <c r="J27" s="41"/>
      <c r="K27" s="91" t="n">
        <v>44086.0</v>
      </c>
      <c r="L27" s="27" t="s">
        <v>1639</v>
      </c>
      <c r="M27" s="25" t="n">
        <v>1.819107548E9</v>
      </c>
      <c r="N27" s="33"/>
      <c r="O27" s="33"/>
      <c r="P27" s="45" t="n">
        <v>8.23</v>
      </c>
      <c r="Q27" s="45" t="n">
        <v>1.0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>
      <c r="A28" s="39" t="s">
        <v>52</v>
      </c>
      <c r="B28" s="39" t="s">
        <v>53</v>
      </c>
      <c r="C28" s="39" t="s">
        <v>1640</v>
      </c>
      <c r="D28" s="40" t="n">
        <v>4.16481659E8</v>
      </c>
      <c r="E28" s="48" t="s">
        <v>1641</v>
      </c>
      <c r="F28" s="41"/>
      <c r="G28" s="41"/>
      <c r="H28" s="27" t="s">
        <v>1151</v>
      </c>
      <c r="I28" s="27" t="s">
        <v>67</v>
      </c>
      <c r="J28" s="41"/>
      <c r="K28" s="91" t="n">
        <v>44078.0</v>
      </c>
      <c r="L28" s="27" t="s">
        <v>1642</v>
      </c>
      <c r="M28" s="76" t="s">
        <v>1643</v>
      </c>
      <c r="N28" s="33"/>
      <c r="O28" s="41"/>
      <c r="P28" s="45" t="n">
        <v>8.23</v>
      </c>
      <c r="Q28" s="45" t="n">
        <v>1.0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>
      <c r="A29" s="39" t="s">
        <v>52</v>
      </c>
      <c r="B29" s="39" t="s">
        <v>63</v>
      </c>
      <c r="C29" s="39" t="s">
        <v>1644</v>
      </c>
      <c r="D29" s="40" t="n">
        <v>3.65234696E8</v>
      </c>
      <c r="E29" s="39" t="s">
        <v>1645</v>
      </c>
      <c r="F29" s="41"/>
      <c r="G29" s="92"/>
      <c r="H29" s="25" t="s">
        <v>116</v>
      </c>
      <c r="I29" s="27" t="s">
        <v>67</v>
      </c>
      <c r="J29" s="41"/>
      <c r="K29" s="91" t="n">
        <v>44070.0</v>
      </c>
      <c r="L29" s="25"/>
      <c r="M29" s="25"/>
      <c r="N29" s="33"/>
      <c r="O29" s="33"/>
      <c r="P29" s="45" t="n">
        <v>8.23</v>
      </c>
      <c r="Q29" s="45" t="n">
        <v>1.0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>
      <c r="A30" s="39" t="s">
        <v>52</v>
      </c>
      <c r="B30" s="39" t="s">
        <v>52</v>
      </c>
      <c r="C30" s="39" t="s">
        <v>1646</v>
      </c>
      <c r="D30" s="40" t="n">
        <v>4.44339642E8</v>
      </c>
      <c r="E30" s="39" t="s">
        <v>1647</v>
      </c>
      <c r="F30" s="41"/>
      <c r="G30" s="41"/>
      <c r="H30" s="25" t="s">
        <v>95</v>
      </c>
      <c r="I30" s="41" t="s">
        <v>57</v>
      </c>
      <c r="J30" s="33"/>
      <c r="K30" s="91" t="n">
        <v>44070.0</v>
      </c>
      <c r="L30" s="25"/>
      <c r="M30" s="25"/>
      <c r="N30" s="33"/>
      <c r="O30" s="33"/>
      <c r="P30" s="45" t="n">
        <v>8.23</v>
      </c>
      <c r="Q30" s="45" t="n">
        <v>1.0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>
      <c r="A31" s="39" t="s">
        <v>52</v>
      </c>
      <c r="B31" s="39" t="s">
        <v>53</v>
      </c>
      <c r="C31" s="39" t="s">
        <v>1648</v>
      </c>
      <c r="D31" s="40" t="n">
        <v>2.6389059E7</v>
      </c>
      <c r="E31" s="39" t="s">
        <v>1649</v>
      </c>
      <c r="F31" s="41"/>
      <c r="G31" s="41"/>
      <c r="H31" s="25" t="s">
        <v>95</v>
      </c>
      <c r="I31" s="41" t="s">
        <v>57</v>
      </c>
      <c r="J31" s="33"/>
      <c r="K31" s="91" t="n">
        <v>44070.0</v>
      </c>
      <c r="L31" s="27"/>
      <c r="M31" s="25"/>
      <c r="N31" s="33"/>
      <c r="O31" s="33"/>
      <c r="P31" s="45" t="n">
        <v>8.23</v>
      </c>
      <c r="Q31" s="45" t="n">
        <v>1.0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27">
      <c r="A32" s="39" t="s">
        <v>52</v>
      </c>
      <c r="B32" s="39" t="s">
        <v>52</v>
      </c>
      <c r="C32" s="39" t="s">
        <v>1650</v>
      </c>
      <c r="D32" s="40" t="n">
        <v>1.25141614E8</v>
      </c>
      <c r="E32" s="39" t="s">
        <v>1651</v>
      </c>
      <c r="F32" s="41"/>
      <c r="G32" s="41"/>
      <c r="H32" s="25" t="s">
        <v>95</v>
      </c>
      <c r="I32" s="41" t="s">
        <v>57</v>
      </c>
      <c r="J32" s="33"/>
      <c r="K32" s="91" t="n">
        <v>44070.0</v>
      </c>
      <c r="L32" s="25"/>
      <c r="M32" s="25"/>
      <c r="N32" s="33"/>
      <c r="O32" s="33"/>
      <c r="P32" s="45" t="n">
        <v>8.23</v>
      </c>
      <c r="Q32" s="45" t="n">
        <v>1.0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>
      <c r="A33" s="39" t="s">
        <v>52</v>
      </c>
      <c r="B33" s="39" t="s">
        <v>212</v>
      </c>
      <c r="C33" s="39" t="s">
        <v>1652</v>
      </c>
      <c r="D33" s="40" t="n">
        <v>3.83771096E8</v>
      </c>
      <c r="E33" s="39" t="s">
        <v>1653</v>
      </c>
      <c r="F33" s="41"/>
      <c r="G33" s="41"/>
      <c r="H33" s="25" t="s">
        <v>95</v>
      </c>
      <c r="I33" s="41" t="s">
        <v>57</v>
      </c>
      <c r="J33" s="41"/>
      <c r="K33" s="91" t="n">
        <v>44070.0</v>
      </c>
      <c r="L33" s="27"/>
      <c r="M33" s="76"/>
      <c r="N33" s="33"/>
      <c r="O33" s="33"/>
      <c r="P33" s="45" t="n">
        <v>8.23</v>
      </c>
      <c r="Q33" s="45" t="n">
        <v>1.0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spans="1:27">
      <c r="A34" s="39" t="s">
        <v>52</v>
      </c>
      <c r="B34" s="39" t="s">
        <v>53</v>
      </c>
      <c r="C34" s="39" t="s">
        <v>1654</v>
      </c>
      <c r="D34" s="40" t="n">
        <v>8.5597958E7</v>
      </c>
      <c r="E34" s="39" t="s">
        <v>1655</v>
      </c>
      <c r="F34" s="41"/>
      <c r="G34" s="41"/>
      <c r="H34" s="25" t="s">
        <v>95</v>
      </c>
      <c r="I34" s="41" t="s">
        <v>57</v>
      </c>
      <c r="J34" s="41"/>
      <c r="K34" s="91" t="n">
        <v>44070.0</v>
      </c>
      <c r="L34" s="27"/>
      <c r="M34" s="25"/>
      <c r="N34" s="33"/>
      <c r="O34" s="33"/>
      <c r="P34" s="45" t="n">
        <v>8.23</v>
      </c>
      <c r="Q34" s="45" t="n">
        <v>1.0</v>
      </c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>
      <c r="A35" s="39" t="s">
        <v>52</v>
      </c>
      <c r="B35" s="39" t="s">
        <v>63</v>
      </c>
      <c r="C35" s="39" t="s">
        <v>1656</v>
      </c>
      <c r="D35" s="40" t="n">
        <v>3.34992066E8</v>
      </c>
      <c r="E35" s="39" t="s">
        <v>1657</v>
      </c>
      <c r="F35" s="41"/>
      <c r="G35" s="41"/>
      <c r="H35" s="25" t="s">
        <v>95</v>
      </c>
      <c r="I35" s="41" t="s">
        <v>57</v>
      </c>
      <c r="J35" s="41"/>
      <c r="K35" s="91" t="n">
        <v>44070.0</v>
      </c>
      <c r="L35" s="25"/>
      <c r="M35" s="25"/>
      <c r="N35" s="33"/>
      <c r="O35" s="33"/>
      <c r="P35" s="45" t="n">
        <v>8.23</v>
      </c>
      <c r="Q35" s="45" t="n">
        <v>1.0</v>
      </c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spans="1:27">
      <c r="A36" s="39" t="s">
        <v>52</v>
      </c>
      <c r="B36" s="39" t="s">
        <v>63</v>
      </c>
      <c r="C36" s="39" t="s">
        <v>1658</v>
      </c>
      <c r="D36" s="40" t="n">
        <v>1.92407598E8</v>
      </c>
      <c r="E36" s="39" t="s">
        <v>1659</v>
      </c>
      <c r="F36" s="41"/>
      <c r="G36" s="41"/>
      <c r="H36" s="25" t="s">
        <v>116</v>
      </c>
      <c r="I36" s="41" t="s">
        <v>67</v>
      </c>
      <c r="J36" s="33"/>
      <c r="K36" s="91" t="n">
        <v>44070.0</v>
      </c>
      <c r="L36" s="25"/>
      <c r="M36" s="25"/>
      <c r="N36" s="33"/>
      <c r="O36" s="41"/>
      <c r="P36" s="45" t="n">
        <v>8.23</v>
      </c>
      <c r="Q36" s="45" t="n">
        <v>1.0</v>
      </c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>
      <c r="A37" s="39" t="s">
        <v>52</v>
      </c>
      <c r="B37" s="39" t="s">
        <v>53</v>
      </c>
      <c r="C37" s="39" t="s">
        <v>1660</v>
      </c>
      <c r="D37" s="40" t="n">
        <v>2.3303649E7</v>
      </c>
      <c r="E37" s="39" t="s">
        <v>1661</v>
      </c>
      <c r="F37" s="41"/>
      <c r="G37" s="41"/>
      <c r="H37" s="25" t="s">
        <v>85</v>
      </c>
      <c r="I37" s="41" t="s">
        <v>57</v>
      </c>
      <c r="J37" s="41"/>
      <c r="K37" s="91" t="n">
        <v>44070.0</v>
      </c>
      <c r="L37" s="25"/>
      <c r="M37" s="25"/>
      <c r="N37" s="33"/>
      <c r="O37" s="41" t="s">
        <v>1662</v>
      </c>
      <c r="P37" s="45" t="n">
        <v>8.23</v>
      </c>
      <c r="Q37" s="45" t="n">
        <v>1.0</v>
      </c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>
      <c r="A38" s="39" t="s">
        <v>52</v>
      </c>
      <c r="B38" s="39" t="s">
        <v>68</v>
      </c>
      <c r="C38" s="39" t="s">
        <v>1663</v>
      </c>
      <c r="D38" s="40" t="n">
        <v>4.11869738E8</v>
      </c>
      <c r="E38" s="39" t="s">
        <v>1664</v>
      </c>
      <c r="F38" s="41"/>
      <c r="G38" s="41"/>
      <c r="H38" s="25" t="s">
        <v>95</v>
      </c>
      <c r="I38" s="27" t="s">
        <v>57</v>
      </c>
      <c r="J38" s="41"/>
      <c r="K38" s="91" t="n">
        <v>44070.0</v>
      </c>
      <c r="L38" s="25"/>
      <c r="M38" s="25"/>
      <c r="N38" s="33"/>
      <c r="O38" s="41"/>
      <c r="P38" s="45" t="n">
        <v>8.23</v>
      </c>
      <c r="Q38" s="45" t="n">
        <v>1.0</v>
      </c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>
      <c r="A39" s="39" t="s">
        <v>52</v>
      </c>
      <c r="B39" s="39" t="s">
        <v>52</v>
      </c>
      <c r="C39" s="39" t="s">
        <v>1665</v>
      </c>
      <c r="D39" s="40" t="n">
        <v>3.86644495E8</v>
      </c>
      <c r="E39" s="39" t="s">
        <v>1666</v>
      </c>
      <c r="F39" s="41"/>
      <c r="G39" s="41"/>
      <c r="H39" s="27" t="s">
        <v>1151</v>
      </c>
      <c r="I39" s="41" t="s">
        <v>67</v>
      </c>
      <c r="J39" s="33"/>
      <c r="K39" s="91" t="n">
        <v>44081.0</v>
      </c>
      <c r="L39" s="27" t="s">
        <v>1667</v>
      </c>
      <c r="M39" s="76" t="s">
        <v>1668</v>
      </c>
      <c r="N39" s="33"/>
      <c r="O39" s="41"/>
      <c r="P39" s="45" t="n">
        <v>8.23</v>
      </c>
      <c r="Q39" s="45" t="n">
        <v>1.0</v>
      </c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>
      <c r="A40" s="39" t="s">
        <v>52</v>
      </c>
      <c r="B40" s="39" t="s">
        <v>53</v>
      </c>
      <c r="C40" s="39" t="s">
        <v>1669</v>
      </c>
      <c r="D40" s="40" t="n">
        <v>2866038.0</v>
      </c>
      <c r="E40" s="39" t="s">
        <v>1670</v>
      </c>
      <c r="F40" s="41"/>
      <c r="G40" s="41"/>
      <c r="H40" s="25" t="s">
        <v>95</v>
      </c>
      <c r="I40" s="41" t="s">
        <v>57</v>
      </c>
      <c r="J40" s="41"/>
      <c r="K40" s="91" t="n">
        <v>44070.0</v>
      </c>
      <c r="L40" s="27"/>
      <c r="M40" s="25"/>
      <c r="N40" s="33"/>
      <c r="O40" s="33"/>
      <c r="P40" s="45" t="n">
        <v>8.23</v>
      </c>
      <c r="Q40" s="45" t="n">
        <v>1.0</v>
      </c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>
      <c r="A41" s="39" t="s">
        <v>52</v>
      </c>
      <c r="B41" s="39" t="s">
        <v>53</v>
      </c>
      <c r="C41" s="39" t="s">
        <v>1671</v>
      </c>
      <c r="D41" s="40" t="n">
        <v>3.6416972E7</v>
      </c>
      <c r="E41" s="39" t="s">
        <v>1672</v>
      </c>
      <c r="F41" s="41"/>
      <c r="G41" s="41"/>
      <c r="H41" s="27" t="s">
        <v>85</v>
      </c>
      <c r="I41" s="41" t="s">
        <v>73</v>
      </c>
      <c r="J41" s="41"/>
      <c r="K41" s="91" t="n">
        <v>44070.0</v>
      </c>
      <c r="L41" s="27"/>
      <c r="M41" s="25"/>
      <c r="N41" s="33"/>
      <c r="O41" s="41" t="s">
        <v>1599</v>
      </c>
      <c r="P41" s="45" t="n">
        <v>8.23</v>
      </c>
      <c r="Q41" s="45" t="n">
        <v>1.0</v>
      </c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>
      <c r="A42" s="39" t="s">
        <v>52</v>
      </c>
      <c r="B42" s="39" t="s">
        <v>53</v>
      </c>
      <c r="C42" s="39" t="s">
        <v>1673</v>
      </c>
      <c r="D42" s="40" t="n">
        <v>9.8633789E7</v>
      </c>
      <c r="E42" s="39" t="s">
        <v>1674</v>
      </c>
      <c r="F42" s="41"/>
      <c r="G42" s="41"/>
      <c r="H42" s="25" t="s">
        <v>95</v>
      </c>
      <c r="I42" s="41" t="s">
        <v>57</v>
      </c>
      <c r="J42" s="33"/>
      <c r="K42" s="91" t="n">
        <v>44070.0</v>
      </c>
      <c r="L42" s="25"/>
      <c r="M42" s="25"/>
      <c r="N42" s="33"/>
      <c r="O42" s="33"/>
      <c r="P42" s="45" t="n">
        <v>8.23</v>
      </c>
      <c r="Q42" s="45" t="n">
        <v>1.0</v>
      </c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>
      <c r="A43" s="39" t="s">
        <v>52</v>
      </c>
      <c r="B43" s="39" t="s">
        <v>68</v>
      </c>
      <c r="C43" s="39" t="s">
        <v>1675</v>
      </c>
      <c r="D43" s="40" t="n">
        <v>6249909.0</v>
      </c>
      <c r="E43" s="39" t="s">
        <v>1676</v>
      </c>
      <c r="F43" s="41"/>
      <c r="G43" s="41"/>
      <c r="H43" s="25" t="s">
        <v>95</v>
      </c>
      <c r="I43" s="41" t="s">
        <v>57</v>
      </c>
      <c r="J43" s="33"/>
      <c r="K43" s="91" t="n">
        <v>44070.0</v>
      </c>
      <c r="L43" s="25"/>
      <c r="M43" s="25"/>
      <c r="N43" s="33"/>
      <c r="O43" s="41"/>
      <c r="P43" s="45" t="n">
        <v>8.23</v>
      </c>
      <c r="Q43" s="45" t="n">
        <v>1.0</v>
      </c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>
      <c r="A44" s="39" t="s">
        <v>52</v>
      </c>
      <c r="B44" s="39" t="s">
        <v>53</v>
      </c>
      <c r="C44" s="39" t="s">
        <v>1677</v>
      </c>
      <c r="D44" s="40" t="n">
        <v>2.41674873E8</v>
      </c>
      <c r="E44" s="48" t="s">
        <v>1678</v>
      </c>
      <c r="F44" s="41"/>
      <c r="G44" s="41"/>
      <c r="H44" s="25" t="s">
        <v>1151</v>
      </c>
      <c r="I44" s="41" t="s">
        <v>67</v>
      </c>
      <c r="J44" s="41"/>
      <c r="K44" s="91" t="n">
        <v>44081.0</v>
      </c>
      <c r="L44" s="27" t="s">
        <v>1679</v>
      </c>
      <c r="M44" s="76" t="s">
        <v>1680</v>
      </c>
      <c r="N44" s="33"/>
      <c r="O44" s="41"/>
      <c r="P44" s="45" t="n">
        <v>8.23</v>
      </c>
      <c r="Q44" s="45" t="n">
        <v>1.0</v>
      </c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>
      <c r="A45" s="39" t="s">
        <v>52</v>
      </c>
      <c r="B45" s="39" t="s">
        <v>53</v>
      </c>
      <c r="C45" s="39" t="s">
        <v>1681</v>
      </c>
      <c r="D45" s="40" t="n">
        <v>2.1383608E7</v>
      </c>
      <c r="E45" s="39" t="s">
        <v>1682</v>
      </c>
      <c r="F45" s="41"/>
      <c r="G45" s="41"/>
      <c r="H45" s="25" t="s">
        <v>95</v>
      </c>
      <c r="I45" s="41" t="s">
        <v>57</v>
      </c>
      <c r="J45" s="41"/>
      <c r="K45" s="91" t="n">
        <v>44070.0</v>
      </c>
      <c r="L45" s="27"/>
      <c r="M45" s="25"/>
      <c r="N45" s="33"/>
      <c r="O45" s="41"/>
      <c r="P45" s="45" t="n">
        <v>8.23</v>
      </c>
      <c r="Q45" s="45" t="n">
        <v>1.0</v>
      </c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>
      <c r="A46" s="39" t="s">
        <v>52</v>
      </c>
      <c r="B46" s="39" t="s">
        <v>53</v>
      </c>
      <c r="C46" s="39" t="s">
        <v>1683</v>
      </c>
      <c r="D46" s="40" t="n">
        <v>4.77504261E8</v>
      </c>
      <c r="E46" s="39" t="s">
        <v>1684</v>
      </c>
      <c r="F46" s="41"/>
      <c r="G46" s="41"/>
      <c r="H46" s="25" t="s">
        <v>95</v>
      </c>
      <c r="I46" s="41" t="s">
        <v>57</v>
      </c>
      <c r="J46" s="41"/>
      <c r="K46" s="91" t="n">
        <v>44070.0</v>
      </c>
      <c r="L46" s="25"/>
      <c r="M46" s="25"/>
      <c r="N46" s="33"/>
      <c r="O46" s="33"/>
      <c r="P46" s="45" t="n">
        <v>8.23</v>
      </c>
      <c r="Q46" s="45" t="n">
        <v>1.0</v>
      </c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>
      <c r="A47" s="39" t="s">
        <v>52</v>
      </c>
      <c r="B47" s="39" t="s">
        <v>52</v>
      </c>
      <c r="C47" s="39" t="s">
        <v>1685</v>
      </c>
      <c r="D47" s="40" t="n">
        <v>3.97337818E8</v>
      </c>
      <c r="E47" s="39" t="s">
        <v>1686</v>
      </c>
      <c r="F47" s="41"/>
      <c r="G47" s="41"/>
      <c r="H47" s="25" t="s">
        <v>95</v>
      </c>
      <c r="I47" s="41" t="s">
        <v>57</v>
      </c>
      <c r="J47" s="33"/>
      <c r="K47" s="91" t="n">
        <v>44070.0</v>
      </c>
      <c r="L47" s="25"/>
      <c r="M47" s="25"/>
      <c r="N47" s="33"/>
      <c r="O47" s="33"/>
      <c r="P47" s="45" t="n">
        <v>8.23</v>
      </c>
      <c r="Q47" s="45" t="n">
        <v>1.0</v>
      </c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>
      <c r="A48" s="39" t="s">
        <v>52</v>
      </c>
      <c r="B48" s="39" t="s">
        <v>63</v>
      </c>
      <c r="C48" s="39" t="s">
        <v>1687</v>
      </c>
      <c r="D48" s="40" t="n">
        <v>1.65880575E8</v>
      </c>
      <c r="E48" s="39" t="s">
        <v>1688</v>
      </c>
      <c r="F48" s="41"/>
      <c r="G48" s="41"/>
      <c r="H48" s="25" t="s">
        <v>95</v>
      </c>
      <c r="I48" s="41" t="s">
        <v>57</v>
      </c>
      <c r="J48" s="33"/>
      <c r="K48" s="91" t="n">
        <v>44070.0</v>
      </c>
      <c r="L48" s="25"/>
      <c r="M48" s="25"/>
      <c r="N48" s="33"/>
      <c r="O48" s="33"/>
      <c r="P48" s="45" t="n">
        <v>8.23</v>
      </c>
      <c r="Q48" s="45" t="n">
        <v>1.0</v>
      </c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>
      <c r="A49" s="39" t="s">
        <v>52</v>
      </c>
      <c r="B49" s="39" t="s">
        <v>53</v>
      </c>
      <c r="C49" s="39" t="s">
        <v>1689</v>
      </c>
      <c r="D49" s="40" t="n">
        <v>5121052.0</v>
      </c>
      <c r="E49" s="39" t="s">
        <v>1690</v>
      </c>
      <c r="F49" s="41"/>
      <c r="G49" s="41"/>
      <c r="H49" s="25" t="s">
        <v>116</v>
      </c>
      <c r="I49" s="41" t="s">
        <v>67</v>
      </c>
      <c r="J49" s="92"/>
      <c r="K49" s="91" t="n">
        <v>44070.0</v>
      </c>
      <c r="L49" s="25"/>
      <c r="M49" s="25"/>
      <c r="N49" s="33"/>
      <c r="O49" s="33"/>
      <c r="P49" s="45" t="n">
        <v>8.23</v>
      </c>
      <c r="Q49" s="45" t="n">
        <v>1.0</v>
      </c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>
      <c r="A50" s="39" t="s">
        <v>52</v>
      </c>
      <c r="B50" s="39" t="s">
        <v>53</v>
      </c>
      <c r="C50" s="39" t="s">
        <v>1691</v>
      </c>
      <c r="D50" s="40" t="n">
        <v>1.9021942E8</v>
      </c>
      <c r="E50" s="39" t="s">
        <v>1692</v>
      </c>
      <c r="F50" s="41"/>
      <c r="G50" s="41"/>
      <c r="H50" s="27" t="s">
        <v>95</v>
      </c>
      <c r="I50" s="27"/>
      <c r="J50" s="41"/>
      <c r="K50" s="91" t="n">
        <v>44070.0</v>
      </c>
      <c r="L50" s="25"/>
      <c r="M50" s="25"/>
      <c r="N50" s="33"/>
      <c r="O50" s="41"/>
      <c r="P50" s="45" t="n">
        <v>8.23</v>
      </c>
      <c r="Q50" s="45" t="n">
        <v>1.0</v>
      </c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>
      <c r="A51" s="39" t="s">
        <v>52</v>
      </c>
      <c r="B51" s="39"/>
      <c r="C51" s="49" t="s">
        <v>1693</v>
      </c>
      <c r="D51" s="40" t="n">
        <v>8.4519089E7</v>
      </c>
      <c r="E51" s="39" t="s">
        <v>1694</v>
      </c>
      <c r="F51" s="41"/>
      <c r="G51" s="41"/>
      <c r="H51" s="27" t="s">
        <v>1151</v>
      </c>
      <c r="I51" s="41" t="s">
        <v>67</v>
      </c>
      <c r="J51" s="41"/>
      <c r="K51" s="91" t="n">
        <v>44084.0</v>
      </c>
      <c r="L51" s="27" t="s">
        <v>1695</v>
      </c>
      <c r="M51" s="76" t="s">
        <v>1696</v>
      </c>
      <c r="N51" s="33"/>
      <c r="O51" s="33"/>
      <c r="P51" s="45" t="n">
        <v>8.23</v>
      </c>
      <c r="Q51" s="45" t="n">
        <v>1.0</v>
      </c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>
      <c r="A52" s="39" t="s">
        <v>52</v>
      </c>
      <c r="B52" s="39" t="s">
        <v>52</v>
      </c>
      <c r="C52" s="39" t="s">
        <v>1697</v>
      </c>
      <c r="D52" s="40" t="n">
        <v>4.84104209E8</v>
      </c>
      <c r="E52" s="39" t="s">
        <v>1698</v>
      </c>
      <c r="F52" s="41"/>
      <c r="G52" s="41"/>
      <c r="H52" s="25" t="s">
        <v>135</v>
      </c>
      <c r="I52" s="27"/>
      <c r="J52" s="33"/>
      <c r="K52" s="91" t="n">
        <v>44070.0</v>
      </c>
      <c r="L52" s="25"/>
      <c r="M52" s="25"/>
      <c r="N52" s="33"/>
      <c r="O52" s="41" t="s">
        <v>1699</v>
      </c>
      <c r="P52" s="45" t="n">
        <v>8.23</v>
      </c>
      <c r="Q52" s="45" t="n">
        <v>1.0</v>
      </c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>
      <c r="A53" s="39" t="s">
        <v>52</v>
      </c>
      <c r="B53" s="39" t="s">
        <v>53</v>
      </c>
      <c r="C53" s="39" t="s">
        <v>1700</v>
      </c>
      <c r="D53" s="40" t="n">
        <v>837263.0</v>
      </c>
      <c r="E53" s="39" t="s">
        <v>1701</v>
      </c>
      <c r="F53" s="41"/>
      <c r="G53" s="41"/>
      <c r="H53" s="25" t="s">
        <v>95</v>
      </c>
      <c r="I53" s="27"/>
      <c r="J53" s="41"/>
      <c r="K53" s="91" t="n">
        <v>44070.0</v>
      </c>
      <c r="L53" s="25"/>
      <c r="M53" s="25"/>
      <c r="N53" s="33"/>
      <c r="O53" s="33"/>
      <c r="P53" s="45" t="n">
        <v>8.23</v>
      </c>
      <c r="Q53" s="45" t="n">
        <v>1.0</v>
      </c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>
      <c r="A54" s="39" t="s">
        <v>52</v>
      </c>
      <c r="B54" s="39" t="s">
        <v>63</v>
      </c>
      <c r="C54" s="39" t="s">
        <v>1702</v>
      </c>
      <c r="D54" s="40" t="n">
        <v>4.51605979E8</v>
      </c>
      <c r="E54" s="39" t="s">
        <v>1703</v>
      </c>
      <c r="F54" s="41"/>
      <c r="G54" s="41"/>
      <c r="H54" s="25" t="s">
        <v>95</v>
      </c>
      <c r="I54" s="41" t="s">
        <v>57</v>
      </c>
      <c r="J54" s="41"/>
      <c r="K54" s="91" t="n">
        <v>44070.0</v>
      </c>
      <c r="L54" s="25"/>
      <c r="M54" s="25"/>
      <c r="N54" s="33"/>
      <c r="O54" s="33"/>
      <c r="P54" s="45" t="n">
        <v>8.23</v>
      </c>
      <c r="Q54" s="45" t="n">
        <v>1.0</v>
      </c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>
      <c r="A55" s="39" t="s">
        <v>52</v>
      </c>
      <c r="B55" s="39" t="s">
        <v>53</v>
      </c>
      <c r="C55" s="39" t="s">
        <v>1704</v>
      </c>
      <c r="D55" s="40" t="n">
        <v>3.0112858E7</v>
      </c>
      <c r="E55" s="39" t="s">
        <v>1705</v>
      </c>
      <c r="F55" s="41"/>
      <c r="G55" s="41"/>
      <c r="H55" s="25" t="s">
        <v>95</v>
      </c>
      <c r="I55" s="41" t="s">
        <v>57</v>
      </c>
      <c r="J55" s="41"/>
      <c r="K55" s="91" t="n">
        <v>44075.0</v>
      </c>
      <c r="L55" s="25"/>
      <c r="M55" s="25"/>
      <c r="N55" s="33"/>
      <c r="O55" s="41"/>
      <c r="P55" s="45" t="n">
        <v>8.23</v>
      </c>
      <c r="Q55" s="45" t="n">
        <v>1.0</v>
      </c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>
      <c r="A56" s="39" t="s">
        <v>52</v>
      </c>
      <c r="B56" s="39" t="s">
        <v>106</v>
      </c>
      <c r="C56" s="39" t="s">
        <v>1706</v>
      </c>
      <c r="D56" s="40" t="n">
        <v>2.9382783E7</v>
      </c>
      <c r="E56" s="39" t="s">
        <v>1707</v>
      </c>
      <c r="F56" s="41"/>
      <c r="G56" s="41"/>
      <c r="H56" s="27" t="s">
        <v>95</v>
      </c>
      <c r="I56" s="41" t="s">
        <v>57</v>
      </c>
      <c r="J56" s="41"/>
      <c r="K56" s="91" t="n">
        <v>44075.0</v>
      </c>
      <c r="L56" s="25"/>
      <c r="M56" s="25"/>
      <c r="N56" s="33"/>
      <c r="O56" s="33"/>
      <c r="P56" s="45" t="n">
        <v>8.23</v>
      </c>
      <c r="Q56" s="45" t="n">
        <v>1.0</v>
      </c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>
      <c r="A57" s="39" t="s">
        <v>52</v>
      </c>
      <c r="B57" s="39" t="s">
        <v>53</v>
      </c>
      <c r="C57" s="39" t="s">
        <v>1708</v>
      </c>
      <c r="D57" s="40" t="n">
        <v>4.32527075E8</v>
      </c>
      <c r="E57" s="39" t="s">
        <v>1709</v>
      </c>
      <c r="F57" s="41"/>
      <c r="G57" s="41"/>
      <c r="H57" s="25" t="s">
        <v>95</v>
      </c>
      <c r="I57" s="41" t="s">
        <v>57</v>
      </c>
      <c r="J57" s="41"/>
      <c r="K57" s="91" t="n">
        <v>44070.0</v>
      </c>
      <c r="L57" s="25"/>
      <c r="M57" s="25"/>
      <c r="N57" s="33"/>
      <c r="O57" s="41"/>
      <c r="P57" s="45" t="n">
        <v>8.23</v>
      </c>
      <c r="Q57" s="45" t="n">
        <v>1.0</v>
      </c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>
      <c r="A58" s="39" t="s">
        <v>52</v>
      </c>
      <c r="B58" s="39" t="s">
        <v>154</v>
      </c>
      <c r="C58" s="39" t="s">
        <v>1710</v>
      </c>
      <c r="D58" s="40" t="n">
        <v>3.25374672E8</v>
      </c>
      <c r="E58" s="39" t="s">
        <v>1711</v>
      </c>
      <c r="F58" s="41"/>
      <c r="G58" s="41"/>
      <c r="H58" s="25" t="s">
        <v>95</v>
      </c>
      <c r="I58" s="41" t="s">
        <v>57</v>
      </c>
      <c r="J58" s="92"/>
      <c r="K58" s="91" t="n">
        <v>44075.0</v>
      </c>
      <c r="L58" s="27"/>
      <c r="M58" s="76"/>
      <c r="N58" s="33"/>
      <c r="O58" s="33"/>
      <c r="P58" s="45" t="n">
        <v>8.23</v>
      </c>
      <c r="Q58" s="45" t="n">
        <v>1.0</v>
      </c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>
      <c r="A59" s="39" t="s">
        <v>52</v>
      </c>
      <c r="B59" s="39" t="s">
        <v>106</v>
      </c>
      <c r="C59" s="39" t="s">
        <v>1712</v>
      </c>
      <c r="D59" s="40" t="n">
        <v>9.3890857E7</v>
      </c>
      <c r="E59" s="39" t="s">
        <v>1713</v>
      </c>
      <c r="F59" s="41"/>
      <c r="G59" s="41"/>
      <c r="H59" s="25" t="s">
        <v>95</v>
      </c>
      <c r="I59" s="41" t="s">
        <v>57</v>
      </c>
      <c r="J59" s="41"/>
      <c r="K59" s="91" t="n">
        <v>44070.0</v>
      </c>
      <c r="L59" s="27"/>
      <c r="M59" s="76"/>
      <c r="N59" s="33"/>
      <c r="O59" s="41"/>
      <c r="P59" s="45" t="n">
        <v>8.23</v>
      </c>
      <c r="Q59" s="45" t="n">
        <v>1.0</v>
      </c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>
      <c r="A60" s="39" t="s">
        <v>52</v>
      </c>
      <c r="B60" s="39" t="s">
        <v>53</v>
      </c>
      <c r="C60" s="39" t="s">
        <v>1714</v>
      </c>
      <c r="D60" s="40" t="n">
        <v>2.0681645E7</v>
      </c>
      <c r="E60" s="39" t="s">
        <v>1715</v>
      </c>
      <c r="F60" s="41"/>
      <c r="G60" s="41"/>
      <c r="H60" s="25" t="s">
        <v>95</v>
      </c>
      <c r="I60" s="41" t="s">
        <v>57</v>
      </c>
      <c r="J60" s="33"/>
      <c r="K60" s="91" t="n">
        <v>44070.0</v>
      </c>
      <c r="L60" s="27"/>
      <c r="M60" s="76"/>
      <c r="N60" s="33"/>
      <c r="O60" s="33"/>
      <c r="P60" s="45" t="n">
        <v>8.23</v>
      </c>
      <c r="Q60" s="45" t="n">
        <v>1.0</v>
      </c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>
      <c r="A61" s="39" t="s">
        <v>52</v>
      </c>
      <c r="B61" s="39" t="s">
        <v>106</v>
      </c>
      <c r="C61" s="39" t="s">
        <v>1716</v>
      </c>
      <c r="D61" s="40" t="n">
        <v>7637632.0</v>
      </c>
      <c r="E61" s="39" t="s">
        <v>1717</v>
      </c>
      <c r="F61" s="41"/>
      <c r="G61" s="41"/>
      <c r="H61" s="25" t="s">
        <v>95</v>
      </c>
      <c r="I61" s="41" t="s">
        <v>57</v>
      </c>
      <c r="J61" s="41"/>
      <c r="K61" s="91" t="n">
        <v>44070.0</v>
      </c>
      <c r="L61" s="25"/>
      <c r="M61" s="25"/>
      <c r="N61" s="33"/>
      <c r="O61" s="33"/>
      <c r="P61" s="45" t="n">
        <v>8.23</v>
      </c>
      <c r="Q61" s="45" t="n">
        <v>1.0</v>
      </c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>
      <c r="A62" s="39" t="s">
        <v>52</v>
      </c>
      <c r="B62" s="39" t="s">
        <v>53</v>
      </c>
      <c r="C62" s="39" t="s">
        <v>1718</v>
      </c>
      <c r="D62" s="40" t="n">
        <v>1.3077928E7</v>
      </c>
      <c r="E62" s="39" t="s">
        <v>1719</v>
      </c>
      <c r="F62" s="41"/>
      <c r="G62" s="41"/>
      <c r="H62" s="25" t="s">
        <v>116</v>
      </c>
      <c r="I62" s="27" t="s">
        <v>67</v>
      </c>
      <c r="J62" s="33"/>
      <c r="K62" s="91" t="n">
        <v>44071.0</v>
      </c>
      <c r="L62" s="25"/>
      <c r="M62" s="25"/>
      <c r="N62" s="33"/>
      <c r="O62" s="33"/>
      <c r="P62" s="45" t="n">
        <v>8.23</v>
      </c>
      <c r="Q62" s="45" t="n">
        <v>1.0</v>
      </c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>
      <c r="A63" s="39" t="s">
        <v>52</v>
      </c>
      <c r="B63" s="39" t="s">
        <v>63</v>
      </c>
      <c r="C63" s="39" t="s">
        <v>1720</v>
      </c>
      <c r="D63" s="40" t="n">
        <v>5.2415591E7</v>
      </c>
      <c r="E63" s="39" t="s">
        <v>1721</v>
      </c>
      <c r="F63" s="41"/>
      <c r="G63" s="41"/>
      <c r="H63" s="25" t="s">
        <v>95</v>
      </c>
      <c r="I63" s="41" t="s">
        <v>57</v>
      </c>
      <c r="J63" s="41"/>
      <c r="K63" s="91" t="n">
        <v>44071.0</v>
      </c>
      <c r="L63" s="27"/>
      <c r="M63" s="76"/>
      <c r="N63" s="33"/>
      <c r="O63" s="33"/>
      <c r="P63" s="45" t="n">
        <v>8.23</v>
      </c>
      <c r="Q63" s="45" t="n">
        <v>1.0</v>
      </c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>
      <c r="A64" s="39" t="s">
        <v>52</v>
      </c>
      <c r="B64" s="39" t="s">
        <v>68</v>
      </c>
      <c r="C64" s="39" t="s">
        <v>1722</v>
      </c>
      <c r="D64" s="40" t="n">
        <v>2.3736138E7</v>
      </c>
      <c r="E64" s="48" t="s">
        <v>1723</v>
      </c>
      <c r="F64" s="41"/>
      <c r="G64" s="41"/>
      <c r="H64" s="27" t="s">
        <v>95</v>
      </c>
      <c r="I64" s="27" t="s">
        <v>1023</v>
      </c>
      <c r="J64" s="33"/>
      <c r="K64" s="91" t="n">
        <v>44071.0</v>
      </c>
      <c r="L64" s="25"/>
      <c r="M64" s="25"/>
      <c r="N64" s="33"/>
      <c r="O64" s="33"/>
      <c r="P64" s="45" t="n">
        <v>8.23</v>
      </c>
      <c r="Q64" s="45" t="n">
        <v>1.0</v>
      </c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>
      <c r="A65" s="39" t="s">
        <v>52</v>
      </c>
      <c r="B65" s="39" t="s">
        <v>53</v>
      </c>
      <c r="C65" s="39" t="s">
        <v>1724</v>
      </c>
      <c r="D65" s="40" t="n">
        <v>6054967.0</v>
      </c>
      <c r="E65" s="39" t="s">
        <v>1725</v>
      </c>
      <c r="F65" s="41"/>
      <c r="G65" s="41"/>
      <c r="H65" s="25" t="s">
        <v>116</v>
      </c>
      <c r="I65" s="27" t="s">
        <v>1023</v>
      </c>
      <c r="J65" s="41"/>
      <c r="K65" s="91" t="n">
        <v>44071.0</v>
      </c>
      <c r="L65" s="27"/>
      <c r="M65" s="76"/>
      <c r="N65" s="33"/>
      <c r="O65" s="33"/>
      <c r="P65" s="45" t="n">
        <v>8.23</v>
      </c>
      <c r="Q65" s="45" t="n">
        <v>1.0</v>
      </c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>
      <c r="A66" s="39" t="s">
        <v>52</v>
      </c>
      <c r="B66" s="39" t="s">
        <v>53</v>
      </c>
      <c r="C66" s="39" t="s">
        <v>1726</v>
      </c>
      <c r="D66" s="40" t="n">
        <v>3.20538639E8</v>
      </c>
      <c r="E66" s="39" t="s">
        <v>1727</v>
      </c>
      <c r="F66" s="41"/>
      <c r="G66" s="41"/>
      <c r="H66" s="25" t="s">
        <v>95</v>
      </c>
      <c r="I66" s="27" t="s">
        <v>1023</v>
      </c>
      <c r="J66" s="33"/>
      <c r="K66" s="91" t="n">
        <v>44071.0</v>
      </c>
      <c r="L66" s="25"/>
      <c r="M66" s="25"/>
      <c r="N66" s="33"/>
      <c r="O66" s="41"/>
      <c r="P66" s="45" t="n">
        <v>8.23</v>
      </c>
      <c r="Q66" s="45" t="n">
        <v>1.0</v>
      </c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>
      <c r="A67" s="39" t="s">
        <v>52</v>
      </c>
      <c r="B67" s="39" t="s">
        <v>52</v>
      </c>
      <c r="C67" s="39" t="s">
        <v>1728</v>
      </c>
      <c r="D67" s="40" t="n">
        <v>1.2010069E8</v>
      </c>
      <c r="E67" s="39" t="s">
        <v>1729</v>
      </c>
      <c r="F67" s="41"/>
      <c r="G67" s="41"/>
      <c r="H67" s="25" t="s">
        <v>116</v>
      </c>
      <c r="I67" s="41" t="s">
        <v>67</v>
      </c>
      <c r="J67" s="41"/>
      <c r="K67" s="91" t="n">
        <v>44075.0</v>
      </c>
      <c r="L67" s="27"/>
      <c r="M67" s="76"/>
      <c r="N67" s="33"/>
      <c r="O67" s="33"/>
      <c r="P67" s="45" t="n">
        <v>8.23</v>
      </c>
      <c r="Q67" s="45" t="n">
        <v>1.0</v>
      </c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>
      <c r="A68" s="39" t="s">
        <v>52</v>
      </c>
      <c r="B68" s="39" t="s">
        <v>52</v>
      </c>
      <c r="C68" s="39" t="s">
        <v>1730</v>
      </c>
      <c r="D68" s="40" t="n">
        <v>9081639.0</v>
      </c>
      <c r="E68" s="39" t="s">
        <v>1731</v>
      </c>
      <c r="F68" s="41"/>
      <c r="G68" s="41"/>
      <c r="H68" s="27" t="s">
        <v>95</v>
      </c>
      <c r="I68" s="41" t="s">
        <v>57</v>
      </c>
      <c r="J68" s="41"/>
      <c r="K68" s="91" t="n">
        <v>44071.0</v>
      </c>
      <c r="L68" s="27"/>
      <c r="M68" s="25"/>
      <c r="N68" s="33"/>
      <c r="O68" s="33"/>
      <c r="P68" s="45" t="n">
        <v>8.23</v>
      </c>
      <c r="Q68" s="45" t="n">
        <v>1.0</v>
      </c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1:27">
      <c r="A69" s="39" t="s">
        <v>52</v>
      </c>
      <c r="B69" s="39" t="s">
        <v>53</v>
      </c>
      <c r="C69" s="39" t="s">
        <v>1732</v>
      </c>
      <c r="D69" s="40" t="n">
        <v>832686.0</v>
      </c>
      <c r="E69" s="39" t="s">
        <v>1733</v>
      </c>
      <c r="F69" s="41"/>
      <c r="G69" s="41"/>
      <c r="H69" s="25" t="s">
        <v>95</v>
      </c>
      <c r="I69" s="41" t="s">
        <v>57</v>
      </c>
      <c r="J69" s="33"/>
      <c r="K69" s="91" t="n">
        <v>44071.0</v>
      </c>
      <c r="L69" s="25"/>
      <c r="M69" s="25"/>
      <c r="N69" s="33"/>
      <c r="O69" s="33"/>
      <c r="P69" s="45" t="n">
        <v>8.23</v>
      </c>
      <c r="Q69" s="45" t="n">
        <v>1.0</v>
      </c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>
      <c r="A70" s="39" t="s">
        <v>52</v>
      </c>
      <c r="B70" s="39"/>
      <c r="C70" s="39" t="s">
        <v>1734</v>
      </c>
      <c r="D70" s="40" t="n">
        <v>2.2693524E7</v>
      </c>
      <c r="E70" s="39" t="s">
        <v>1735</v>
      </c>
      <c r="F70" s="41"/>
      <c r="G70" s="41"/>
      <c r="H70" s="25" t="s">
        <v>95</v>
      </c>
      <c r="I70" s="41" t="s">
        <v>57</v>
      </c>
      <c r="J70" s="33"/>
      <c r="K70" s="91" t="n">
        <v>44071.0</v>
      </c>
      <c r="L70" s="25"/>
      <c r="M70" s="25"/>
      <c r="N70" s="33"/>
      <c r="O70" s="33"/>
      <c r="P70" s="45" t="n">
        <v>8.23</v>
      </c>
      <c r="Q70" s="45" t="n">
        <v>1.0</v>
      </c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>
      <c r="A71" s="39" t="s">
        <v>52</v>
      </c>
      <c r="B71" s="39" t="s">
        <v>53</v>
      </c>
      <c r="C71" s="39" t="s">
        <v>1736</v>
      </c>
      <c r="D71" s="40" t="n">
        <v>3.25294481E8</v>
      </c>
      <c r="E71" s="39" t="s">
        <v>1737</v>
      </c>
      <c r="F71" s="41"/>
      <c r="G71" s="41"/>
      <c r="H71" s="25" t="s">
        <v>95</v>
      </c>
      <c r="I71" s="41" t="s">
        <v>57</v>
      </c>
      <c r="J71" s="33"/>
      <c r="K71" s="91" t="n">
        <v>44071.0</v>
      </c>
      <c r="L71" s="25"/>
      <c r="M71" s="25"/>
      <c r="N71" s="33"/>
      <c r="O71" s="33"/>
      <c r="P71" s="45" t="n">
        <v>8.23</v>
      </c>
      <c r="Q71" s="45" t="n">
        <v>1.0</v>
      </c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>
      <c r="A72" s="39" t="s">
        <v>52</v>
      </c>
      <c r="B72" s="39" t="s">
        <v>68</v>
      </c>
      <c r="C72" s="39" t="s">
        <v>1738</v>
      </c>
      <c r="D72" s="40" t="n">
        <v>2192108.0</v>
      </c>
      <c r="E72" s="39" t="s">
        <v>1739</v>
      </c>
      <c r="F72" s="41"/>
      <c r="G72" s="41"/>
      <c r="H72" s="25" t="s">
        <v>1151</v>
      </c>
      <c r="I72" s="41" t="s">
        <v>67</v>
      </c>
      <c r="J72" s="33"/>
      <c r="K72" s="91" t="n">
        <v>44081.0</v>
      </c>
      <c r="L72" s="27" t="s">
        <v>1740</v>
      </c>
      <c r="M72" s="25" t="n">
        <v>1.769878079E9</v>
      </c>
      <c r="N72" s="33"/>
      <c r="O72" s="41" t="s">
        <v>1741</v>
      </c>
      <c r="P72" s="45" t="n">
        <v>8.23</v>
      </c>
      <c r="Q72" s="45" t="n">
        <v>1.0</v>
      </c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>
      <c r="A73" s="39"/>
      <c r="B73" s="39"/>
      <c r="C73" s="39"/>
      <c r="D73" s="40"/>
      <c r="E73" s="39"/>
      <c r="F73" s="41"/>
      <c r="G73" s="41"/>
      <c r="H73" s="25" t="s">
        <v>159</v>
      </c>
      <c r="I73" s="41"/>
      <c r="J73" s="33"/>
      <c r="K73" s="91" t="n">
        <v>44083.0</v>
      </c>
      <c r="L73" s="27" t="s">
        <v>1742</v>
      </c>
      <c r="M73" s="25" t="n">
        <v>2.815790072E9</v>
      </c>
      <c r="N73" s="33"/>
      <c r="O73" s="41" t="s">
        <v>1741</v>
      </c>
      <c r="P73" s="45"/>
      <c r="Q73" s="45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>
      <c r="A74" s="39"/>
      <c r="B74" s="39"/>
      <c r="C74" s="39"/>
      <c r="D74" s="40"/>
      <c r="E74" s="39"/>
      <c r="F74" s="41"/>
      <c r="G74" s="41"/>
      <c r="H74" s="25" t="s">
        <v>89</v>
      </c>
      <c r="I74" s="41"/>
      <c r="J74" s="33"/>
      <c r="K74" s="91" t="n">
        <v>44083.0</v>
      </c>
      <c r="L74" s="27" t="s">
        <v>1743</v>
      </c>
      <c r="M74" s="76" t="s">
        <v>1744</v>
      </c>
      <c r="N74" s="33"/>
      <c r="O74" s="41" t="s">
        <v>1745</v>
      </c>
      <c r="P74" s="45"/>
      <c r="Q74" s="45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>
      <c r="A75" s="39" t="s">
        <v>52</v>
      </c>
      <c r="B75" s="39" t="s">
        <v>52</v>
      </c>
      <c r="C75" s="39" t="s">
        <v>1746</v>
      </c>
      <c r="D75" s="40" t="n">
        <v>4.82248572E8</v>
      </c>
      <c r="E75" s="39" t="s">
        <v>1747</v>
      </c>
      <c r="F75" s="41"/>
      <c r="G75" s="41"/>
      <c r="H75" s="25" t="s">
        <v>95</v>
      </c>
      <c r="I75" s="41" t="s">
        <v>57</v>
      </c>
      <c r="J75" s="33"/>
      <c r="K75" s="91" t="n">
        <v>44071.0</v>
      </c>
      <c r="L75" s="25"/>
      <c r="M75" s="25"/>
      <c r="N75" s="33"/>
      <c r="O75" s="33"/>
      <c r="P75" s="45" t="n">
        <v>8.23</v>
      </c>
      <c r="Q75" s="45" t="n">
        <v>1.0</v>
      </c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>
      <c r="A76" s="39" t="s">
        <v>52</v>
      </c>
      <c r="B76" s="39"/>
      <c r="C76" s="39" t="s">
        <v>1748</v>
      </c>
      <c r="D76" s="40" t="n">
        <v>3.3437181E7</v>
      </c>
      <c r="E76" s="39" t="s">
        <v>1749</v>
      </c>
      <c r="F76" s="41"/>
      <c r="G76" s="41"/>
      <c r="H76" s="25" t="s">
        <v>95</v>
      </c>
      <c r="I76" s="41" t="s">
        <v>57</v>
      </c>
      <c r="J76" s="33"/>
      <c r="K76" s="91" t="n">
        <v>44071.0</v>
      </c>
      <c r="L76" s="25"/>
      <c r="M76" s="25"/>
      <c r="N76" s="33"/>
      <c r="O76" s="33"/>
      <c r="P76" s="45" t="n">
        <v>8.23</v>
      </c>
      <c r="Q76" s="45" t="n">
        <v>1.0</v>
      </c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>
      <c r="A77" s="39" t="s">
        <v>52</v>
      </c>
      <c r="B77" s="39" t="s">
        <v>52</v>
      </c>
      <c r="C77" s="39" t="s">
        <v>1750</v>
      </c>
      <c r="D77" s="40" t="n">
        <v>6.60572973E8</v>
      </c>
      <c r="E77" s="39" t="s">
        <v>1751</v>
      </c>
      <c r="F77" s="41"/>
      <c r="G77" s="41"/>
      <c r="H77" s="25" t="s">
        <v>95</v>
      </c>
      <c r="I77" s="41" t="s">
        <v>57</v>
      </c>
      <c r="J77" s="33"/>
      <c r="K77" s="91" t="n">
        <v>44071.0</v>
      </c>
      <c r="L77" s="25"/>
      <c r="M77" s="25"/>
      <c r="N77" s="33"/>
      <c r="O77" s="33"/>
      <c r="P77" s="45" t="n">
        <v>8.23</v>
      </c>
      <c r="Q77" s="45" t="n">
        <v>1.0</v>
      </c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>
      <c r="A78" s="39" t="s">
        <v>52</v>
      </c>
      <c r="B78" s="39" t="s">
        <v>53</v>
      </c>
      <c r="C78" s="39" t="s">
        <v>1752</v>
      </c>
      <c r="D78" s="40" t="n">
        <v>1.5052693E7</v>
      </c>
      <c r="E78" s="39" t="s">
        <v>1753</v>
      </c>
      <c r="F78" s="41"/>
      <c r="G78" s="41"/>
      <c r="H78" s="25" t="s">
        <v>95</v>
      </c>
      <c r="I78" s="41" t="s">
        <v>57</v>
      </c>
      <c r="J78" s="33"/>
      <c r="K78" s="91" t="n">
        <v>44071.0</v>
      </c>
      <c r="L78" s="25"/>
      <c r="M78" s="25"/>
      <c r="N78" s="33"/>
      <c r="O78" s="33"/>
      <c r="P78" s="45" t="n">
        <v>8.23</v>
      </c>
      <c r="Q78" s="45" t="n">
        <v>1.0</v>
      </c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>
      <c r="A79" s="39" t="s">
        <v>52</v>
      </c>
      <c r="B79" s="39" t="s">
        <v>106</v>
      </c>
      <c r="C79" s="39" t="s">
        <v>1754</v>
      </c>
      <c r="D79" s="40" t="n">
        <v>1.21742565E8</v>
      </c>
      <c r="E79" s="39" t="s">
        <v>1755</v>
      </c>
      <c r="F79" s="41"/>
      <c r="G79" s="41"/>
      <c r="H79" s="25" t="s">
        <v>95</v>
      </c>
      <c r="I79" s="41" t="s">
        <v>57</v>
      </c>
      <c r="J79" s="33"/>
      <c r="K79" s="91" t="n">
        <v>44071.0</v>
      </c>
      <c r="L79" s="25"/>
      <c r="M79" s="25"/>
      <c r="N79" s="33"/>
      <c r="O79" s="33"/>
      <c r="P79" s="45" t="n">
        <v>8.23</v>
      </c>
      <c r="Q79" s="45" t="n">
        <v>1.0</v>
      </c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>
      <c r="A80" s="39" t="s">
        <v>52</v>
      </c>
      <c r="B80" s="39" t="s">
        <v>92</v>
      </c>
      <c r="C80" s="49" t="s">
        <v>1756</v>
      </c>
      <c r="D80" s="40" t="n">
        <v>4.35225849E8</v>
      </c>
      <c r="E80" s="39" t="s">
        <v>1757</v>
      </c>
      <c r="F80" s="41"/>
      <c r="G80" s="41"/>
      <c r="H80" s="25" t="s">
        <v>135</v>
      </c>
      <c r="I80" s="27"/>
      <c r="J80" s="33"/>
      <c r="K80" s="91" t="n">
        <v>44075.0</v>
      </c>
      <c r="L80" s="25"/>
      <c r="M80" s="25"/>
      <c r="N80" s="33"/>
      <c r="O80" s="33"/>
      <c r="P80" s="45" t="n">
        <v>8.23</v>
      </c>
      <c r="Q80" s="45" t="n">
        <v>1.0</v>
      </c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>
      <c r="A81" s="39" t="s">
        <v>52</v>
      </c>
      <c r="B81" s="39" t="s">
        <v>52</v>
      </c>
      <c r="C81" s="39" t="s">
        <v>1758</v>
      </c>
      <c r="D81" s="40" t="n">
        <v>4.1682474E8</v>
      </c>
      <c r="E81" s="39" t="s">
        <v>1759</v>
      </c>
      <c r="F81" s="41"/>
      <c r="G81" s="41"/>
      <c r="H81" s="25" t="s">
        <v>95</v>
      </c>
      <c r="I81" s="41" t="s">
        <v>57</v>
      </c>
      <c r="J81" s="33"/>
      <c r="K81" s="91" t="n">
        <v>44071.0</v>
      </c>
      <c r="L81" s="25"/>
      <c r="M81" s="25"/>
      <c r="N81" s="33"/>
      <c r="O81" s="33"/>
      <c r="P81" s="45" t="n">
        <v>8.23</v>
      </c>
      <c r="Q81" s="45" t="n">
        <v>1.0</v>
      </c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>
      <c r="A82" s="39" t="s">
        <v>52</v>
      </c>
      <c r="B82" s="39"/>
      <c r="C82" s="39" t="s">
        <v>1760</v>
      </c>
      <c r="D82" s="40" t="n">
        <v>3.84205461E8</v>
      </c>
      <c r="E82" s="39" t="s">
        <v>1761</v>
      </c>
      <c r="F82" s="41"/>
      <c r="G82" s="41"/>
      <c r="H82" s="25" t="s">
        <v>95</v>
      </c>
      <c r="I82" s="41" t="s">
        <v>57</v>
      </c>
      <c r="J82" s="33"/>
      <c r="K82" s="91" t="n">
        <v>44071.0</v>
      </c>
      <c r="L82" s="25"/>
      <c r="M82" s="25"/>
      <c r="N82" s="33"/>
      <c r="O82" s="33"/>
      <c r="P82" s="45" t="n">
        <v>8.23</v>
      </c>
      <c r="Q82" s="45" t="n">
        <v>1.0</v>
      </c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>
      <c r="A83" s="39" t="s">
        <v>52</v>
      </c>
      <c r="B83" s="39" t="s">
        <v>53</v>
      </c>
      <c r="C83" s="39" t="s">
        <v>1762</v>
      </c>
      <c r="D83" s="40" t="n">
        <v>1.2939322E7</v>
      </c>
      <c r="E83" s="39" t="s">
        <v>1763</v>
      </c>
      <c r="F83" s="41"/>
      <c r="G83" s="41"/>
      <c r="H83" s="25" t="s">
        <v>95</v>
      </c>
      <c r="I83" s="41" t="s">
        <v>57</v>
      </c>
      <c r="J83" s="33"/>
      <c r="K83" s="85" t="n">
        <v>44072.0</v>
      </c>
      <c r="L83" s="25"/>
      <c r="M83" s="25"/>
      <c r="N83" s="33"/>
      <c r="O83" s="33"/>
      <c r="P83" s="45" t="n">
        <v>8.23</v>
      </c>
      <c r="Q83" s="45" t="n">
        <v>1.0</v>
      </c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>
      <c r="A84" s="39" t="s">
        <v>52</v>
      </c>
      <c r="B84" s="39" t="s">
        <v>53</v>
      </c>
      <c r="C84" s="39" t="s">
        <v>909</v>
      </c>
      <c r="D84" s="40" t="n">
        <v>4.76819048E8</v>
      </c>
      <c r="E84" s="39" t="s">
        <v>1764</v>
      </c>
      <c r="F84" s="41"/>
      <c r="G84" s="41"/>
      <c r="H84" s="25" t="s">
        <v>95</v>
      </c>
      <c r="I84" s="27" t="s">
        <v>1765</v>
      </c>
      <c r="J84" s="33"/>
      <c r="K84" s="85" t="n">
        <v>44072.0</v>
      </c>
      <c r="L84" s="25"/>
      <c r="M84" s="25"/>
      <c r="N84" s="33"/>
      <c r="O84" s="33"/>
      <c r="P84" s="45" t="n">
        <v>8.23</v>
      </c>
      <c r="Q84" s="45" t="n">
        <v>1.0</v>
      </c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>
      <c r="A85" s="39" t="s">
        <v>52</v>
      </c>
      <c r="B85" s="39" t="s">
        <v>52</v>
      </c>
      <c r="C85" s="39" t="s">
        <v>1766</v>
      </c>
      <c r="D85" s="40" t="n">
        <v>2.43746E7</v>
      </c>
      <c r="E85" s="39" t="s">
        <v>1767</v>
      </c>
      <c r="F85" s="41"/>
      <c r="G85" s="41"/>
      <c r="H85" s="25" t="s">
        <v>95</v>
      </c>
      <c r="I85" s="41" t="s">
        <v>57</v>
      </c>
      <c r="J85" s="33"/>
      <c r="K85" s="85" t="n">
        <v>44072.0</v>
      </c>
      <c r="L85" s="25"/>
      <c r="M85" s="25"/>
      <c r="N85" s="33"/>
      <c r="O85" s="33"/>
      <c r="P85" s="45" t="n">
        <v>8.23</v>
      </c>
      <c r="Q85" s="45" t="n">
        <v>1.0</v>
      </c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>
      <c r="A86" s="39" t="s">
        <v>52</v>
      </c>
      <c r="B86" s="39" t="s">
        <v>106</v>
      </c>
      <c r="C86" s="39" t="s">
        <v>1768</v>
      </c>
      <c r="D86" s="40" t="n">
        <v>7.1225757E7</v>
      </c>
      <c r="E86" s="39" t="s">
        <v>1769</v>
      </c>
      <c r="F86" s="41"/>
      <c r="G86" s="41"/>
      <c r="H86" s="25" t="s">
        <v>89</v>
      </c>
      <c r="I86" s="41" t="s">
        <v>67</v>
      </c>
      <c r="J86" s="33"/>
      <c r="K86" s="85" t="n">
        <v>44072.0</v>
      </c>
      <c r="L86" s="27" t="s">
        <v>1770</v>
      </c>
      <c r="M86" s="76" t="s">
        <v>1771</v>
      </c>
      <c r="N86" s="33"/>
      <c r="O86" s="33"/>
      <c r="P86" s="45" t="n">
        <v>8.23</v>
      </c>
      <c r="Q86" s="45" t="n">
        <v>1.0</v>
      </c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>
      <c r="A87" s="39" t="s">
        <v>52</v>
      </c>
      <c r="B87" s="39"/>
      <c r="C87" s="39" t="s">
        <v>1772</v>
      </c>
      <c r="D87" s="40" t="n">
        <v>2.44440947E8</v>
      </c>
      <c r="E87" s="39" t="s">
        <v>1773</v>
      </c>
      <c r="F87" s="41"/>
      <c r="G87" s="41"/>
      <c r="H87" s="25"/>
      <c r="I87" s="27" t="s">
        <v>1774</v>
      </c>
      <c r="J87" s="33"/>
      <c r="K87" s="85" t="n">
        <v>44072.0</v>
      </c>
      <c r="L87" s="25"/>
      <c r="M87" s="25"/>
      <c r="N87" s="33"/>
      <c r="O87" s="33"/>
      <c r="P87" s="45" t="n">
        <v>8.23</v>
      </c>
      <c r="Q87" s="45" t="n">
        <v>1.0</v>
      </c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>
      <c r="A88" s="39" t="s">
        <v>52</v>
      </c>
      <c r="B88" s="39" t="s">
        <v>53</v>
      </c>
      <c r="C88" s="39" t="s">
        <v>1775</v>
      </c>
      <c r="D88" s="40" t="n">
        <v>1.2883008E7</v>
      </c>
      <c r="E88" s="39" t="s">
        <v>1776</v>
      </c>
      <c r="F88" s="41"/>
      <c r="G88" s="41"/>
      <c r="H88" s="25" t="s">
        <v>95</v>
      </c>
      <c r="I88" s="41" t="s">
        <v>57</v>
      </c>
      <c r="J88" s="33"/>
      <c r="K88" s="85" t="n">
        <v>44072.0</v>
      </c>
      <c r="L88" s="25"/>
      <c r="M88" s="25"/>
      <c r="N88" s="33"/>
      <c r="O88" s="33"/>
      <c r="P88" s="45" t="n">
        <v>8.23</v>
      </c>
      <c r="Q88" s="45" t="n">
        <v>1.0</v>
      </c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>
      <c r="A89" s="39" t="s">
        <v>52</v>
      </c>
      <c r="B89" s="39" t="s">
        <v>52</v>
      </c>
      <c r="C89" s="39" t="s">
        <v>1777</v>
      </c>
      <c r="D89" s="40" t="n">
        <v>3.00096016E8</v>
      </c>
      <c r="E89" s="39" t="s">
        <v>1778</v>
      </c>
      <c r="F89" s="41"/>
      <c r="G89" s="41"/>
      <c r="H89" s="25" t="s">
        <v>95</v>
      </c>
      <c r="I89" s="27" t="s">
        <v>73</v>
      </c>
      <c r="J89" s="33"/>
      <c r="K89" s="85" t="n">
        <v>44072.0</v>
      </c>
      <c r="L89" s="25"/>
      <c r="M89" s="25"/>
      <c r="N89" s="33"/>
      <c r="O89" s="33"/>
      <c r="P89" s="45" t="n">
        <v>8.23</v>
      </c>
      <c r="Q89" s="45" t="n">
        <v>1.0</v>
      </c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>
      <c r="A90" s="39" t="s">
        <v>52</v>
      </c>
      <c r="B90" s="39" t="s">
        <v>53</v>
      </c>
      <c r="C90" s="39" t="s">
        <v>1779</v>
      </c>
      <c r="D90" s="40" t="n">
        <v>3.83738572E8</v>
      </c>
      <c r="E90" s="39" t="s">
        <v>1780</v>
      </c>
      <c r="F90" s="41"/>
      <c r="G90" s="41"/>
      <c r="H90" s="25" t="s">
        <v>95</v>
      </c>
      <c r="I90" s="41" t="s">
        <v>57</v>
      </c>
      <c r="J90" s="33"/>
      <c r="K90" s="85" t="n">
        <v>44072.0</v>
      </c>
      <c r="L90" s="25"/>
      <c r="M90" s="25"/>
      <c r="N90" s="33"/>
      <c r="O90" s="33"/>
      <c r="P90" s="45" t="n">
        <v>8.23</v>
      </c>
      <c r="Q90" s="45" t="n">
        <v>1.0</v>
      </c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>
      <c r="A91" s="39" t="s">
        <v>52</v>
      </c>
      <c r="B91" s="39" t="s">
        <v>68</v>
      </c>
      <c r="C91" s="39" t="s">
        <v>1781</v>
      </c>
      <c r="D91" s="40" t="n">
        <v>880729.0</v>
      </c>
      <c r="E91" s="39" t="s">
        <v>1782</v>
      </c>
      <c r="F91" s="41"/>
      <c r="G91" s="41"/>
      <c r="H91" s="25" t="s">
        <v>95</v>
      </c>
      <c r="I91" s="41" t="s">
        <v>57</v>
      </c>
      <c r="J91" s="33"/>
      <c r="K91" s="85" t="n">
        <v>44072.0</v>
      </c>
      <c r="L91" s="25"/>
      <c r="M91" s="25"/>
      <c r="N91" s="33"/>
      <c r="O91" s="33"/>
      <c r="P91" s="45" t="n">
        <v>8.23</v>
      </c>
      <c r="Q91" s="45" t="n">
        <v>1.0</v>
      </c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>
      <c r="A92" s="39" t="s">
        <v>52</v>
      </c>
      <c r="B92" s="39" t="s">
        <v>52</v>
      </c>
      <c r="C92" s="39" t="s">
        <v>1783</v>
      </c>
      <c r="D92" s="40" t="n">
        <v>4.4370948E7</v>
      </c>
      <c r="E92" s="48" t="s">
        <v>1784</v>
      </c>
      <c r="F92" s="41"/>
      <c r="G92" s="41"/>
      <c r="H92" s="25" t="s">
        <v>135</v>
      </c>
      <c r="I92" s="27"/>
      <c r="J92" s="33"/>
      <c r="K92" s="91" t="n">
        <v>44075.0</v>
      </c>
      <c r="L92" s="25"/>
      <c r="M92" s="25"/>
      <c r="N92" s="33"/>
      <c r="O92" s="33"/>
      <c r="P92" s="45" t="n">
        <v>8.23</v>
      </c>
      <c r="Q92" s="45" t="n">
        <v>1.0</v>
      </c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>
      <c r="A93" s="39" t="s">
        <v>52</v>
      </c>
      <c r="B93" s="39"/>
      <c r="C93" s="39" t="s">
        <v>1785</v>
      </c>
      <c r="D93" s="40" t="n">
        <v>1.1793131E7</v>
      </c>
      <c r="E93" s="48" t="s">
        <v>1786</v>
      </c>
      <c r="F93" s="41"/>
      <c r="G93" s="41"/>
      <c r="H93" s="25" t="s">
        <v>116</v>
      </c>
      <c r="I93" s="27" t="s">
        <v>67</v>
      </c>
      <c r="J93" s="33"/>
      <c r="K93" s="85" t="n">
        <v>44072.0</v>
      </c>
      <c r="L93" s="25"/>
      <c r="M93" s="25"/>
      <c r="N93" s="33"/>
      <c r="O93" s="33"/>
      <c r="P93" s="45" t="n">
        <v>8.23</v>
      </c>
      <c r="Q93" s="45" t="n">
        <v>1.0</v>
      </c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>
      <c r="A94" s="39" t="s">
        <v>52</v>
      </c>
      <c r="B94" s="39" t="s">
        <v>52</v>
      </c>
      <c r="C94" s="39" t="s">
        <v>1787</v>
      </c>
      <c r="D94" s="40" t="n">
        <v>1.2319573E7</v>
      </c>
      <c r="E94" s="39" t="s">
        <v>1788</v>
      </c>
      <c r="F94" s="41"/>
      <c r="G94" s="41"/>
      <c r="H94" s="25" t="s">
        <v>95</v>
      </c>
      <c r="I94" s="41" t="s">
        <v>57</v>
      </c>
      <c r="J94" s="33"/>
      <c r="K94" s="85" t="n">
        <v>44072.0</v>
      </c>
      <c r="L94" s="25"/>
      <c r="M94" s="25"/>
      <c r="N94" s="33"/>
      <c r="O94" s="33"/>
      <c r="P94" s="45" t="n">
        <v>8.23</v>
      </c>
      <c r="Q94" s="45" t="n">
        <v>1.0</v>
      </c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>
      <c r="A95" s="39" t="s">
        <v>52</v>
      </c>
      <c r="B95" s="39" t="s">
        <v>53</v>
      </c>
      <c r="C95" s="39" t="s">
        <v>1789</v>
      </c>
      <c r="D95" s="40" t="n">
        <v>1.0271243E7</v>
      </c>
      <c r="E95" s="39" t="s">
        <v>1790</v>
      </c>
      <c r="F95" s="41"/>
      <c r="G95" s="41"/>
      <c r="H95" s="25" t="s">
        <v>89</v>
      </c>
      <c r="I95" s="41" t="s">
        <v>67</v>
      </c>
      <c r="J95" s="33"/>
      <c r="K95" s="85" t="n">
        <v>44075.0</v>
      </c>
      <c r="L95" s="27" t="s">
        <v>1791</v>
      </c>
      <c r="M95" s="76" t="s">
        <v>1792</v>
      </c>
      <c r="N95" s="33"/>
      <c r="O95" s="33"/>
      <c r="P95" s="45" t="n">
        <v>8.23</v>
      </c>
      <c r="Q95" s="45" t="n">
        <v>1.0</v>
      </c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>
      <c r="A96" s="39" t="s">
        <v>52</v>
      </c>
      <c r="B96" s="39" t="s">
        <v>53</v>
      </c>
      <c r="C96" s="39" t="s">
        <v>1793</v>
      </c>
      <c r="D96" s="40" t="n">
        <v>2.07413896E8</v>
      </c>
      <c r="E96" s="39" t="s">
        <v>1794</v>
      </c>
      <c r="F96" s="41"/>
      <c r="G96" s="41"/>
      <c r="H96" s="25" t="s">
        <v>95</v>
      </c>
      <c r="I96" s="41" t="s">
        <v>57</v>
      </c>
      <c r="J96" s="33"/>
      <c r="K96" s="85" t="n">
        <v>44072.0</v>
      </c>
      <c r="L96" s="25"/>
      <c r="M96" s="25"/>
      <c r="N96" s="33"/>
      <c r="O96" s="33"/>
      <c r="P96" s="45" t="n">
        <v>8.23</v>
      </c>
      <c r="Q96" s="45" t="n">
        <v>1.0</v>
      </c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>
      <c r="A97" s="39" t="s">
        <v>52</v>
      </c>
      <c r="B97" s="39" t="s">
        <v>212</v>
      </c>
      <c r="C97" s="39" t="s">
        <v>1795</v>
      </c>
      <c r="D97" s="40" t="n">
        <v>5.2373579E7</v>
      </c>
      <c r="E97" s="39" t="s">
        <v>1796</v>
      </c>
      <c r="F97" s="41"/>
      <c r="G97" s="41"/>
      <c r="H97" s="25" t="s">
        <v>135</v>
      </c>
      <c r="I97" s="27"/>
      <c r="J97" s="33"/>
      <c r="K97" s="91" t="n">
        <v>44075.0</v>
      </c>
      <c r="L97" s="25"/>
      <c r="M97" s="25"/>
      <c r="N97" s="33"/>
      <c r="O97" s="33"/>
      <c r="P97" s="45" t="n">
        <v>8.23</v>
      </c>
      <c r="Q97" s="45" t="n">
        <v>1.0</v>
      </c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>
      <c r="A98" s="39" t="s">
        <v>52</v>
      </c>
      <c r="B98" s="39" t="s">
        <v>106</v>
      </c>
      <c r="C98" s="39" t="s">
        <v>1797</v>
      </c>
      <c r="D98" s="40" t="n">
        <v>2.9210825E7</v>
      </c>
      <c r="E98" s="39" t="s">
        <v>1798</v>
      </c>
      <c r="F98" s="41"/>
      <c r="G98" s="41"/>
      <c r="H98" s="25" t="s">
        <v>95</v>
      </c>
      <c r="I98" s="27" t="s">
        <v>1023</v>
      </c>
      <c r="J98" s="33"/>
      <c r="K98" s="91" t="n">
        <v>44075.0</v>
      </c>
      <c r="L98" s="25"/>
      <c r="M98" s="25"/>
      <c r="N98" s="33"/>
      <c r="O98" s="33"/>
      <c r="P98" s="45" t="n">
        <v>8.23</v>
      </c>
      <c r="Q98" s="45" t="n">
        <v>1.0</v>
      </c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>
      <c r="A99" s="39" t="s">
        <v>52</v>
      </c>
      <c r="B99" s="39" t="s">
        <v>68</v>
      </c>
      <c r="C99" s="39" t="s">
        <v>1799</v>
      </c>
      <c r="D99" s="40" t="n">
        <v>3.3842545E7</v>
      </c>
      <c r="E99" s="39" t="s">
        <v>1800</v>
      </c>
      <c r="F99" s="41"/>
      <c r="G99" s="41"/>
      <c r="H99" s="25" t="s">
        <v>95</v>
      </c>
      <c r="I99" s="41" t="s">
        <v>57</v>
      </c>
      <c r="J99" s="33"/>
      <c r="K99" s="85" t="n">
        <v>44072.0</v>
      </c>
      <c r="L99" s="25"/>
      <c r="M99" s="25"/>
      <c r="N99" s="33"/>
      <c r="O99" s="33"/>
      <c r="P99" s="45" t="n">
        <v>8.23</v>
      </c>
      <c r="Q99" s="45" t="n">
        <v>1.0</v>
      </c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>
      <c r="A100" s="39" t="s">
        <v>52</v>
      </c>
      <c r="B100" s="39" t="s">
        <v>52</v>
      </c>
      <c r="C100" s="39" t="s">
        <v>1801</v>
      </c>
      <c r="D100" s="40" t="n">
        <v>3347194.0</v>
      </c>
      <c r="E100" s="39" t="s">
        <v>1802</v>
      </c>
      <c r="F100" s="41"/>
      <c r="G100" s="41"/>
      <c r="H100" s="25" t="s">
        <v>116</v>
      </c>
      <c r="I100" s="27" t="s">
        <v>67</v>
      </c>
      <c r="J100" s="33"/>
      <c r="K100" s="85" t="n">
        <v>44072.0</v>
      </c>
      <c r="L100" s="25"/>
      <c r="M100" s="25"/>
      <c r="N100" s="33"/>
      <c r="O100" s="33"/>
      <c r="P100" s="45" t="n">
        <v>8.23</v>
      </c>
      <c r="Q100" s="45" t="n">
        <v>1.0</v>
      </c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>
      <c r="A101" s="39" t="s">
        <v>52</v>
      </c>
      <c r="B101" s="39" t="s">
        <v>53</v>
      </c>
      <c r="C101" s="39" t="s">
        <v>1803</v>
      </c>
      <c r="D101" s="40" t="n">
        <v>5374954.0</v>
      </c>
      <c r="E101" s="39" t="s">
        <v>1804</v>
      </c>
      <c r="F101" s="27"/>
      <c r="G101" s="93"/>
      <c r="H101" s="25" t="s">
        <v>95</v>
      </c>
      <c r="I101" s="41" t="s">
        <v>73</v>
      </c>
      <c r="J101" s="33"/>
      <c r="K101" s="85" t="n">
        <v>44072.0</v>
      </c>
      <c r="L101" s="25"/>
      <c r="M101" s="25"/>
      <c r="N101" s="33"/>
      <c r="O101" s="33"/>
      <c r="P101" s="45" t="n">
        <v>8.23</v>
      </c>
      <c r="Q101" s="45" t="n">
        <v>1.0</v>
      </c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>
      <c r="A102" s="39" t="s">
        <v>52</v>
      </c>
      <c r="B102" s="39" t="s">
        <v>53</v>
      </c>
      <c r="C102" s="39" t="s">
        <v>1805</v>
      </c>
      <c r="D102" s="40" t="n">
        <v>3.35057525E8</v>
      </c>
      <c r="E102" s="39" t="s">
        <v>1806</v>
      </c>
      <c r="F102" s="27"/>
      <c r="G102" s="25"/>
      <c r="H102" s="25" t="s">
        <v>95</v>
      </c>
      <c r="I102" s="41" t="s">
        <v>57</v>
      </c>
      <c r="J102" s="33"/>
      <c r="K102" s="85" t="n">
        <v>44072.0</v>
      </c>
      <c r="L102" s="25"/>
      <c r="M102" s="25"/>
      <c r="N102" s="33"/>
      <c r="O102" s="33"/>
      <c r="P102" s="45" t="n">
        <v>8.23</v>
      </c>
      <c r="Q102" s="45" t="n">
        <v>1.0</v>
      </c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>
      <c r="A103" s="49" t="s">
        <v>1807</v>
      </c>
      <c r="B103" s="39"/>
      <c r="C103" s="39" t="s">
        <v>1808</v>
      </c>
      <c r="D103" s="40" t="n">
        <v>1835967.0</v>
      </c>
      <c r="E103" s="39" t="s">
        <v>1809</v>
      </c>
      <c r="F103" s="27"/>
      <c r="G103" s="93"/>
      <c r="H103" s="25"/>
      <c r="I103" s="41" t="s">
        <v>1774</v>
      </c>
      <c r="J103" s="33"/>
      <c r="K103" s="85" t="n">
        <v>44072.0</v>
      </c>
      <c r="L103" s="25"/>
      <c r="M103" s="25"/>
      <c r="N103" s="33"/>
      <c r="O103" s="33"/>
      <c r="P103" s="45" t="n">
        <v>8.23</v>
      </c>
      <c r="Q103" s="45" t="n">
        <v>1.0</v>
      </c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49" t="s">
        <v>1807</v>
      </c>
      <c r="B104" s="49"/>
      <c r="C104" s="49" t="s">
        <v>1810</v>
      </c>
      <c r="D104" s="49" t="n">
        <v>2.63606481E8</v>
      </c>
      <c r="E104" s="94" t="s">
        <v>1811</v>
      </c>
      <c r="F104" s="49"/>
      <c r="G104" s="49"/>
      <c r="H104" s="49" t="s">
        <v>89</v>
      </c>
      <c r="I104" s="95" t="s">
        <v>1812</v>
      </c>
      <c r="J104" s="95"/>
      <c r="K104" s="96" t="n">
        <v>44074.0</v>
      </c>
      <c r="L104" s="49" t="s">
        <v>1813</v>
      </c>
      <c r="M104" s="97" t="s">
        <v>1814</v>
      </c>
      <c r="N104" s="33"/>
      <c r="O104" s="95"/>
      <c r="P104" s="49" t="s">
        <v>1815</v>
      </c>
      <c r="Q104" s="49" t="n">
        <v>1.0</v>
      </c>
      <c r="R104" s="95"/>
      <c r="S104" s="95"/>
      <c r="T104" s="95"/>
      <c r="U104" s="95"/>
      <c r="V104" s="95"/>
      <c r="W104" s="95"/>
      <c r="X104" s="95"/>
      <c r="Y104" s="95"/>
      <c r="Z104" s="95"/>
      <c r="AA104" s="95"/>
    </row>
    <row r="105" spans="1:27">
      <c r="A105" s="25" t="s">
        <v>52</v>
      </c>
      <c r="B105" s="25" t="s">
        <v>307</v>
      </c>
      <c r="C105" s="25" t="s">
        <v>1816</v>
      </c>
      <c r="D105" s="25" t="n">
        <v>6.228450344E10</v>
      </c>
      <c r="E105" s="25" t="s">
        <v>1817</v>
      </c>
      <c r="F105" s="25" t="n">
        <v>107000.0</v>
      </c>
      <c r="G105" s="93"/>
      <c r="H105" s="27" t="s">
        <v>85</v>
      </c>
      <c r="I105" s="41" t="s">
        <v>67</v>
      </c>
      <c r="J105" s="26"/>
      <c r="K105" s="85" t="n">
        <v>44077.0</v>
      </c>
      <c r="L105" s="25"/>
      <c r="M105" s="25"/>
      <c r="N105" s="33"/>
      <c r="O105" s="33"/>
      <c r="P105" s="25" t="n">
        <v>9.2</v>
      </c>
      <c r="Q105" s="60" t="n">
        <v>1.0</v>
      </c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>
      <c r="A106" s="25" t="s">
        <v>52</v>
      </c>
      <c r="B106" s="25" t="s">
        <v>307</v>
      </c>
      <c r="C106" s="25" t="s">
        <v>1818</v>
      </c>
      <c r="D106" s="25" t="n">
        <v>5.7674083275E10</v>
      </c>
      <c r="E106" s="25" t="s">
        <v>1819</v>
      </c>
      <c r="F106" s="25" t="n">
        <v>2559000.0</v>
      </c>
      <c r="G106" s="93"/>
      <c r="H106" s="25" t="s">
        <v>85</v>
      </c>
      <c r="I106" s="41" t="s">
        <v>67</v>
      </c>
      <c r="J106" s="26"/>
      <c r="K106" s="85" t="n">
        <v>44077.0</v>
      </c>
      <c r="L106" s="25"/>
      <c r="M106" s="25"/>
      <c r="N106" s="33"/>
      <c r="O106" s="33"/>
      <c r="P106" s="25" t="n">
        <v>9.2</v>
      </c>
      <c r="Q106" s="60" t="n">
        <v>1.0</v>
      </c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>
      <c r="A107" s="25" t="s">
        <v>52</v>
      </c>
      <c r="B107" s="25" t="s">
        <v>307</v>
      </c>
      <c r="C107" s="25" t="s">
        <v>1820</v>
      </c>
      <c r="D107" s="25" t="n">
        <v>6.0277660832E10</v>
      </c>
      <c r="E107" s="25" t="s">
        <v>1821</v>
      </c>
      <c r="F107" s="25" t="n">
        <v>229000.0</v>
      </c>
      <c r="G107" s="93"/>
      <c r="H107" s="25" t="s">
        <v>85</v>
      </c>
      <c r="I107" s="41" t="s">
        <v>67</v>
      </c>
      <c r="J107" s="26"/>
      <c r="K107" s="85" t="n">
        <v>44077.0</v>
      </c>
      <c r="L107" s="25"/>
      <c r="M107" s="25"/>
      <c r="N107" s="33"/>
      <c r="O107" s="33"/>
      <c r="P107" s="25" t="n">
        <v>9.2</v>
      </c>
      <c r="Q107" s="60" t="n">
        <v>1.0</v>
      </c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>
      <c r="A108" s="25" t="s">
        <v>52</v>
      </c>
      <c r="B108" s="25" t="s">
        <v>325</v>
      </c>
      <c r="C108" s="25" t="s">
        <v>1822</v>
      </c>
      <c r="D108" s="62" t="n">
        <v>1.02053E11</v>
      </c>
      <c r="E108" s="25" t="s">
        <v>1823</v>
      </c>
      <c r="F108" s="25" t="n">
        <v>672000.0</v>
      </c>
      <c r="G108" s="93"/>
      <c r="H108" s="25" t="s">
        <v>95</v>
      </c>
      <c r="I108" s="41" t="s">
        <v>67</v>
      </c>
      <c r="J108" s="26"/>
      <c r="K108" s="85" t="n">
        <v>44077.0</v>
      </c>
      <c r="L108" s="25"/>
      <c r="M108" s="25"/>
      <c r="N108" s="33"/>
      <c r="O108" s="33"/>
      <c r="P108" s="25" t="n">
        <v>9.2</v>
      </c>
      <c r="Q108" s="60" t="n">
        <v>1.0</v>
      </c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25" t="s">
        <v>52</v>
      </c>
      <c r="B109" s="25" t="s">
        <v>328</v>
      </c>
      <c r="C109" s="25" t="s">
        <v>1824</v>
      </c>
      <c r="D109" s="25" t="n">
        <v>5.8174504976E10</v>
      </c>
      <c r="E109" s="61" t="s">
        <v>1825</v>
      </c>
      <c r="F109" s="25" t="n">
        <v>371000.0</v>
      </c>
      <c r="G109" s="93"/>
      <c r="H109" s="25" t="s">
        <v>95</v>
      </c>
      <c r="I109" s="41" t="s">
        <v>67</v>
      </c>
      <c r="J109" s="26"/>
      <c r="K109" s="85" t="n">
        <v>44077.0</v>
      </c>
      <c r="L109" s="25"/>
      <c r="M109" s="25"/>
      <c r="N109" s="33"/>
      <c r="O109" s="33"/>
      <c r="P109" s="25" t="n">
        <v>9.2</v>
      </c>
      <c r="Q109" s="60" t="n">
        <v>1.0</v>
      </c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>
      <c r="A110" s="25" t="s">
        <v>52</v>
      </c>
      <c r="B110" s="25" t="s">
        <v>363</v>
      </c>
      <c r="C110" s="25" t="s">
        <v>1826</v>
      </c>
      <c r="D110" s="25" t="n">
        <v>9.5457145097E10</v>
      </c>
      <c r="E110" s="25" t="s">
        <v>1827</v>
      </c>
      <c r="F110" s="25" t="n">
        <v>127343.0</v>
      </c>
      <c r="G110" s="93"/>
      <c r="H110" s="25" t="s">
        <v>95</v>
      </c>
      <c r="I110" s="41" t="s">
        <v>1828</v>
      </c>
      <c r="J110" s="26"/>
      <c r="K110" s="85" t="n">
        <v>44077.0</v>
      </c>
      <c r="L110" s="25"/>
      <c r="M110" s="25"/>
      <c r="N110" s="33"/>
      <c r="O110" s="33"/>
      <c r="P110" s="25" t="n">
        <v>9.2</v>
      </c>
      <c r="Q110" s="60" t="n">
        <v>1.0</v>
      </c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>
      <c r="A111" s="25" t="s">
        <v>52</v>
      </c>
      <c r="B111" s="25" t="s">
        <v>307</v>
      </c>
      <c r="C111" s="25" t="s">
        <v>1829</v>
      </c>
      <c r="D111" s="25" t="n">
        <v>5.9596356181E10</v>
      </c>
      <c r="E111" s="25" t="s">
        <v>1830</v>
      </c>
      <c r="F111" s="25" t="n">
        <v>106000.0</v>
      </c>
      <c r="G111" s="93"/>
      <c r="H111" s="25" t="s">
        <v>95</v>
      </c>
      <c r="I111" s="41" t="s">
        <v>1828</v>
      </c>
      <c r="J111" s="26"/>
      <c r="K111" s="85" t="n">
        <v>44077.0</v>
      </c>
      <c r="L111" s="25"/>
      <c r="M111" s="25"/>
      <c r="N111" s="33"/>
      <c r="O111" s="33"/>
      <c r="P111" s="25" t="n">
        <v>9.2</v>
      </c>
      <c r="Q111" s="60" t="n">
        <v>1.0</v>
      </c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>
      <c r="A112" s="25" t="s">
        <v>52</v>
      </c>
      <c r="B112" s="25" t="s">
        <v>328</v>
      </c>
      <c r="C112" s="25" t="s">
        <v>1831</v>
      </c>
      <c r="D112" s="25" t="n">
        <v>9.731292206E10</v>
      </c>
      <c r="E112" s="25" t="s">
        <v>1832</v>
      </c>
      <c r="F112" s="25" t="n">
        <v>588000.0</v>
      </c>
      <c r="G112" s="93"/>
      <c r="H112" s="25" t="s">
        <v>95</v>
      </c>
      <c r="I112" s="41" t="s">
        <v>67</v>
      </c>
      <c r="J112" s="26"/>
      <c r="K112" s="85" t="n">
        <v>44077.0</v>
      </c>
      <c r="L112" s="25"/>
      <c r="M112" s="25"/>
      <c r="N112" s="33"/>
      <c r="O112" s="33"/>
      <c r="P112" s="25" t="n">
        <v>9.2</v>
      </c>
      <c r="Q112" s="60" t="n">
        <v>1.0</v>
      </c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>
      <c r="A113" s="25" t="s">
        <v>52</v>
      </c>
      <c r="B113" s="25" t="s">
        <v>325</v>
      </c>
      <c r="C113" s="25" t="s">
        <v>1833</v>
      </c>
      <c r="D113" s="62" t="n">
        <v>1.00218E11</v>
      </c>
      <c r="E113" s="61" t="s">
        <v>1834</v>
      </c>
      <c r="F113" s="25" t="n">
        <v>111989.0</v>
      </c>
      <c r="G113" s="25"/>
      <c r="H113" s="25" t="s">
        <v>95</v>
      </c>
      <c r="I113" s="41" t="s">
        <v>1828</v>
      </c>
      <c r="J113" s="26"/>
      <c r="K113" s="85" t="n">
        <v>44077.0</v>
      </c>
      <c r="L113" s="25"/>
      <c r="M113" s="25"/>
      <c r="N113" s="33"/>
      <c r="O113" s="33"/>
      <c r="P113" s="25" t="n">
        <v>9.2</v>
      </c>
      <c r="Q113" s="60" t="n">
        <v>1.0</v>
      </c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>
      <c r="A114" s="25" t="s">
        <v>52</v>
      </c>
      <c r="B114" s="25" t="s">
        <v>307</v>
      </c>
      <c r="C114" s="25" t="s">
        <v>1835</v>
      </c>
      <c r="D114" s="25" t="n">
        <v>9.7825456452E10</v>
      </c>
      <c r="E114" s="61" t="s">
        <v>1836</v>
      </c>
      <c r="F114" s="25" t="n">
        <v>127000.0</v>
      </c>
      <c r="G114" s="25"/>
      <c r="H114" s="25" t="s">
        <v>95</v>
      </c>
      <c r="I114" s="41" t="s">
        <v>1828</v>
      </c>
      <c r="J114" s="26"/>
      <c r="K114" s="85" t="n">
        <v>44077.0</v>
      </c>
      <c r="L114" s="25"/>
      <c r="M114" s="25"/>
      <c r="N114" s="33"/>
      <c r="O114" s="33"/>
      <c r="P114" s="25" t="n">
        <v>9.2</v>
      </c>
      <c r="Q114" s="60" t="n">
        <v>1.0</v>
      </c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>
      <c r="A115" s="25" t="s">
        <v>52</v>
      </c>
      <c r="B115" s="25" t="s">
        <v>325</v>
      </c>
      <c r="C115" s="25" t="s">
        <v>1837</v>
      </c>
      <c r="D115" s="25" t="n">
        <v>6.0614819969E10</v>
      </c>
      <c r="E115" s="25" t="s">
        <v>1838</v>
      </c>
      <c r="F115" s="25" t="n">
        <v>451000.0</v>
      </c>
      <c r="G115" s="93"/>
      <c r="H115" s="25" t="s">
        <v>95</v>
      </c>
      <c r="I115" s="41" t="s">
        <v>67</v>
      </c>
      <c r="J115" s="26"/>
      <c r="K115" s="85" t="n">
        <v>44077.0</v>
      </c>
      <c r="L115" s="25"/>
      <c r="M115" s="25"/>
      <c r="N115" s="33"/>
      <c r="O115" s="33"/>
      <c r="P115" s="25" t="n">
        <v>9.2</v>
      </c>
      <c r="Q115" s="60" t="n">
        <v>1.0</v>
      </c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>
      <c r="A116" s="25" t="s">
        <v>52</v>
      </c>
      <c r="B116" s="25" t="s">
        <v>307</v>
      </c>
      <c r="C116" s="25" t="s">
        <v>1839</v>
      </c>
      <c r="D116" s="25" t="n">
        <v>7.7676940907E10</v>
      </c>
      <c r="E116" s="25" t="s">
        <v>1840</v>
      </c>
      <c r="F116" s="25" t="n">
        <v>1417000.0</v>
      </c>
      <c r="G116" s="93"/>
      <c r="H116" s="25" t="s">
        <v>95</v>
      </c>
      <c r="I116" s="41" t="s">
        <v>67</v>
      </c>
      <c r="J116" s="26"/>
      <c r="K116" s="85" t="n">
        <v>44077.0</v>
      </c>
      <c r="L116" s="25"/>
      <c r="M116" s="25"/>
      <c r="N116" s="33"/>
      <c r="O116" s="33"/>
      <c r="P116" s="25" t="n">
        <v>9.2</v>
      </c>
      <c r="Q116" s="60" t="n">
        <v>1.0</v>
      </c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>
      <c r="A117" s="25" t="s">
        <v>52</v>
      </c>
      <c r="B117" s="25" t="s">
        <v>325</v>
      </c>
      <c r="C117" s="25" t="s">
        <v>1841</v>
      </c>
      <c r="D117" s="25" t="n">
        <v>5.9371432725E10</v>
      </c>
      <c r="E117" s="25" t="s">
        <v>1842</v>
      </c>
      <c r="F117" s="25" t="n">
        <v>191000.0</v>
      </c>
      <c r="G117" s="93"/>
      <c r="H117" s="25" t="s">
        <v>95</v>
      </c>
      <c r="I117" s="41" t="s">
        <v>1828</v>
      </c>
      <c r="J117" s="26"/>
      <c r="K117" s="85" t="n">
        <v>44077.0</v>
      </c>
      <c r="L117" s="25"/>
      <c r="M117" s="25"/>
      <c r="N117" s="33"/>
      <c r="O117" s="33"/>
      <c r="P117" s="25" t="n">
        <v>9.2</v>
      </c>
      <c r="Q117" s="60" t="n">
        <v>1.0</v>
      </c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>
      <c r="A118" s="25" t="s">
        <v>52</v>
      </c>
      <c r="B118" s="25" t="s">
        <v>307</v>
      </c>
      <c r="C118" s="25" t="s">
        <v>1843</v>
      </c>
      <c r="D118" s="25" t="n">
        <v>5.8723730956E10</v>
      </c>
      <c r="E118" s="25" t="s">
        <v>1844</v>
      </c>
      <c r="F118" s="25" t="n">
        <v>136000.0</v>
      </c>
      <c r="G118" s="93"/>
      <c r="H118" s="25" t="s">
        <v>95</v>
      </c>
      <c r="I118" s="41" t="s">
        <v>1828</v>
      </c>
      <c r="J118" s="26"/>
      <c r="K118" s="85" t="n">
        <v>44077.0</v>
      </c>
      <c r="L118" s="25"/>
      <c r="M118" s="25"/>
      <c r="N118" s="33"/>
      <c r="O118" s="33"/>
      <c r="P118" s="25" t="n">
        <v>9.2</v>
      </c>
      <c r="Q118" s="60" t="n">
        <v>1.0</v>
      </c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>
      <c r="A119" s="25" t="s">
        <v>52</v>
      </c>
      <c r="B119" s="25" t="s">
        <v>307</v>
      </c>
      <c r="C119" s="25" t="s">
        <v>1845</v>
      </c>
      <c r="D119" s="25" t="n">
        <v>5.8412373689E10</v>
      </c>
      <c r="E119" s="25" t="s">
        <v>1846</v>
      </c>
      <c r="F119" s="25" t="n">
        <v>2751000.0</v>
      </c>
      <c r="G119" s="93"/>
      <c r="H119" s="25" t="s">
        <v>95</v>
      </c>
      <c r="I119" s="41" t="s">
        <v>67</v>
      </c>
      <c r="J119" s="26"/>
      <c r="K119" s="85" t="n">
        <v>44077.0</v>
      </c>
      <c r="L119" s="25"/>
      <c r="M119" s="25"/>
      <c r="N119" s="33"/>
      <c r="O119" s="33"/>
      <c r="P119" s="25" t="n">
        <v>9.2</v>
      </c>
      <c r="Q119" s="60" t="n">
        <v>1.0</v>
      </c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>
      <c r="A120" s="25" t="s">
        <v>52</v>
      </c>
      <c r="B120" s="25" t="s">
        <v>307</v>
      </c>
      <c r="C120" s="25" t="s">
        <v>1847</v>
      </c>
      <c r="D120" s="25" t="n">
        <v>6.7492530704E10</v>
      </c>
      <c r="E120" s="25" t="s">
        <v>1848</v>
      </c>
      <c r="F120" s="25" t="n">
        <v>733000.0</v>
      </c>
      <c r="G120" s="93"/>
      <c r="H120" s="25" t="s">
        <v>95</v>
      </c>
      <c r="I120" s="41" t="s">
        <v>67</v>
      </c>
      <c r="J120" s="26"/>
      <c r="K120" s="85" t="n">
        <v>44077.0</v>
      </c>
      <c r="L120" s="25"/>
      <c r="M120" s="25"/>
      <c r="N120" s="33"/>
      <c r="O120" s="33"/>
      <c r="P120" s="25" t="n">
        <v>9.2</v>
      </c>
      <c r="Q120" s="60" t="n">
        <v>1.0</v>
      </c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>
      <c r="A121" s="25" t="s">
        <v>52</v>
      </c>
      <c r="B121" s="25" t="s">
        <v>307</v>
      </c>
      <c r="C121" s="25" t="s">
        <v>1849</v>
      </c>
      <c r="D121" s="62" t="n">
        <v>1.04304E11</v>
      </c>
      <c r="E121" s="25" t="s">
        <v>1850</v>
      </c>
      <c r="F121" s="25" t="n">
        <v>666000.0</v>
      </c>
      <c r="G121" s="93"/>
      <c r="H121" s="25" t="s">
        <v>95</v>
      </c>
      <c r="I121" s="41" t="s">
        <v>67</v>
      </c>
      <c r="J121" s="26"/>
      <c r="K121" s="85" t="n">
        <v>44077.0</v>
      </c>
      <c r="L121" s="25"/>
      <c r="M121" s="25"/>
      <c r="N121" s="33"/>
      <c r="O121" s="33"/>
      <c r="P121" s="25" t="n">
        <v>9.2</v>
      </c>
      <c r="Q121" s="60" t="n">
        <v>1.0</v>
      </c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>
      <c r="A122" s="25" t="s">
        <v>52</v>
      </c>
      <c r="B122" s="25" t="s">
        <v>307</v>
      </c>
      <c r="C122" s="27" t="s">
        <v>1851</v>
      </c>
      <c r="D122" s="25" t="n">
        <v>5.6566027216E10</v>
      </c>
      <c r="E122" s="25" t="s">
        <v>1852</v>
      </c>
      <c r="F122" s="25" t="n">
        <v>399000.0</v>
      </c>
      <c r="G122" s="93"/>
      <c r="H122" s="25" t="s">
        <v>95</v>
      </c>
      <c r="I122" s="41" t="s">
        <v>67</v>
      </c>
      <c r="J122" s="26"/>
      <c r="K122" s="85" t="n">
        <v>44077.0</v>
      </c>
      <c r="L122" s="25"/>
      <c r="M122" s="25"/>
      <c r="N122" s="33"/>
      <c r="O122" s="33"/>
      <c r="P122" s="25" t="n">
        <v>9.2</v>
      </c>
      <c r="Q122" s="60" t="n">
        <v>1.0</v>
      </c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>
      <c r="A123" s="25" t="s">
        <v>52</v>
      </c>
      <c r="B123" s="25" t="s">
        <v>307</v>
      </c>
      <c r="C123" s="25" t="s">
        <v>1853</v>
      </c>
      <c r="D123" s="25" t="n">
        <v>6.7943259435E10</v>
      </c>
      <c r="E123" s="25" t="s">
        <v>1854</v>
      </c>
      <c r="F123" s="25" t="n">
        <v>379098.0</v>
      </c>
      <c r="G123" s="93"/>
      <c r="H123" s="25" t="s">
        <v>135</v>
      </c>
      <c r="I123" s="26"/>
      <c r="J123" s="26"/>
      <c r="K123" s="85" t="n">
        <v>44077.0</v>
      </c>
      <c r="L123" s="25"/>
      <c r="M123" s="25"/>
      <c r="N123" s="33"/>
      <c r="O123" s="41" t="s">
        <v>1855</v>
      </c>
      <c r="P123" s="25" t="n">
        <v>9.2</v>
      </c>
      <c r="Q123" s="60" t="n">
        <v>1.0</v>
      </c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>
      <c r="A124" s="25" t="s">
        <v>52</v>
      </c>
      <c r="B124" s="25" t="s">
        <v>366</v>
      </c>
      <c r="C124" s="25" t="s">
        <v>1856</v>
      </c>
      <c r="D124" s="25" t="n">
        <v>5.9398344248E10</v>
      </c>
      <c r="E124" s="25" t="s">
        <v>1857</v>
      </c>
      <c r="F124" s="25" t="n">
        <v>866000.0</v>
      </c>
      <c r="G124" s="93"/>
      <c r="H124" s="25" t="s">
        <v>95</v>
      </c>
      <c r="I124" s="41" t="s">
        <v>67</v>
      </c>
      <c r="J124" s="26"/>
      <c r="K124" s="85" t="n">
        <v>44077.0</v>
      </c>
      <c r="L124" s="25"/>
      <c r="M124" s="25"/>
      <c r="N124" s="33"/>
      <c r="O124" s="33"/>
      <c r="P124" s="25" t="n">
        <v>9.2</v>
      </c>
      <c r="Q124" s="60" t="n">
        <v>1.0</v>
      </c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>
      <c r="A125" s="25" t="s">
        <v>52</v>
      </c>
      <c r="B125" s="25" t="s">
        <v>366</v>
      </c>
      <c r="C125" s="27" t="s">
        <v>1858</v>
      </c>
      <c r="D125" s="62" t="n">
        <v>1.00436E11</v>
      </c>
      <c r="E125" s="25" t="s">
        <v>1859</v>
      </c>
      <c r="F125" s="25" t="n">
        <v>685000.0</v>
      </c>
      <c r="G125" s="93"/>
      <c r="H125" s="25" t="s">
        <v>95</v>
      </c>
      <c r="I125" s="41" t="s">
        <v>67</v>
      </c>
      <c r="J125" s="26"/>
      <c r="K125" s="85" t="n">
        <v>44077.0</v>
      </c>
      <c r="L125" s="25"/>
      <c r="M125" s="25"/>
      <c r="N125" s="33"/>
      <c r="O125" s="33"/>
      <c r="P125" s="25" t="n">
        <v>9.2</v>
      </c>
      <c r="Q125" s="60" t="n">
        <v>1.0</v>
      </c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>
      <c r="A126" s="25" t="s">
        <v>52</v>
      </c>
      <c r="B126" s="25" t="s">
        <v>307</v>
      </c>
      <c r="C126" s="25" t="s">
        <v>1860</v>
      </c>
      <c r="D126" s="25" t="n">
        <v>9.3427076582E10</v>
      </c>
      <c r="E126" s="25" t="s">
        <v>1861</v>
      </c>
      <c r="F126" s="25" t="n">
        <v>260000.0</v>
      </c>
      <c r="G126" s="93"/>
      <c r="H126" s="25" t="s">
        <v>95</v>
      </c>
      <c r="I126" s="41" t="s">
        <v>67</v>
      </c>
      <c r="J126" s="26"/>
      <c r="K126" s="85" t="n">
        <v>44077.0</v>
      </c>
      <c r="L126" s="25"/>
      <c r="M126" s="25"/>
      <c r="N126" s="33"/>
      <c r="O126" s="33"/>
      <c r="P126" s="25" t="n">
        <v>9.2</v>
      </c>
      <c r="Q126" s="60" t="n">
        <v>1.0</v>
      </c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>
      <c r="A127" s="25" t="s">
        <v>52</v>
      </c>
      <c r="B127" s="25" t="s">
        <v>307</v>
      </c>
      <c r="C127" s="25" t="s">
        <v>1862</v>
      </c>
      <c r="D127" s="25" t="n">
        <v>8.6922308433E10</v>
      </c>
      <c r="E127" s="25" t="s">
        <v>1863</v>
      </c>
      <c r="F127" s="25" t="n">
        <v>582000.0</v>
      </c>
      <c r="G127" s="93"/>
      <c r="H127" s="25" t="s">
        <v>95</v>
      </c>
      <c r="I127" s="41" t="s">
        <v>1864</v>
      </c>
      <c r="J127" s="26"/>
      <c r="K127" s="85" t="n">
        <v>44077.0</v>
      </c>
      <c r="L127" s="25"/>
      <c r="M127" s="25"/>
      <c r="N127" s="33"/>
      <c r="O127" s="33"/>
      <c r="P127" s="25" t="n">
        <v>9.2</v>
      </c>
      <c r="Q127" s="60" t="n">
        <v>1.0</v>
      </c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>
      <c r="A128" s="25" t="s">
        <v>52</v>
      </c>
      <c r="B128" s="25" t="s">
        <v>325</v>
      </c>
      <c r="C128" s="27" t="s">
        <v>1865</v>
      </c>
      <c r="D128" s="25" t="n">
        <v>9.6933700324E10</v>
      </c>
      <c r="E128" s="61" t="s">
        <v>1866</v>
      </c>
      <c r="F128" s="25" t="n">
        <v>220000.0</v>
      </c>
      <c r="G128" s="93"/>
      <c r="H128" s="25" t="s">
        <v>95</v>
      </c>
      <c r="I128" s="41" t="s">
        <v>1828</v>
      </c>
      <c r="J128" s="26"/>
      <c r="K128" s="85" t="n">
        <v>44077.0</v>
      </c>
      <c r="L128" s="25"/>
      <c r="M128" s="25"/>
      <c r="N128" s="33"/>
      <c r="O128" s="33"/>
      <c r="P128" s="25" t="n">
        <v>9.2</v>
      </c>
      <c r="Q128" s="60" t="n">
        <v>1.0</v>
      </c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>
      <c r="A129" s="25" t="s">
        <v>52</v>
      </c>
      <c r="B129" s="25" t="s">
        <v>325</v>
      </c>
      <c r="C129" s="25" t="s">
        <v>1867</v>
      </c>
      <c r="D129" s="25" t="n">
        <v>6.3917646934E10</v>
      </c>
      <c r="E129" s="25" t="s">
        <v>1868</v>
      </c>
      <c r="F129" s="25" t="n">
        <v>346000.0</v>
      </c>
      <c r="G129" s="93"/>
      <c r="H129" s="27" t="s">
        <v>56</v>
      </c>
      <c r="I129" s="41" t="s">
        <v>67</v>
      </c>
      <c r="J129" s="26"/>
      <c r="K129" s="85" t="n">
        <v>44077.0</v>
      </c>
      <c r="L129" s="25"/>
      <c r="M129" s="25"/>
      <c r="N129" s="33"/>
      <c r="O129" s="33"/>
      <c r="P129" s="25" t="n">
        <v>9.2</v>
      </c>
      <c r="Q129" s="60" t="n">
        <v>1.0</v>
      </c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>
      <c r="A130" s="25" t="s">
        <v>52</v>
      </c>
      <c r="B130" s="25" t="s">
        <v>325</v>
      </c>
      <c r="C130" s="25" t="s">
        <v>1869</v>
      </c>
      <c r="D130" s="25" t="n">
        <v>6.9239439799E10</v>
      </c>
      <c r="E130" s="25" t="s">
        <v>1870</v>
      </c>
      <c r="F130" s="25" t="n">
        <v>1321000.0</v>
      </c>
      <c r="G130" s="93"/>
      <c r="H130" s="25" t="s">
        <v>95</v>
      </c>
      <c r="I130" s="41" t="s">
        <v>67</v>
      </c>
      <c r="J130" s="26"/>
      <c r="K130" s="85" t="n">
        <v>44077.0</v>
      </c>
      <c r="L130" s="25"/>
      <c r="M130" s="25"/>
      <c r="N130" s="33"/>
      <c r="O130" s="33"/>
      <c r="P130" s="25" t="n">
        <v>9.2</v>
      </c>
      <c r="Q130" s="60" t="n">
        <v>1.0</v>
      </c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>
      <c r="A131" s="25" t="s">
        <v>52</v>
      </c>
      <c r="B131" s="25" t="s">
        <v>307</v>
      </c>
      <c r="C131" s="25" t="s">
        <v>1871</v>
      </c>
      <c r="D131" s="25" t="n">
        <v>7.3461642924E10</v>
      </c>
      <c r="E131" s="25" t="s">
        <v>1872</v>
      </c>
      <c r="F131" s="25" t="n">
        <v>1944000.0</v>
      </c>
      <c r="G131" s="93"/>
      <c r="H131" s="27" t="s">
        <v>95</v>
      </c>
      <c r="I131" s="41" t="s">
        <v>67</v>
      </c>
      <c r="J131" s="26"/>
      <c r="K131" s="85" t="n">
        <v>44077.0</v>
      </c>
      <c r="L131" s="25"/>
      <c r="M131" s="25"/>
      <c r="N131" s="33"/>
      <c r="O131" s="33"/>
      <c r="P131" s="25" t="n">
        <v>9.2</v>
      </c>
      <c r="Q131" s="60" t="n">
        <v>1.0</v>
      </c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>
      <c r="A132" s="25" t="s">
        <v>52</v>
      </c>
      <c r="B132" s="25" t="s">
        <v>307</v>
      </c>
      <c r="C132" s="25" t="s">
        <v>1873</v>
      </c>
      <c r="D132" s="25" t="n">
        <v>6.9972403452E10</v>
      </c>
      <c r="E132" s="25" t="s">
        <v>1874</v>
      </c>
      <c r="F132" s="25" t="n">
        <v>217005.0</v>
      </c>
      <c r="G132" s="93"/>
      <c r="H132" s="25" t="s">
        <v>95</v>
      </c>
      <c r="I132" s="41" t="s">
        <v>1828</v>
      </c>
      <c r="J132" s="26"/>
      <c r="K132" s="85" t="n">
        <v>44083.0</v>
      </c>
      <c r="L132" s="25"/>
      <c r="M132" s="25"/>
      <c r="N132" s="33"/>
      <c r="O132" s="33"/>
      <c r="P132" s="25" t="n">
        <v>9.2</v>
      </c>
      <c r="Q132" s="60" t="n">
        <v>1.0</v>
      </c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>
      <c r="A133" s="25" t="s">
        <v>52</v>
      </c>
      <c r="B133" s="25" t="s">
        <v>325</v>
      </c>
      <c r="C133" s="25" t="s">
        <v>1875</v>
      </c>
      <c r="D133" s="25" t="n">
        <v>5.9412897024E10</v>
      </c>
      <c r="E133" s="25" t="s">
        <v>1876</v>
      </c>
      <c r="F133" s="25" t="n">
        <v>141000.0</v>
      </c>
      <c r="G133" s="93"/>
      <c r="H133" s="25" t="s">
        <v>95</v>
      </c>
      <c r="I133" s="41" t="s">
        <v>1828</v>
      </c>
      <c r="J133" s="26"/>
      <c r="K133" s="85" t="n">
        <v>44083.0</v>
      </c>
      <c r="L133" s="25"/>
      <c r="M133" s="25"/>
      <c r="N133" s="33"/>
      <c r="O133" s="33"/>
      <c r="P133" s="25" t="n">
        <v>9.2</v>
      </c>
      <c r="Q133" s="60" t="n">
        <v>1.0</v>
      </c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>
      <c r="A134" s="25" t="s">
        <v>52</v>
      </c>
      <c r="B134" s="25" t="s">
        <v>325</v>
      </c>
      <c r="C134" s="27" t="s">
        <v>1877</v>
      </c>
      <c r="D134" s="25" t="n">
        <v>5.8528790994E10</v>
      </c>
      <c r="E134" s="25" t="s">
        <v>1878</v>
      </c>
      <c r="F134" s="25" t="n">
        <v>108000.0</v>
      </c>
      <c r="G134" s="93"/>
      <c r="H134" s="25" t="s">
        <v>135</v>
      </c>
      <c r="I134" s="26"/>
      <c r="J134" s="26"/>
      <c r="K134" s="85" t="n">
        <v>44083.0</v>
      </c>
      <c r="L134" s="25"/>
      <c r="M134" s="25"/>
      <c r="N134" s="33"/>
      <c r="O134" s="33"/>
      <c r="P134" s="25" t="n">
        <v>9.2</v>
      </c>
      <c r="Q134" s="60" t="n">
        <v>1.0</v>
      </c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>
      <c r="A135" s="25" t="s">
        <v>52</v>
      </c>
      <c r="B135" s="25" t="s">
        <v>325</v>
      </c>
      <c r="C135" s="25" t="s">
        <v>1879</v>
      </c>
      <c r="D135" s="25" t="n">
        <v>9.2590078668E10</v>
      </c>
      <c r="E135" s="25" t="s">
        <v>1880</v>
      </c>
      <c r="F135" s="25" t="n">
        <v>125000.0</v>
      </c>
      <c r="G135" s="93"/>
      <c r="H135" s="25" t="s">
        <v>95</v>
      </c>
      <c r="I135" s="41" t="s">
        <v>67</v>
      </c>
      <c r="J135" s="26"/>
      <c r="K135" s="85" t="n">
        <v>44083.0</v>
      </c>
      <c r="L135" s="25"/>
      <c r="M135" s="25"/>
      <c r="N135" s="33"/>
      <c r="O135" s="41" t="s">
        <v>1855</v>
      </c>
      <c r="P135" s="25" t="n">
        <v>9.2</v>
      </c>
      <c r="Q135" s="60" t="n">
        <v>1.0</v>
      </c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>
      <c r="A136" s="25" t="s">
        <v>52</v>
      </c>
      <c r="B136" s="25" t="s">
        <v>325</v>
      </c>
      <c r="C136" s="25" t="s">
        <v>1881</v>
      </c>
      <c r="D136" s="25" t="n">
        <v>5.8643944649E10</v>
      </c>
      <c r="E136" s="25" t="s">
        <v>1882</v>
      </c>
      <c r="F136" s="25" t="n">
        <v>117000.0</v>
      </c>
      <c r="G136" s="93"/>
      <c r="H136" s="25" t="s">
        <v>95</v>
      </c>
      <c r="I136" s="41" t="s">
        <v>67</v>
      </c>
      <c r="J136" s="26"/>
      <c r="K136" s="85" t="n">
        <v>44083.0</v>
      </c>
      <c r="L136" s="25"/>
      <c r="M136" s="25"/>
      <c r="N136" s="33"/>
      <c r="O136" s="33"/>
      <c r="P136" s="25" t="n">
        <v>9.2</v>
      </c>
      <c r="Q136" s="60" t="n">
        <v>1.0</v>
      </c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>
      <c r="A137" s="25" t="s">
        <v>52</v>
      </c>
      <c r="B137" s="25" t="s">
        <v>307</v>
      </c>
      <c r="C137" s="27" t="s">
        <v>1883</v>
      </c>
      <c r="D137" s="25" t="n">
        <v>5.9598893052E10</v>
      </c>
      <c r="E137" s="25" t="s">
        <v>1884</v>
      </c>
      <c r="F137" s="25" t="n">
        <v>398000.0</v>
      </c>
      <c r="G137" s="93"/>
      <c r="H137" s="25" t="s">
        <v>95</v>
      </c>
      <c r="I137" s="41" t="s">
        <v>1828</v>
      </c>
      <c r="J137" s="26"/>
      <c r="K137" s="85" t="n">
        <v>44083.0</v>
      </c>
      <c r="L137" s="25"/>
      <c r="M137" s="25"/>
      <c r="N137" s="33"/>
      <c r="O137" s="33"/>
      <c r="P137" s="25" t="n">
        <v>9.2</v>
      </c>
      <c r="Q137" s="60" t="n">
        <v>1.0</v>
      </c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>
      <c r="A138" s="25" t="s">
        <v>52</v>
      </c>
      <c r="B138" s="25" t="s">
        <v>325</v>
      </c>
      <c r="C138" s="27" t="s">
        <v>1885</v>
      </c>
      <c r="D138" s="62" t="n">
        <v>1.02213E11</v>
      </c>
      <c r="E138" s="25" t="s">
        <v>1886</v>
      </c>
      <c r="F138" s="25" t="n">
        <v>342000.0</v>
      </c>
      <c r="G138" s="93"/>
      <c r="H138" s="25" t="s">
        <v>135</v>
      </c>
      <c r="I138" s="26"/>
      <c r="J138" s="26"/>
      <c r="K138" s="85" t="n">
        <v>44084.0</v>
      </c>
      <c r="L138" s="25"/>
      <c r="M138" s="25"/>
      <c r="N138" s="33"/>
      <c r="O138" s="41" t="s">
        <v>1855</v>
      </c>
      <c r="P138" s="25" t="n">
        <v>9.2</v>
      </c>
      <c r="Q138" s="60" t="n">
        <v>1.0</v>
      </c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>
      <c r="A139" s="25" t="s">
        <v>52</v>
      </c>
      <c r="B139" s="25" t="s">
        <v>325</v>
      </c>
      <c r="C139" s="25" t="s">
        <v>1887</v>
      </c>
      <c r="D139" s="62" t="n">
        <v>1.01525E11</v>
      </c>
      <c r="E139" s="25" t="s">
        <v>1888</v>
      </c>
      <c r="F139" s="25" t="n">
        <v>165000.0</v>
      </c>
      <c r="G139" s="93"/>
      <c r="H139" s="25" t="s">
        <v>95</v>
      </c>
      <c r="I139" s="41" t="s">
        <v>67</v>
      </c>
      <c r="J139" s="26"/>
      <c r="K139" s="85" t="n">
        <v>44084.0</v>
      </c>
      <c r="L139" s="25"/>
      <c r="M139" s="25"/>
      <c r="N139" s="33"/>
      <c r="O139" s="33"/>
      <c r="P139" s="25" t="n">
        <v>9.2</v>
      </c>
      <c r="Q139" s="60" t="n">
        <v>1.0</v>
      </c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>
      <c r="A140" s="25" t="s">
        <v>52</v>
      </c>
      <c r="B140" s="25" t="s">
        <v>307</v>
      </c>
      <c r="C140" s="25" t="s">
        <v>1889</v>
      </c>
      <c r="D140" s="25" t="n">
        <v>6.2735588268E10</v>
      </c>
      <c r="E140" s="25" t="s">
        <v>1890</v>
      </c>
      <c r="F140" s="25" t="n">
        <v>104000.0</v>
      </c>
      <c r="G140" s="93"/>
      <c r="H140" s="25" t="s">
        <v>95</v>
      </c>
      <c r="I140" s="41" t="s">
        <v>67</v>
      </c>
      <c r="J140" s="26"/>
      <c r="K140" s="85" t="n">
        <v>44084.0</v>
      </c>
      <c r="L140" s="25"/>
      <c r="M140" s="25"/>
      <c r="N140" s="33"/>
      <c r="O140" s="33"/>
      <c r="P140" s="25" t="n">
        <v>9.2</v>
      </c>
      <c r="Q140" s="60" t="n">
        <v>1.0</v>
      </c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>
      <c r="A141" s="25" t="s">
        <v>52</v>
      </c>
      <c r="B141" s="25" t="s">
        <v>325</v>
      </c>
      <c r="C141" s="25" t="s">
        <v>1891</v>
      </c>
      <c r="D141" s="25" t="n">
        <v>8.5175430234E10</v>
      </c>
      <c r="E141" s="25" t="s">
        <v>1892</v>
      </c>
      <c r="F141" s="25" t="n">
        <v>604608.0</v>
      </c>
      <c r="G141" s="93"/>
      <c r="H141" s="25" t="s">
        <v>95</v>
      </c>
      <c r="I141" s="41" t="s">
        <v>67</v>
      </c>
      <c r="J141" s="26"/>
      <c r="K141" s="85" t="n">
        <v>44084.0</v>
      </c>
      <c r="L141" s="25"/>
      <c r="M141" s="25"/>
      <c r="N141" s="33"/>
      <c r="O141" s="33"/>
      <c r="P141" s="25" t="n">
        <v>9.2</v>
      </c>
      <c r="Q141" s="60" t="n">
        <v>1.0</v>
      </c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>
      <c r="A142" s="25" t="s">
        <v>52</v>
      </c>
      <c r="B142" s="25" t="s">
        <v>307</v>
      </c>
      <c r="C142" s="25" t="s">
        <v>1893</v>
      </c>
      <c r="D142" s="25" t="n">
        <v>8.6937214174E10</v>
      </c>
      <c r="E142" s="61" t="s">
        <v>1894</v>
      </c>
      <c r="F142" s="25" t="n">
        <v>114000.0</v>
      </c>
      <c r="G142" s="93"/>
      <c r="H142" s="25" t="s">
        <v>95</v>
      </c>
      <c r="I142" s="41" t="s">
        <v>67</v>
      </c>
      <c r="J142" s="26"/>
      <c r="K142" s="85" t="n">
        <v>44084.0</v>
      </c>
      <c r="L142" s="25"/>
      <c r="M142" s="25"/>
      <c r="N142" s="33"/>
      <c r="O142" s="41"/>
      <c r="P142" s="25" t="n">
        <v>9.2</v>
      </c>
      <c r="Q142" s="60" t="n">
        <v>1.0</v>
      </c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>
      <c r="A143" s="25" t="s">
        <v>52</v>
      </c>
      <c r="B143" s="25" t="s">
        <v>307</v>
      </c>
      <c r="C143" s="27" t="s">
        <v>1895</v>
      </c>
      <c r="D143" s="25" t="n">
        <v>5.9909570818E10</v>
      </c>
      <c r="E143" s="61" t="s">
        <v>1896</v>
      </c>
      <c r="F143" s="25" t="n">
        <v>778000.0</v>
      </c>
      <c r="G143" s="93"/>
      <c r="H143" s="25" t="s">
        <v>135</v>
      </c>
      <c r="I143" s="26"/>
      <c r="J143" s="26"/>
      <c r="K143" s="85" t="n">
        <v>44084.0</v>
      </c>
      <c r="L143" s="25"/>
      <c r="M143" s="25"/>
      <c r="N143" s="33"/>
      <c r="O143" s="41" t="s">
        <v>1855</v>
      </c>
      <c r="P143" s="25" t="n">
        <v>9.2</v>
      </c>
      <c r="Q143" s="60" t="n">
        <v>1.0</v>
      </c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>
      <c r="A144" s="25" t="s">
        <v>52</v>
      </c>
      <c r="B144" s="25" t="s">
        <v>307</v>
      </c>
      <c r="C144" s="25" t="s">
        <v>1897</v>
      </c>
      <c r="D144" s="25" t="n">
        <v>5.7042049101E10</v>
      </c>
      <c r="E144" s="25" t="s">
        <v>1898</v>
      </c>
      <c r="F144" s="25" t="n">
        <v>5960353.0</v>
      </c>
      <c r="G144" s="93"/>
      <c r="H144" s="25" t="s">
        <v>95</v>
      </c>
      <c r="I144" s="41" t="s">
        <v>67</v>
      </c>
      <c r="J144" s="26"/>
      <c r="K144" s="85" t="n">
        <v>44084.0</v>
      </c>
      <c r="L144" s="25"/>
      <c r="M144" s="25"/>
      <c r="N144" s="33"/>
      <c r="O144" s="33"/>
      <c r="P144" s="25" t="n">
        <v>9.2</v>
      </c>
      <c r="Q144" s="60" t="n">
        <v>1.0</v>
      </c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>
      <c r="A145" s="25" t="s">
        <v>52</v>
      </c>
      <c r="B145" s="25" t="s">
        <v>325</v>
      </c>
      <c r="C145" s="25" t="s">
        <v>1899</v>
      </c>
      <c r="D145" s="25" t="n">
        <v>6.357604907E10</v>
      </c>
      <c r="E145" s="25" t="s">
        <v>1900</v>
      </c>
      <c r="F145" s="25" t="n">
        <v>1507000.0</v>
      </c>
      <c r="G145" s="93"/>
      <c r="H145" s="25" t="s">
        <v>95</v>
      </c>
      <c r="I145" s="41" t="s">
        <v>67</v>
      </c>
      <c r="J145" s="26"/>
      <c r="K145" s="85" t="n">
        <v>44084.0</v>
      </c>
      <c r="L145" s="25"/>
      <c r="M145" s="25"/>
      <c r="N145" s="33"/>
      <c r="O145" s="33"/>
      <c r="P145" s="25" t="n">
        <v>9.2</v>
      </c>
      <c r="Q145" s="60" t="n">
        <v>1.0</v>
      </c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>
      <c r="A146" s="25" t="s">
        <v>52</v>
      </c>
      <c r="B146" s="25" t="s">
        <v>307</v>
      </c>
      <c r="C146" s="25" t="s">
        <v>1901</v>
      </c>
      <c r="D146" s="25" t="n">
        <v>5.8738275509E10</v>
      </c>
      <c r="E146" s="25" t="s">
        <v>1902</v>
      </c>
      <c r="F146" s="25" t="n">
        <v>219000.0</v>
      </c>
      <c r="G146" s="93"/>
      <c r="H146" s="25" t="s">
        <v>95</v>
      </c>
      <c r="I146" s="41" t="s">
        <v>1828</v>
      </c>
      <c r="J146" s="26"/>
      <c r="K146" s="85" t="n">
        <v>44084.0</v>
      </c>
      <c r="L146" s="25"/>
      <c r="M146" s="25"/>
      <c r="N146" s="33"/>
      <c r="O146" s="33"/>
      <c r="P146" s="25" t="n">
        <v>9.2</v>
      </c>
      <c r="Q146" s="60" t="n">
        <v>1.0</v>
      </c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>
      <c r="A147" s="25" t="s">
        <v>52</v>
      </c>
      <c r="B147" s="25" t="s">
        <v>325</v>
      </c>
      <c r="C147" s="25" t="s">
        <v>1903</v>
      </c>
      <c r="D147" s="25" t="n">
        <v>2.5632098144E10</v>
      </c>
      <c r="E147" s="25" t="s">
        <v>1904</v>
      </c>
      <c r="F147" s="25" t="n">
        <v>128000.0</v>
      </c>
      <c r="G147" s="93"/>
      <c r="H147" s="25" t="s">
        <v>95</v>
      </c>
      <c r="I147" s="41" t="s">
        <v>1828</v>
      </c>
      <c r="J147" s="26"/>
      <c r="K147" s="85" t="n">
        <v>44084.0</v>
      </c>
      <c r="L147" s="25"/>
      <c r="M147" s="25"/>
      <c r="N147" s="33"/>
      <c r="O147" s="33"/>
      <c r="P147" s="25" t="n">
        <v>9.2</v>
      </c>
      <c r="Q147" s="60" t="n">
        <v>1.0</v>
      </c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>
      <c r="A148" s="25" t="s">
        <v>52</v>
      </c>
      <c r="B148" s="25" t="s">
        <v>307</v>
      </c>
      <c r="C148" s="25" t="s">
        <v>1905</v>
      </c>
      <c r="D148" s="25" t="n">
        <v>7.1490021693E10</v>
      </c>
      <c r="E148" s="61" t="s">
        <v>1906</v>
      </c>
      <c r="F148" s="25" t="n">
        <v>107000.0</v>
      </c>
      <c r="G148" s="26"/>
      <c r="H148" s="25" t="s">
        <v>95</v>
      </c>
      <c r="I148" s="41" t="s">
        <v>1828</v>
      </c>
      <c r="J148" s="26"/>
      <c r="K148" s="85" t="n">
        <v>44084.0</v>
      </c>
      <c r="L148" s="25"/>
      <c r="M148" s="25"/>
      <c r="N148" s="33"/>
      <c r="O148" s="26"/>
      <c r="P148" s="25" t="n">
        <v>9.2</v>
      </c>
      <c r="Q148" s="60" t="n">
        <v>1.0</v>
      </c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>
      <c r="A149" s="25" t="s">
        <v>52</v>
      </c>
      <c r="B149" s="25" t="s">
        <v>307</v>
      </c>
      <c r="C149" s="25" t="s">
        <v>1907</v>
      </c>
      <c r="D149" s="62" t="n">
        <v>1.0037E11</v>
      </c>
      <c r="E149" s="25" t="s">
        <v>1908</v>
      </c>
      <c r="F149" s="25" t="n">
        <v>102000.0</v>
      </c>
      <c r="G149" s="26"/>
      <c r="H149" s="25" t="s">
        <v>135</v>
      </c>
      <c r="I149" s="26"/>
      <c r="J149" s="26"/>
      <c r="K149" s="85" t="n">
        <v>44084.0</v>
      </c>
      <c r="L149" s="25"/>
      <c r="M149" s="25"/>
      <c r="N149" s="33"/>
      <c r="O149" s="41" t="s">
        <v>1855</v>
      </c>
      <c r="P149" s="25" t="n">
        <v>9.2</v>
      </c>
      <c r="Q149" s="60" t="n">
        <v>1.0</v>
      </c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>
      <c r="A150" s="25" t="s">
        <v>52</v>
      </c>
      <c r="B150" s="25" t="s">
        <v>307</v>
      </c>
      <c r="C150" s="25" t="s">
        <v>1909</v>
      </c>
      <c r="D150" s="25" t="n">
        <v>9.2528621617E10</v>
      </c>
      <c r="E150" s="25" t="s">
        <v>1910</v>
      </c>
      <c r="F150" s="25" t="n">
        <v>302000.0</v>
      </c>
      <c r="G150" s="26"/>
      <c r="H150" s="25" t="s">
        <v>135</v>
      </c>
      <c r="I150" s="26"/>
      <c r="J150" s="26"/>
      <c r="K150" s="85" t="n">
        <v>44084.0</v>
      </c>
      <c r="L150" s="25"/>
      <c r="M150" s="25"/>
      <c r="N150" s="33"/>
      <c r="O150" s="41" t="s">
        <v>1855</v>
      </c>
      <c r="P150" s="25" t="n">
        <v>9.2</v>
      </c>
      <c r="Q150" s="60" t="n">
        <v>1.0</v>
      </c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>
      <c r="A151" s="25" t="s">
        <v>52</v>
      </c>
      <c r="B151" s="25" t="s">
        <v>325</v>
      </c>
      <c r="C151" s="25" t="s">
        <v>1911</v>
      </c>
      <c r="D151" s="25" t="n">
        <v>7.2480727996E10</v>
      </c>
      <c r="E151" s="25" t="s">
        <v>1912</v>
      </c>
      <c r="F151" s="25" t="n">
        <v>164000.0</v>
      </c>
      <c r="G151" s="26"/>
      <c r="H151" s="25" t="s">
        <v>95</v>
      </c>
      <c r="I151" s="41" t="s">
        <v>67</v>
      </c>
      <c r="J151" s="26"/>
      <c r="K151" s="85" t="n">
        <v>44084.0</v>
      </c>
      <c r="L151" s="25"/>
      <c r="M151" s="25"/>
      <c r="N151" s="33"/>
      <c r="O151" s="26"/>
      <c r="P151" s="25" t="n">
        <v>9.2</v>
      </c>
      <c r="Q151" s="60" t="n">
        <v>1.0</v>
      </c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>
      <c r="A152" s="25" t="s">
        <v>52</v>
      </c>
      <c r="B152" s="25" t="s">
        <v>325</v>
      </c>
      <c r="C152" s="25" t="s">
        <v>1913</v>
      </c>
      <c r="D152" s="25" t="n">
        <v>8.1860067852E10</v>
      </c>
      <c r="E152" s="25" t="s">
        <v>1914</v>
      </c>
      <c r="F152" s="25" t="n">
        <v>1023000.0</v>
      </c>
      <c r="G152" s="26"/>
      <c r="H152" s="25" t="s">
        <v>85</v>
      </c>
      <c r="I152" s="41" t="s">
        <v>67</v>
      </c>
      <c r="J152" s="26"/>
      <c r="K152" s="85" t="n">
        <v>44085.0</v>
      </c>
      <c r="L152" s="25"/>
      <c r="M152" s="25"/>
      <c r="N152" s="33"/>
      <c r="O152" s="26"/>
      <c r="P152" s="25" t="n">
        <v>9.2</v>
      </c>
      <c r="Q152" s="60" t="n">
        <v>1.0</v>
      </c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>
      <c r="A153" s="25" t="s">
        <v>52</v>
      </c>
      <c r="B153" s="25" t="s">
        <v>325</v>
      </c>
      <c r="C153" s="27" t="s">
        <v>1915</v>
      </c>
      <c r="D153" s="25" t="n">
        <v>5.9592155176E10</v>
      </c>
      <c r="E153" s="25" t="s">
        <v>1916</v>
      </c>
      <c r="F153" s="25" t="n">
        <v>366000.0</v>
      </c>
      <c r="G153" s="26"/>
      <c r="H153" s="25" t="s">
        <v>95</v>
      </c>
      <c r="I153" s="41" t="s">
        <v>67</v>
      </c>
      <c r="J153" s="26"/>
      <c r="K153" s="85" t="n">
        <v>44085.0</v>
      </c>
      <c r="L153" s="25"/>
      <c r="M153" s="25"/>
      <c r="N153" s="33"/>
      <c r="O153" s="26"/>
      <c r="P153" s="25" t="n">
        <v>9.2</v>
      </c>
      <c r="Q153" s="60" t="n">
        <v>1.0</v>
      </c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>
      <c r="A154" s="25" t="s">
        <v>52</v>
      </c>
      <c r="B154" s="25" t="s">
        <v>325</v>
      </c>
      <c r="C154" s="27" t="s">
        <v>1917</v>
      </c>
      <c r="D154" s="25" t="n">
        <v>6.1448530105E10</v>
      </c>
      <c r="E154" s="25" t="s">
        <v>1918</v>
      </c>
      <c r="F154" s="25" t="n">
        <v>149000.0</v>
      </c>
      <c r="G154" s="26"/>
      <c r="H154" s="25" t="s">
        <v>95</v>
      </c>
      <c r="I154" s="41" t="s">
        <v>1828</v>
      </c>
      <c r="J154" s="26"/>
      <c r="K154" s="85" t="n">
        <v>44085.0</v>
      </c>
      <c r="L154" s="25"/>
      <c r="M154" s="25"/>
      <c r="N154" s="33"/>
      <c r="O154" s="26"/>
      <c r="P154" s="25" t="n">
        <v>9.2</v>
      </c>
      <c r="Q154" s="60" t="n">
        <v>1.0</v>
      </c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>
      <c r="A155" s="25" t="s">
        <v>52</v>
      </c>
      <c r="B155" s="25" t="s">
        <v>325</v>
      </c>
      <c r="C155" s="25" t="s">
        <v>1919</v>
      </c>
      <c r="D155" s="25" t="n">
        <v>9.5623784392E10</v>
      </c>
      <c r="E155" s="25" t="s">
        <v>1920</v>
      </c>
      <c r="F155" s="25" t="n">
        <v>1055000.0</v>
      </c>
      <c r="G155" s="26"/>
      <c r="H155" s="25" t="s">
        <v>95</v>
      </c>
      <c r="I155" s="41" t="s">
        <v>67</v>
      </c>
      <c r="J155" s="26"/>
      <c r="K155" s="85" t="n">
        <v>44085.0</v>
      </c>
      <c r="L155" s="25"/>
      <c r="M155" s="25"/>
      <c r="N155" s="33"/>
      <c r="O155" s="26"/>
      <c r="P155" s="25" t="n">
        <v>9.2</v>
      </c>
      <c r="Q155" s="60" t="n">
        <v>1.0</v>
      </c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>
      <c r="A156" s="25" t="s">
        <v>52</v>
      </c>
      <c r="B156" s="25" t="s">
        <v>325</v>
      </c>
      <c r="C156" s="27" t="s">
        <v>1921</v>
      </c>
      <c r="D156" s="25" t="n">
        <v>6.0330472602E10</v>
      </c>
      <c r="E156" s="25" t="s">
        <v>1922</v>
      </c>
      <c r="F156" s="25" t="n">
        <v>254000.0</v>
      </c>
      <c r="G156" s="26"/>
      <c r="H156" s="25" t="s">
        <v>95</v>
      </c>
      <c r="I156" s="41" t="s">
        <v>1828</v>
      </c>
      <c r="J156" s="26"/>
      <c r="K156" s="85" t="n">
        <v>44085.0</v>
      </c>
      <c r="L156" s="25"/>
      <c r="M156" s="25"/>
      <c r="N156" s="33"/>
      <c r="O156" s="26"/>
      <c r="P156" s="25" t="n">
        <v>9.2</v>
      </c>
      <c r="Q156" s="60" t="n">
        <v>1.0</v>
      </c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>
      <c r="A157" s="25" t="s">
        <v>52</v>
      </c>
      <c r="B157" s="25" t="s">
        <v>325</v>
      </c>
      <c r="C157" s="25" t="s">
        <v>1923</v>
      </c>
      <c r="D157" s="25" t="n">
        <v>6.2608674574E10</v>
      </c>
      <c r="E157" s="25" t="s">
        <v>1924</v>
      </c>
      <c r="F157" s="25" t="n">
        <v>162000.0</v>
      </c>
      <c r="G157" s="26"/>
      <c r="H157" s="25" t="s">
        <v>95</v>
      </c>
      <c r="I157" s="41" t="s">
        <v>1828</v>
      </c>
      <c r="J157" s="26"/>
      <c r="K157" s="85" t="n">
        <v>44085.0</v>
      </c>
      <c r="L157" s="25"/>
      <c r="M157" s="25"/>
      <c r="N157" s="33"/>
      <c r="O157" s="26"/>
      <c r="P157" s="25" t="n">
        <v>9.2</v>
      </c>
      <c r="Q157" s="60" t="n">
        <v>1.0</v>
      </c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>
      <c r="A158" s="25" t="s">
        <v>52</v>
      </c>
      <c r="B158" s="25" t="s">
        <v>1140</v>
      </c>
      <c r="C158" s="25" t="s">
        <v>1925</v>
      </c>
      <c r="D158" s="62" t="n">
        <v>1.09671E11</v>
      </c>
      <c r="E158" s="25" t="s">
        <v>1926</v>
      </c>
      <c r="F158" s="25" t="n">
        <v>115855.0</v>
      </c>
      <c r="G158" s="26"/>
      <c r="H158" s="25" t="s">
        <v>95</v>
      </c>
      <c r="I158" s="41" t="s">
        <v>67</v>
      </c>
      <c r="J158" s="26"/>
      <c r="K158" s="85" t="n">
        <v>44085.0</v>
      </c>
      <c r="L158" s="25"/>
      <c r="M158" s="25"/>
      <c r="N158" s="33"/>
      <c r="O158" s="26"/>
      <c r="P158" s="25" t="n">
        <v>9.2</v>
      </c>
      <c r="Q158" s="60" t="n">
        <v>1.0</v>
      </c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>
      <c r="A159" s="25" t="s">
        <v>52</v>
      </c>
      <c r="B159" s="25" t="s">
        <v>325</v>
      </c>
      <c r="C159" s="25" t="s">
        <v>1927</v>
      </c>
      <c r="D159" s="25" t="n">
        <v>6.4244143148E10</v>
      </c>
      <c r="E159" s="25" t="s">
        <v>1928</v>
      </c>
      <c r="F159" s="25" t="n">
        <v>441000.0</v>
      </c>
      <c r="G159" s="26"/>
      <c r="H159" s="27" t="s">
        <v>56</v>
      </c>
      <c r="I159" s="41" t="s">
        <v>1828</v>
      </c>
      <c r="J159" s="26"/>
      <c r="K159" s="85" t="n">
        <v>44085.0</v>
      </c>
      <c r="L159" s="25"/>
      <c r="M159" s="25"/>
      <c r="N159" s="33"/>
      <c r="O159" s="26"/>
      <c r="P159" s="25" t="n">
        <v>9.2</v>
      </c>
      <c r="Q159" s="60" t="n">
        <v>1.0</v>
      </c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>
      <c r="A160" s="25" t="s">
        <v>52</v>
      </c>
      <c r="B160" s="25" t="s">
        <v>307</v>
      </c>
      <c r="C160" s="25" t="s">
        <v>1929</v>
      </c>
      <c r="D160" s="25" t="n">
        <v>9.5822343949E10</v>
      </c>
      <c r="E160" s="61" t="s">
        <v>1930</v>
      </c>
      <c r="F160" s="25" t="n">
        <v>1419879.0</v>
      </c>
      <c r="G160" s="26"/>
      <c r="H160" s="25" t="s">
        <v>95</v>
      </c>
      <c r="I160" s="41" t="s">
        <v>67</v>
      </c>
      <c r="J160" s="26"/>
      <c r="K160" s="85" t="n">
        <v>44085.0</v>
      </c>
      <c r="L160" s="25"/>
      <c r="M160" s="25"/>
      <c r="N160" s="33"/>
      <c r="O160" s="26"/>
      <c r="P160" s="25" t="n">
        <v>9.2</v>
      </c>
      <c r="Q160" s="60" t="n">
        <v>1.0</v>
      </c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>
      <c r="A161" s="25" t="s">
        <v>52</v>
      </c>
      <c r="B161" s="25" t="s">
        <v>307</v>
      </c>
      <c r="C161" s="27" t="s">
        <v>1931</v>
      </c>
      <c r="D161" s="62" t="n">
        <v>1.05458E11</v>
      </c>
      <c r="E161" s="61" t="s">
        <v>1932</v>
      </c>
      <c r="F161" s="25" t="n">
        <v>161000.0</v>
      </c>
      <c r="G161" s="26"/>
      <c r="H161" s="25" t="s">
        <v>95</v>
      </c>
      <c r="I161" s="41" t="s">
        <v>1828</v>
      </c>
      <c r="J161" s="26"/>
      <c r="K161" s="85" t="n">
        <v>44085.0</v>
      </c>
      <c r="L161" s="25"/>
      <c r="M161" s="25"/>
      <c r="N161" s="33"/>
      <c r="O161" s="26"/>
      <c r="P161" s="25" t="n">
        <v>9.2</v>
      </c>
      <c r="Q161" s="60" t="n">
        <v>1.0</v>
      </c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>
      <c r="A162" s="25" t="s">
        <v>52</v>
      </c>
      <c r="B162" s="25" t="s">
        <v>366</v>
      </c>
      <c r="C162" s="25" t="s">
        <v>1933</v>
      </c>
      <c r="D162" s="25" t="n">
        <v>6.2678344385E10</v>
      </c>
      <c r="E162" s="25" t="s">
        <v>1934</v>
      </c>
      <c r="F162" s="25" t="n">
        <v>137000.0</v>
      </c>
      <c r="G162" s="26"/>
      <c r="H162" s="25" t="s">
        <v>95</v>
      </c>
      <c r="I162" s="41" t="s">
        <v>1828</v>
      </c>
      <c r="J162" s="26"/>
      <c r="K162" s="85" t="n">
        <v>44085.0</v>
      </c>
      <c r="L162" s="25"/>
      <c r="M162" s="25"/>
      <c r="N162" s="33"/>
      <c r="O162" s="26"/>
      <c r="P162" s="25" t="n">
        <v>9.2</v>
      </c>
      <c r="Q162" s="60" t="n">
        <v>1.0</v>
      </c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>
      <c r="A163" s="25" t="s">
        <v>52</v>
      </c>
      <c r="B163" s="25" t="s">
        <v>325</v>
      </c>
      <c r="C163" s="25" t="s">
        <v>1935</v>
      </c>
      <c r="D163" s="25" t="n">
        <v>9.603429937E10</v>
      </c>
      <c r="E163" s="25" t="s">
        <v>1936</v>
      </c>
      <c r="F163" s="25" t="n">
        <v>141000.0</v>
      </c>
      <c r="G163" s="26"/>
      <c r="H163" s="25" t="s">
        <v>135</v>
      </c>
      <c r="I163" s="41"/>
      <c r="J163" s="26"/>
      <c r="K163" s="85" t="n">
        <v>44085.0</v>
      </c>
      <c r="L163" s="25"/>
      <c r="M163" s="25"/>
      <c r="N163" s="33"/>
      <c r="O163" s="41" t="s">
        <v>1855</v>
      </c>
      <c r="P163" s="25" t="n">
        <v>9.2</v>
      </c>
      <c r="Q163" s="60" t="n">
        <v>1.0</v>
      </c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>
      <c r="A164" s="25" t="s">
        <v>52</v>
      </c>
      <c r="B164" s="25" t="s">
        <v>325</v>
      </c>
      <c r="C164" s="25" t="s">
        <v>1937</v>
      </c>
      <c r="D164" s="25" t="n">
        <v>6.5727893199E10</v>
      </c>
      <c r="E164" s="25" t="s">
        <v>1938</v>
      </c>
      <c r="F164" s="25" t="n">
        <v>154000.0</v>
      </c>
      <c r="G164" s="26"/>
      <c r="H164" s="25" t="s">
        <v>135</v>
      </c>
      <c r="I164" s="26"/>
      <c r="J164" s="26"/>
      <c r="K164" s="85" t="n">
        <v>44085.0</v>
      </c>
      <c r="L164" s="25"/>
      <c r="M164" s="25"/>
      <c r="N164" s="33"/>
      <c r="O164" s="41" t="s">
        <v>1855</v>
      </c>
      <c r="P164" s="25" t="n">
        <v>9.2</v>
      </c>
      <c r="Q164" s="60" t="n">
        <v>1.0</v>
      </c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>
      <c r="A165" s="25" t="s">
        <v>52</v>
      </c>
      <c r="B165" s="25" t="s">
        <v>325</v>
      </c>
      <c r="C165" s="25" t="s">
        <v>1939</v>
      </c>
      <c r="D165" s="25" t="n">
        <v>6.2222899101E10</v>
      </c>
      <c r="E165" s="25" t="s">
        <v>1940</v>
      </c>
      <c r="F165" s="25" t="n">
        <v>1367000.0</v>
      </c>
      <c r="G165" s="26"/>
      <c r="H165" s="25" t="s">
        <v>95</v>
      </c>
      <c r="I165" s="41" t="s">
        <v>67</v>
      </c>
      <c r="J165" s="26"/>
      <c r="K165" s="85" t="n">
        <v>44085.0</v>
      </c>
      <c r="L165" s="25"/>
      <c r="M165" s="25"/>
      <c r="N165" s="33"/>
      <c r="O165" s="26"/>
      <c r="P165" s="25" t="n">
        <v>9.2</v>
      </c>
      <c r="Q165" s="60" t="n">
        <v>1.0</v>
      </c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>
      <c r="A166" s="25" t="s">
        <v>52</v>
      </c>
      <c r="B166" s="25" t="s">
        <v>307</v>
      </c>
      <c r="C166" s="25" t="s">
        <v>1941</v>
      </c>
      <c r="D166" s="25" t="n">
        <v>9.2863155497E10</v>
      </c>
      <c r="E166" s="25" t="s">
        <v>1942</v>
      </c>
      <c r="F166" s="25" t="n">
        <v>772950.0</v>
      </c>
      <c r="G166" s="26"/>
      <c r="H166" s="25" t="s">
        <v>95</v>
      </c>
      <c r="I166" s="41" t="s">
        <v>67</v>
      </c>
      <c r="J166" s="26"/>
      <c r="K166" s="85" t="n">
        <v>44085.0</v>
      </c>
      <c r="L166" s="25"/>
      <c r="M166" s="25"/>
      <c r="N166" s="33"/>
      <c r="O166" s="26"/>
      <c r="P166" s="25" t="n">
        <v>9.2</v>
      </c>
      <c r="Q166" s="60" t="n">
        <v>1.0</v>
      </c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>
      <c r="A167" s="25" t="s">
        <v>52</v>
      </c>
      <c r="B167" s="25" t="s">
        <v>325</v>
      </c>
      <c r="C167" s="27" t="s">
        <v>1943</v>
      </c>
      <c r="D167" s="25" t="n">
        <v>9.412725958E10</v>
      </c>
      <c r="E167" s="25" t="s">
        <v>1944</v>
      </c>
      <c r="F167" s="25" t="n">
        <v>1750440.0</v>
      </c>
      <c r="G167" s="26"/>
      <c r="H167" s="25" t="s">
        <v>95</v>
      </c>
      <c r="I167" s="41" t="s">
        <v>1828</v>
      </c>
      <c r="J167" s="26"/>
      <c r="K167" s="85" t="n">
        <v>44085.0</v>
      </c>
      <c r="L167" s="25"/>
      <c r="M167" s="25"/>
      <c r="N167" s="33"/>
      <c r="O167" s="26"/>
      <c r="P167" s="25" t="n">
        <v>9.2</v>
      </c>
      <c r="Q167" s="60" t="n">
        <v>1.0</v>
      </c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>
      <c r="A168" s="25" t="s">
        <v>52</v>
      </c>
      <c r="B168" s="25" t="s">
        <v>325</v>
      </c>
      <c r="C168" s="25" t="s">
        <v>1945</v>
      </c>
      <c r="D168" s="25" t="n">
        <v>9.9261881821E10</v>
      </c>
      <c r="E168" s="25" t="s">
        <v>1946</v>
      </c>
      <c r="F168" s="25" t="n">
        <v>527000.0</v>
      </c>
      <c r="G168" s="26"/>
      <c r="H168" s="25" t="s">
        <v>95</v>
      </c>
      <c r="I168" s="41" t="s">
        <v>67</v>
      </c>
      <c r="J168" s="26"/>
      <c r="K168" s="85" t="n">
        <v>44085.0</v>
      </c>
      <c r="L168" s="25"/>
      <c r="M168" s="25"/>
      <c r="N168" s="33"/>
      <c r="O168" s="26"/>
      <c r="P168" s="25" t="n">
        <v>9.2</v>
      </c>
      <c r="Q168" s="60" t="n">
        <v>1.0</v>
      </c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>
      <c r="A169" s="25" t="s">
        <v>52</v>
      </c>
      <c r="B169" s="25" t="s">
        <v>307</v>
      </c>
      <c r="C169" s="27" t="s">
        <v>1947</v>
      </c>
      <c r="D169" s="25" t="n">
        <v>1.119184827E10</v>
      </c>
      <c r="E169" s="61" t="s">
        <v>1948</v>
      </c>
      <c r="F169" s="25" t="n">
        <v>154000.0</v>
      </c>
      <c r="G169" s="26"/>
      <c r="H169" s="25" t="s">
        <v>95</v>
      </c>
      <c r="I169" s="41" t="s">
        <v>1828</v>
      </c>
      <c r="J169" s="26"/>
      <c r="K169" s="85" t="n">
        <v>44086.0</v>
      </c>
      <c r="L169" s="25"/>
      <c r="M169" s="25"/>
      <c r="N169" s="33"/>
      <c r="O169" s="26"/>
      <c r="P169" s="25" t="n">
        <v>9.2</v>
      </c>
      <c r="Q169" s="60" t="n">
        <v>1.0</v>
      </c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>
      <c r="A170" s="25" t="s">
        <v>52</v>
      </c>
      <c r="B170" s="25" t="s">
        <v>307</v>
      </c>
      <c r="C170" s="25" t="s">
        <v>1949</v>
      </c>
      <c r="D170" s="62" t="n">
        <v>1.11233E11</v>
      </c>
      <c r="E170" s="25" t="s">
        <v>1950</v>
      </c>
      <c r="F170" s="25" t="n">
        <v>286000.0</v>
      </c>
      <c r="G170" s="26"/>
      <c r="H170" s="25" t="s">
        <v>95</v>
      </c>
      <c r="I170" s="41" t="s">
        <v>1828</v>
      </c>
      <c r="J170" s="26"/>
      <c r="K170" s="85" t="n">
        <v>44086.0</v>
      </c>
      <c r="L170" s="25"/>
      <c r="M170" s="25"/>
      <c r="N170" s="33"/>
      <c r="O170" s="26"/>
      <c r="P170" s="25" t="n">
        <v>9.2</v>
      </c>
      <c r="Q170" s="60" t="n">
        <v>1.0</v>
      </c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1:27">
      <c r="A171" s="25" t="s">
        <v>52</v>
      </c>
      <c r="B171" s="25" t="s">
        <v>325</v>
      </c>
      <c r="C171" s="27" t="s">
        <v>1951</v>
      </c>
      <c r="D171" s="25" t="n">
        <v>9.5900838805E10</v>
      </c>
      <c r="E171" s="25" t="s">
        <v>1952</v>
      </c>
      <c r="F171" s="25" t="n">
        <v>613000.0</v>
      </c>
      <c r="G171" s="26"/>
      <c r="H171" s="25" t="s">
        <v>95</v>
      </c>
      <c r="I171" s="41" t="s">
        <v>67</v>
      </c>
      <c r="J171" s="26"/>
      <c r="K171" s="85" t="n">
        <v>44086.0</v>
      </c>
      <c r="L171" s="25"/>
      <c r="M171" s="25"/>
      <c r="N171" s="33"/>
      <c r="O171" s="26"/>
      <c r="P171" s="25" t="n">
        <v>9.2</v>
      </c>
      <c r="Q171" s="60" t="n">
        <v>1.0</v>
      </c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>
      <c r="A172" s="25" t="s">
        <v>52</v>
      </c>
      <c r="B172" s="25" t="s">
        <v>325</v>
      </c>
      <c r="C172" s="25" t="s">
        <v>1953</v>
      </c>
      <c r="D172" s="25" t="n">
        <v>6.2972311272E10</v>
      </c>
      <c r="E172" s="25" t="s">
        <v>1954</v>
      </c>
      <c r="F172" s="25" t="n">
        <v>765000.0</v>
      </c>
      <c r="G172" s="26"/>
      <c r="H172" s="25" t="s">
        <v>95</v>
      </c>
      <c r="I172" s="41" t="s">
        <v>1828</v>
      </c>
      <c r="J172" s="26"/>
      <c r="K172" s="85" t="n">
        <v>44086.0</v>
      </c>
      <c r="L172" s="25"/>
      <c r="M172" s="25"/>
      <c r="N172" s="33"/>
      <c r="O172" s="26"/>
      <c r="P172" s="25" t="n">
        <v>9.2</v>
      </c>
      <c r="Q172" s="60" t="n">
        <v>1.0</v>
      </c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1:27">
      <c r="A173" s="25" t="s">
        <v>52</v>
      </c>
      <c r="B173" s="25" t="s">
        <v>325</v>
      </c>
      <c r="C173" s="25" t="s">
        <v>1955</v>
      </c>
      <c r="D173" s="25" t="n">
        <v>9.6031960153E10</v>
      </c>
      <c r="E173" s="25" t="s">
        <v>1956</v>
      </c>
      <c r="F173" s="25" t="n">
        <v>4412604.0</v>
      </c>
      <c r="G173" s="26"/>
      <c r="H173" s="25" t="s">
        <v>95</v>
      </c>
      <c r="I173" s="41" t="s">
        <v>1828</v>
      </c>
      <c r="J173" s="26"/>
      <c r="K173" s="85" t="n">
        <v>44086.0</v>
      </c>
      <c r="L173" s="25"/>
      <c r="M173" s="25"/>
      <c r="N173" s="33"/>
      <c r="O173" s="26"/>
      <c r="P173" s="25" t="n">
        <v>9.2</v>
      </c>
      <c r="Q173" s="60" t="n">
        <v>1.0</v>
      </c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>
      <c r="A174" s="25" t="s">
        <v>52</v>
      </c>
      <c r="B174" s="25" t="s">
        <v>307</v>
      </c>
      <c r="C174" s="25" t="s">
        <v>1957</v>
      </c>
      <c r="D174" s="25" t="n">
        <v>6.0178793192E10</v>
      </c>
      <c r="E174" s="25" t="s">
        <v>1958</v>
      </c>
      <c r="F174" s="25" t="n">
        <v>141000.0</v>
      </c>
      <c r="G174" s="26"/>
      <c r="H174" s="25" t="s">
        <v>95</v>
      </c>
      <c r="I174" s="41" t="s">
        <v>67</v>
      </c>
      <c r="J174" s="26"/>
      <c r="K174" s="85" t="n">
        <v>44086.0</v>
      </c>
      <c r="L174" s="25"/>
      <c r="M174" s="25"/>
      <c r="N174" s="33"/>
      <c r="O174" s="26"/>
      <c r="P174" s="25" t="n">
        <v>9.2</v>
      </c>
      <c r="Q174" s="60" t="n">
        <v>1.0</v>
      </c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1:27">
      <c r="A175" s="25" t="s">
        <v>52</v>
      </c>
      <c r="B175" s="25" t="s">
        <v>307</v>
      </c>
      <c r="C175" s="25" t="s">
        <v>1959</v>
      </c>
      <c r="D175" s="62" t="n">
        <v>1.32344E15</v>
      </c>
      <c r="E175" s="25" t="s">
        <v>1960</v>
      </c>
      <c r="F175" s="25" t="n">
        <v>179159.0</v>
      </c>
      <c r="G175" s="26"/>
      <c r="H175" s="25" t="s">
        <v>95</v>
      </c>
      <c r="I175" s="41" t="s">
        <v>1828</v>
      </c>
      <c r="J175" s="26"/>
      <c r="K175" s="85" t="n">
        <v>44086.0</v>
      </c>
      <c r="L175" s="25"/>
      <c r="M175" s="25"/>
      <c r="N175" s="33"/>
      <c r="O175" s="26"/>
      <c r="P175" s="25" t="n">
        <v>9.2</v>
      </c>
      <c r="Q175" s="60" t="n">
        <v>1.0</v>
      </c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1:27">
      <c r="A176" s="25" t="s">
        <v>52</v>
      </c>
      <c r="B176" s="25" t="s">
        <v>307</v>
      </c>
      <c r="C176" s="25" t="s">
        <v>1961</v>
      </c>
      <c r="D176" s="25" t="n">
        <v>9.8786193147E10</v>
      </c>
      <c r="E176" s="61" t="s">
        <v>1962</v>
      </c>
      <c r="F176" s="25" t="n">
        <v>345000.0</v>
      </c>
      <c r="G176" s="26"/>
      <c r="H176" s="25" t="s">
        <v>95</v>
      </c>
      <c r="I176" s="41" t="s">
        <v>1828</v>
      </c>
      <c r="J176" s="26"/>
      <c r="K176" s="85" t="n">
        <v>44086.0</v>
      </c>
      <c r="L176" s="25"/>
      <c r="M176" s="25"/>
      <c r="N176" s="33"/>
      <c r="O176" s="26"/>
      <c r="P176" s="25" t="n">
        <v>9.2</v>
      </c>
      <c r="Q176" s="60" t="n">
        <v>1.0</v>
      </c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spans="1:27">
      <c r="A177" s="25" t="s">
        <v>52</v>
      </c>
      <c r="B177" s="25" t="s">
        <v>325</v>
      </c>
      <c r="C177" s="25" t="s">
        <v>1963</v>
      </c>
      <c r="D177" s="25" t="n">
        <v>9.6439419199E10</v>
      </c>
      <c r="E177" s="25" t="s">
        <v>1964</v>
      </c>
      <c r="F177" s="25" t="n">
        <v>9891457.0</v>
      </c>
      <c r="G177" s="26"/>
      <c r="H177" s="25" t="s">
        <v>95</v>
      </c>
      <c r="I177" s="41" t="s">
        <v>1965</v>
      </c>
      <c r="J177" s="26"/>
      <c r="K177" s="85" t="n">
        <v>44086.0</v>
      </c>
      <c r="L177" s="25"/>
      <c r="M177" s="25"/>
      <c r="N177" s="33"/>
      <c r="O177" s="26"/>
      <c r="P177" s="25" t="n">
        <v>9.2</v>
      </c>
      <c r="Q177" s="60" t="n">
        <v>1.0</v>
      </c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>
      <c r="A178" s="25" t="s">
        <v>52</v>
      </c>
      <c r="B178" s="25" t="s">
        <v>325</v>
      </c>
      <c r="C178" s="25" t="s">
        <v>1966</v>
      </c>
      <c r="D178" s="25" t="n">
        <v>7.4456948644E10</v>
      </c>
      <c r="E178" s="25" t="s">
        <v>1967</v>
      </c>
      <c r="F178" s="25" t="n">
        <v>720000.0</v>
      </c>
      <c r="G178" s="26"/>
      <c r="H178" s="25" t="s">
        <v>95</v>
      </c>
      <c r="I178" s="41" t="s">
        <v>67</v>
      </c>
      <c r="J178" s="26"/>
      <c r="K178" s="85" t="n">
        <v>44087.0</v>
      </c>
      <c r="L178" s="25"/>
      <c r="M178" s="25"/>
      <c r="N178" s="33"/>
      <c r="O178" s="26"/>
      <c r="P178" s="25" t="n">
        <v>9.2</v>
      </c>
      <c r="Q178" s="60" t="n">
        <v>1.0</v>
      </c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spans="1:27">
      <c r="A179" s="25" t="s">
        <v>52</v>
      </c>
      <c r="B179" s="25" t="s">
        <v>307</v>
      </c>
      <c r="C179" s="25" t="s">
        <v>1968</v>
      </c>
      <c r="D179" s="25" t="n">
        <v>9.7939628964E10</v>
      </c>
      <c r="E179" s="25" t="s">
        <v>1969</v>
      </c>
      <c r="F179" s="25" t="n">
        <v>363000.0</v>
      </c>
      <c r="G179" s="26"/>
      <c r="H179" s="25" t="s">
        <v>95</v>
      </c>
      <c r="I179" s="41" t="s">
        <v>67</v>
      </c>
      <c r="J179" s="26"/>
      <c r="K179" s="85" t="n">
        <v>44087.0</v>
      </c>
      <c r="L179" s="25"/>
      <c r="M179" s="25"/>
      <c r="N179" s="33"/>
      <c r="O179" s="26"/>
      <c r="P179" s="25" t="n">
        <v>9.2</v>
      </c>
      <c r="Q179" s="60" t="n">
        <v>1.0</v>
      </c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>
      <c r="A180" s="25" t="s">
        <v>52</v>
      </c>
      <c r="B180" s="25" t="s">
        <v>325</v>
      </c>
      <c r="C180" s="25" t="s">
        <v>1970</v>
      </c>
      <c r="D180" s="25" t="n">
        <v>6.6598056472E10</v>
      </c>
      <c r="E180" s="25" t="s">
        <v>1971</v>
      </c>
      <c r="F180" s="25" t="n">
        <v>101000.0</v>
      </c>
      <c r="G180" s="26"/>
      <c r="H180" s="25" t="s">
        <v>95</v>
      </c>
      <c r="I180" s="41" t="s">
        <v>1828</v>
      </c>
      <c r="J180" s="26"/>
      <c r="K180" s="85" t="n">
        <v>44087.0</v>
      </c>
      <c r="L180" s="25"/>
      <c r="M180" s="25"/>
      <c r="N180" s="33"/>
      <c r="O180" s="26"/>
      <c r="P180" s="25" t="n">
        <v>9.2</v>
      </c>
      <c r="Q180" s="60" t="n">
        <v>1.0</v>
      </c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>
      <c r="A181" s="25" t="s">
        <v>52</v>
      </c>
      <c r="B181" s="25" t="s">
        <v>328</v>
      </c>
      <c r="C181" s="25" t="s">
        <v>1972</v>
      </c>
      <c r="D181" s="25" t="n">
        <v>8.5863701232E10</v>
      </c>
      <c r="E181" s="25" t="s">
        <v>1973</v>
      </c>
      <c r="F181" s="25" t="n">
        <v>119000.0</v>
      </c>
      <c r="G181" s="26"/>
      <c r="H181" s="25" t="s">
        <v>95</v>
      </c>
      <c r="I181" s="41" t="s">
        <v>1312</v>
      </c>
      <c r="J181" s="26"/>
      <c r="K181" s="85" t="n">
        <v>44087.0</v>
      </c>
      <c r="L181" s="25"/>
      <c r="M181" s="25"/>
      <c r="N181" s="33"/>
      <c r="O181" s="26"/>
      <c r="P181" s="25" t="n">
        <v>9.2</v>
      </c>
      <c r="Q181" s="60" t="n">
        <v>1.0</v>
      </c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spans="1:27">
      <c r="A182" s="25" t="s">
        <v>52</v>
      </c>
      <c r="B182" s="25" t="s">
        <v>307</v>
      </c>
      <c r="C182" s="25" t="s">
        <v>1974</v>
      </c>
      <c r="D182" s="25" t="n">
        <v>9.1499040414E10</v>
      </c>
      <c r="E182" s="61" t="s">
        <v>1975</v>
      </c>
      <c r="F182" s="25" t="n">
        <v>441000.0</v>
      </c>
      <c r="G182" s="26"/>
      <c r="H182" s="25" t="s">
        <v>95</v>
      </c>
      <c r="I182" s="41" t="s">
        <v>1828</v>
      </c>
      <c r="J182" s="26"/>
      <c r="K182" s="85" t="n">
        <v>44087.0</v>
      </c>
      <c r="L182" s="25"/>
      <c r="M182" s="25"/>
      <c r="N182" s="33"/>
      <c r="O182" s="26"/>
      <c r="P182" s="25" t="n">
        <v>9.2</v>
      </c>
      <c r="Q182" s="60" t="n">
        <v>1.0</v>
      </c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>
      <c r="A183" s="25" t="s">
        <v>52</v>
      </c>
      <c r="B183" s="25" t="s">
        <v>325</v>
      </c>
      <c r="C183" s="25" t="s">
        <v>1976</v>
      </c>
      <c r="D183" s="25" t="n">
        <v>9.6662319898E10</v>
      </c>
      <c r="E183" s="25" t="s">
        <v>1977</v>
      </c>
      <c r="F183" s="25" t="n">
        <v>687000.0</v>
      </c>
      <c r="G183" s="26"/>
      <c r="H183" s="25" t="s">
        <v>135</v>
      </c>
      <c r="I183" s="26"/>
      <c r="J183" s="26"/>
      <c r="K183" s="85" t="n">
        <v>44087.0</v>
      </c>
      <c r="L183" s="25"/>
      <c r="M183" s="25"/>
      <c r="N183" s="33"/>
      <c r="O183" s="41" t="s">
        <v>1855</v>
      </c>
      <c r="P183" s="25" t="n">
        <v>9.2</v>
      </c>
      <c r="Q183" s="60" t="n">
        <v>1.0</v>
      </c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spans="1:27">
      <c r="A184" s="25" t="s">
        <v>52</v>
      </c>
      <c r="B184" s="25" t="s">
        <v>325</v>
      </c>
      <c r="C184" s="25" t="s">
        <v>1978</v>
      </c>
      <c r="D184" s="62" t="n">
        <v>1.04658E11</v>
      </c>
      <c r="E184" s="25" t="s">
        <v>1979</v>
      </c>
      <c r="F184" s="25" t="n">
        <v>468000.0</v>
      </c>
      <c r="G184" s="26"/>
      <c r="H184" s="25" t="s">
        <v>95</v>
      </c>
      <c r="I184" s="41" t="s">
        <v>67</v>
      </c>
      <c r="J184" s="26"/>
      <c r="K184" s="85" t="n">
        <v>44087.0</v>
      </c>
      <c r="L184" s="25"/>
      <c r="M184" s="25"/>
      <c r="N184" s="33"/>
      <c r="O184" s="26"/>
      <c r="P184" s="25" t="n">
        <v>9.2</v>
      </c>
      <c r="Q184" s="60" t="n">
        <v>1.0</v>
      </c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>
      <c r="A185" s="25" t="s">
        <v>52</v>
      </c>
      <c r="B185" s="25" t="s">
        <v>307</v>
      </c>
      <c r="C185" s="25" t="s">
        <v>1980</v>
      </c>
      <c r="D185" s="25" t="n">
        <v>9.3008250355E10</v>
      </c>
      <c r="E185" s="25" t="s">
        <v>1981</v>
      </c>
      <c r="F185" s="25" t="n">
        <v>118000.0</v>
      </c>
      <c r="G185" s="26"/>
      <c r="H185" s="25" t="s">
        <v>95</v>
      </c>
      <c r="I185" s="41" t="s">
        <v>1828</v>
      </c>
      <c r="J185" s="26"/>
      <c r="K185" s="85" t="n">
        <v>44087.0</v>
      </c>
      <c r="L185" s="25"/>
      <c r="M185" s="25"/>
      <c r="N185" s="33"/>
      <c r="O185" s="26"/>
      <c r="P185" s="25" t="n">
        <v>9.2</v>
      </c>
      <c r="Q185" s="60" t="n">
        <v>1.0</v>
      </c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spans="1:27">
      <c r="A186" s="25" t="s">
        <v>52</v>
      </c>
      <c r="B186" s="25" t="s">
        <v>328</v>
      </c>
      <c r="C186" s="25" t="s">
        <v>1982</v>
      </c>
      <c r="D186" s="25" t="n">
        <v>6.7960050321E10</v>
      </c>
      <c r="E186" s="61" t="s">
        <v>1983</v>
      </c>
      <c r="F186" s="25" t="n">
        <v>139000.0</v>
      </c>
      <c r="G186" s="26"/>
      <c r="H186" s="25" t="s">
        <v>1151</v>
      </c>
      <c r="I186" s="41" t="s">
        <v>67</v>
      </c>
      <c r="J186" s="26"/>
      <c r="K186" s="85" t="n">
        <v>44091.0</v>
      </c>
      <c r="L186" s="27" t="s">
        <v>1984</v>
      </c>
      <c r="M186" s="76" t="s">
        <v>1985</v>
      </c>
      <c r="N186" s="33"/>
      <c r="O186" s="26"/>
      <c r="P186" s="25" t="n">
        <v>9.2</v>
      </c>
      <c r="Q186" s="60" t="n">
        <v>1.0</v>
      </c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spans="1:27">
      <c r="A187" s="25" t="s">
        <v>52</v>
      </c>
      <c r="B187" s="25" t="s">
        <v>307</v>
      </c>
      <c r="C187" s="25" t="s">
        <v>1986</v>
      </c>
      <c r="D187" s="62" t="n">
        <v>3.8127E15</v>
      </c>
      <c r="E187" s="25" t="s">
        <v>1987</v>
      </c>
      <c r="F187" s="25" t="n">
        <v>2335000.0</v>
      </c>
      <c r="G187" s="26"/>
      <c r="H187" s="25" t="s">
        <v>95</v>
      </c>
      <c r="I187" s="41" t="s">
        <v>67</v>
      </c>
      <c r="J187" s="26"/>
      <c r="K187" s="85" t="n">
        <v>44089.0</v>
      </c>
      <c r="L187" s="25"/>
      <c r="M187" s="25"/>
      <c r="N187" s="33"/>
      <c r="O187" s="26"/>
      <c r="P187" s="25" t="n">
        <v>9.2</v>
      </c>
      <c r="Q187" s="60" t="n">
        <v>1.0</v>
      </c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27">
      <c r="A188" s="25" t="s">
        <v>52</v>
      </c>
      <c r="B188" s="25" t="s">
        <v>325</v>
      </c>
      <c r="C188" s="27" t="s">
        <v>1988</v>
      </c>
      <c r="D188" s="62" t="n">
        <v>3.67196E15</v>
      </c>
      <c r="E188" s="25" t="s">
        <v>1989</v>
      </c>
      <c r="F188" s="25" t="n">
        <v>687000.0</v>
      </c>
      <c r="G188" s="26"/>
      <c r="H188" s="27" t="s">
        <v>66</v>
      </c>
      <c r="I188" s="41" t="s">
        <v>67</v>
      </c>
      <c r="J188" s="26"/>
      <c r="K188" s="85" t="n">
        <v>44089.0</v>
      </c>
      <c r="L188" s="25"/>
      <c r="M188" s="25"/>
      <c r="N188" s="33"/>
      <c r="O188" s="26"/>
      <c r="P188" s="25" t="n">
        <v>9.2</v>
      </c>
      <c r="Q188" s="60" t="n">
        <v>1.0</v>
      </c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27">
      <c r="A189" s="25" t="s">
        <v>52</v>
      </c>
      <c r="B189" s="25" t="s">
        <v>325</v>
      </c>
      <c r="C189" s="25" t="s">
        <v>1990</v>
      </c>
      <c r="D189" s="25" t="n">
        <v>8.0632952083E10</v>
      </c>
      <c r="E189" s="25" t="s">
        <v>1991</v>
      </c>
      <c r="F189" s="25" t="n">
        <v>894000.0</v>
      </c>
      <c r="G189" s="26"/>
      <c r="H189" s="25" t="s">
        <v>135</v>
      </c>
      <c r="I189" s="26"/>
      <c r="J189" s="26"/>
      <c r="K189" s="85" t="n">
        <v>44089.0</v>
      </c>
      <c r="L189" s="25"/>
      <c r="M189" s="25"/>
      <c r="N189" s="33"/>
      <c r="O189" s="41" t="s">
        <v>1855</v>
      </c>
      <c r="P189" s="25" t="n">
        <v>9.2</v>
      </c>
      <c r="Q189" s="60" t="n">
        <v>1.0</v>
      </c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27">
      <c r="A190" s="25" t="s">
        <v>52</v>
      </c>
      <c r="B190" s="25" t="s">
        <v>325</v>
      </c>
      <c r="C190" s="25" t="s">
        <v>1992</v>
      </c>
      <c r="D190" s="25" t="n">
        <v>9.9926970108E10</v>
      </c>
      <c r="E190" s="25" t="s">
        <v>1993</v>
      </c>
      <c r="F190" s="25" t="n">
        <v>126000.0</v>
      </c>
      <c r="G190" s="26"/>
      <c r="H190" s="25" t="s">
        <v>95</v>
      </c>
      <c r="I190" s="41" t="s">
        <v>1828</v>
      </c>
      <c r="J190" s="26"/>
      <c r="K190" s="26"/>
      <c r="L190" s="25"/>
      <c r="M190" s="25"/>
      <c r="N190" s="33"/>
      <c r="O190" s="26"/>
      <c r="P190" s="25" t="n">
        <v>9.2</v>
      </c>
      <c r="Q190" s="60" t="n">
        <v>1.0</v>
      </c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1:27">
      <c r="A191" s="25" t="s">
        <v>52</v>
      </c>
      <c r="B191" s="25" t="s">
        <v>325</v>
      </c>
      <c r="C191" s="25" t="s">
        <v>1994</v>
      </c>
      <c r="D191" s="25" t="n">
        <v>5.975088621E10</v>
      </c>
      <c r="E191" s="25" t="s">
        <v>1995</v>
      </c>
      <c r="F191" s="25" t="n">
        <v>1174369.0</v>
      </c>
      <c r="G191" s="26"/>
      <c r="H191" s="25" t="s">
        <v>95</v>
      </c>
      <c r="I191" s="41" t="s">
        <v>67</v>
      </c>
      <c r="J191" s="26"/>
      <c r="K191" s="26"/>
      <c r="L191" s="25"/>
      <c r="M191" s="25"/>
      <c r="N191" s="33"/>
      <c r="O191" s="26"/>
      <c r="P191" s="25" t="n">
        <v>9.2</v>
      </c>
      <c r="Q191" s="60" t="n">
        <v>1.0</v>
      </c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1:27">
      <c r="A192" s="25" t="s">
        <v>52</v>
      </c>
      <c r="B192" s="25" t="s">
        <v>325</v>
      </c>
      <c r="C192" s="25" t="s">
        <v>1996</v>
      </c>
      <c r="D192" s="62" t="n">
        <v>8.8365E14</v>
      </c>
      <c r="E192" s="25" t="s">
        <v>1997</v>
      </c>
      <c r="F192" s="25" t="n">
        <v>185216.0</v>
      </c>
      <c r="G192" s="26"/>
      <c r="H192" s="25" t="s">
        <v>95</v>
      </c>
      <c r="I192" s="41" t="s">
        <v>1828</v>
      </c>
      <c r="J192" s="26"/>
      <c r="K192" s="26"/>
      <c r="L192" s="25"/>
      <c r="M192" s="25"/>
      <c r="N192" s="33"/>
      <c r="O192" s="26"/>
      <c r="P192" s="25" t="n">
        <v>9.2</v>
      </c>
      <c r="Q192" s="60" t="n">
        <v>1.0</v>
      </c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spans="1:27">
      <c r="A193" s="25" t="s">
        <v>52</v>
      </c>
      <c r="B193" s="25" t="s">
        <v>325</v>
      </c>
      <c r="C193" s="25" t="s">
        <v>1998</v>
      </c>
      <c r="D193" s="62" t="n">
        <v>1.64011E15</v>
      </c>
      <c r="E193" s="61" t="s">
        <v>1999</v>
      </c>
      <c r="F193" s="25" t="n">
        <v>105000.0</v>
      </c>
      <c r="G193" s="26"/>
      <c r="H193" s="25" t="s">
        <v>95</v>
      </c>
      <c r="I193" s="41" t="s">
        <v>1828</v>
      </c>
      <c r="J193" s="26"/>
      <c r="K193" s="26"/>
      <c r="L193" s="25"/>
      <c r="M193" s="25"/>
      <c r="N193" s="33"/>
      <c r="O193" s="26"/>
      <c r="P193" s="25" t="n">
        <v>9.2</v>
      </c>
      <c r="Q193" s="60" t="n">
        <v>1.0</v>
      </c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spans="1:27">
      <c r="A194" s="25" t="s">
        <v>52</v>
      </c>
      <c r="B194" s="25" t="s">
        <v>307</v>
      </c>
      <c r="C194" s="27" t="s">
        <v>2000</v>
      </c>
      <c r="D194" s="62" t="n">
        <v>1.00533E11</v>
      </c>
      <c r="E194" s="25" t="s">
        <v>2001</v>
      </c>
      <c r="F194" s="25" t="n">
        <v>259000.0</v>
      </c>
      <c r="G194" s="26"/>
      <c r="H194" s="25" t="s">
        <v>95</v>
      </c>
      <c r="I194" s="41" t="s">
        <v>1828</v>
      </c>
      <c r="J194" s="26"/>
      <c r="K194" s="26"/>
      <c r="L194" s="25"/>
      <c r="M194" s="25"/>
      <c r="N194" s="33"/>
      <c r="O194" s="26"/>
      <c r="P194" s="25" t="n">
        <v>9.2</v>
      </c>
      <c r="Q194" s="60" t="n">
        <v>1.0</v>
      </c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spans="1:27">
      <c r="A195" s="25" t="s">
        <v>52</v>
      </c>
      <c r="B195" s="25" t="s">
        <v>325</v>
      </c>
      <c r="C195" s="25" t="s">
        <v>2002</v>
      </c>
      <c r="D195" s="62" t="n">
        <v>1.07957E11</v>
      </c>
      <c r="E195" s="25" t="s">
        <v>2003</v>
      </c>
      <c r="F195" s="25" t="n">
        <v>168455.0</v>
      </c>
      <c r="G195" s="26"/>
      <c r="H195" s="25" t="s">
        <v>135</v>
      </c>
      <c r="I195" s="26"/>
      <c r="J195" s="26"/>
      <c r="K195" s="26"/>
      <c r="L195" s="25"/>
      <c r="M195" s="25"/>
      <c r="N195" s="33"/>
      <c r="O195" s="41" t="s">
        <v>1855</v>
      </c>
      <c r="P195" s="25" t="n">
        <v>9.2</v>
      </c>
      <c r="Q195" s="60" t="n">
        <v>1.0</v>
      </c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spans="1:27">
      <c r="A196" s="25" t="s">
        <v>52</v>
      </c>
      <c r="B196" s="25" t="s">
        <v>307</v>
      </c>
      <c r="C196" s="25" t="s">
        <v>2004</v>
      </c>
      <c r="D196" s="25" t="n">
        <v>6.3564647611E10</v>
      </c>
      <c r="E196" s="61" t="s">
        <v>2005</v>
      </c>
      <c r="F196" s="25" t="n">
        <v>106000.0</v>
      </c>
      <c r="G196" s="26"/>
      <c r="H196" s="25" t="s">
        <v>135</v>
      </c>
      <c r="I196" s="26"/>
      <c r="J196" s="26"/>
      <c r="K196" s="26"/>
      <c r="L196" s="25"/>
      <c r="M196" s="25"/>
      <c r="N196" s="33"/>
      <c r="O196" s="41" t="s">
        <v>1855</v>
      </c>
      <c r="P196" s="25" t="n">
        <v>9.2</v>
      </c>
      <c r="Q196" s="60" t="n">
        <v>1.0</v>
      </c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spans="1:27">
      <c r="A197" s="25" t="s">
        <v>52</v>
      </c>
      <c r="B197" s="25" t="s">
        <v>325</v>
      </c>
      <c r="C197" s="25" t="s">
        <v>2006</v>
      </c>
      <c r="D197" s="25" t="n">
        <v>7.9187717651E10</v>
      </c>
      <c r="E197" s="25" t="s">
        <v>2007</v>
      </c>
      <c r="F197" s="25" t="n">
        <v>173000.0</v>
      </c>
      <c r="G197" s="26"/>
      <c r="H197" s="25" t="s">
        <v>95</v>
      </c>
      <c r="I197" s="41" t="s">
        <v>100</v>
      </c>
      <c r="J197" s="26"/>
      <c r="K197" s="26"/>
      <c r="L197" s="25"/>
      <c r="M197" s="25"/>
      <c r="N197" s="33"/>
      <c r="O197" s="26"/>
      <c r="P197" s="25" t="n">
        <v>9.2</v>
      </c>
      <c r="Q197" s="60" t="n">
        <v>1.0</v>
      </c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 spans="1:27">
      <c r="A198" s="25" t="s">
        <v>52</v>
      </c>
      <c r="B198" s="25" t="s">
        <v>328</v>
      </c>
      <c r="C198" s="27" t="s">
        <v>2008</v>
      </c>
      <c r="D198" s="25" t="n">
        <v>8.8470958446E10</v>
      </c>
      <c r="E198" s="61" t="s">
        <v>2009</v>
      </c>
      <c r="F198" s="25" t="n">
        <v>127000.0</v>
      </c>
      <c r="G198" s="26"/>
      <c r="H198" s="25" t="s">
        <v>95</v>
      </c>
      <c r="I198" s="41" t="s">
        <v>1828</v>
      </c>
      <c r="J198" s="26"/>
      <c r="K198" s="26"/>
      <c r="L198" s="25"/>
      <c r="M198" s="25"/>
      <c r="N198" s="33"/>
      <c r="O198" s="26"/>
      <c r="P198" s="25" t="n">
        <v>9.2</v>
      </c>
      <c r="Q198" s="60" t="n">
        <v>1.0</v>
      </c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 spans="1:27">
      <c r="A199" s="25" t="s">
        <v>52</v>
      </c>
      <c r="B199" s="25" t="s">
        <v>307</v>
      </c>
      <c r="C199" s="25" t="s">
        <v>2010</v>
      </c>
      <c r="D199" s="25" t="n">
        <v>9.5651019346E10</v>
      </c>
      <c r="E199" s="25" t="s">
        <v>2011</v>
      </c>
      <c r="F199" s="25" t="n">
        <v>130000.0</v>
      </c>
      <c r="G199" s="26"/>
      <c r="H199" s="25" t="s">
        <v>95</v>
      </c>
      <c r="I199" s="41" t="s">
        <v>67</v>
      </c>
      <c r="J199" s="26"/>
      <c r="K199" s="26"/>
      <c r="L199" s="25"/>
      <c r="M199" s="25"/>
      <c r="N199" s="33"/>
      <c r="O199" s="26"/>
      <c r="P199" s="25" t="n">
        <v>9.2</v>
      </c>
      <c r="Q199" s="60" t="n">
        <v>1.0</v>
      </c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 spans="1:27">
      <c r="A200" s="25" t="s">
        <v>52</v>
      </c>
      <c r="B200" s="25" t="s">
        <v>366</v>
      </c>
      <c r="C200" s="25" t="s">
        <v>2012</v>
      </c>
      <c r="D200" s="25" t="n">
        <v>7.0064361779E10</v>
      </c>
      <c r="E200" s="25" t="s">
        <v>2013</v>
      </c>
      <c r="F200" s="25" t="n">
        <v>293000.0</v>
      </c>
      <c r="G200" s="26"/>
      <c r="H200" s="27" t="s">
        <v>2014</v>
      </c>
      <c r="I200" s="26"/>
      <c r="J200" s="26"/>
      <c r="K200" s="26"/>
      <c r="L200" s="26"/>
      <c r="M200" s="26"/>
      <c r="N200" s="33"/>
      <c r="O200" s="41" t="s">
        <v>1855</v>
      </c>
      <c r="P200" s="25" t="n">
        <v>9.2</v>
      </c>
      <c r="Q200" s="60" t="n">
        <v>1.0</v>
      </c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 spans="1:27">
      <c r="A201" s="25" t="s">
        <v>52</v>
      </c>
      <c r="B201" s="25" t="s">
        <v>325</v>
      </c>
      <c r="C201" s="27" t="s">
        <v>2015</v>
      </c>
      <c r="D201" s="25" t="n">
        <v>4.349403102E9</v>
      </c>
      <c r="E201" s="25" t="s">
        <v>2016</v>
      </c>
      <c r="F201" s="25" t="n">
        <v>3907889.0</v>
      </c>
      <c r="G201" s="26"/>
      <c r="H201" s="27" t="s">
        <v>66</v>
      </c>
      <c r="I201" s="41" t="s">
        <v>67</v>
      </c>
      <c r="J201" s="26"/>
      <c r="K201" s="26"/>
      <c r="L201" s="26"/>
      <c r="M201" s="26"/>
      <c r="N201" s="33"/>
      <c r="O201" s="26"/>
      <c r="P201" s="25" t="n">
        <v>9.2</v>
      </c>
      <c r="Q201" s="60" t="n">
        <v>1.0</v>
      </c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 spans="1:27">
      <c r="A202" s="25" t="s">
        <v>52</v>
      </c>
      <c r="B202" s="25" t="s">
        <v>307</v>
      </c>
      <c r="C202" s="25" t="s">
        <v>2017</v>
      </c>
      <c r="D202" s="25" t="n">
        <v>8.7350108444E10</v>
      </c>
      <c r="E202" s="25" t="s">
        <v>2018</v>
      </c>
      <c r="F202" s="25" t="n">
        <v>183099.0</v>
      </c>
      <c r="G202" s="26"/>
      <c r="H202" s="27" t="s">
        <v>56</v>
      </c>
      <c r="I202" s="41" t="s">
        <v>1828</v>
      </c>
      <c r="J202" s="26"/>
      <c r="K202" s="26"/>
      <c r="L202" s="26"/>
      <c r="M202" s="26"/>
      <c r="N202" s="33"/>
      <c r="O202" s="26"/>
      <c r="P202" s="25" t="n">
        <v>9.2</v>
      </c>
      <c r="Q202" s="60" t="n">
        <v>1.0</v>
      </c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 spans="1:27">
      <c r="A203" s="25" t="s">
        <v>52</v>
      </c>
      <c r="B203" s="25" t="s">
        <v>307</v>
      </c>
      <c r="C203" s="25" t="s">
        <v>2019</v>
      </c>
      <c r="D203" s="25" t="n">
        <v>7.5716105006E10</v>
      </c>
      <c r="E203" s="25" t="s">
        <v>2020</v>
      </c>
      <c r="F203" s="25" t="n">
        <v>329000.0</v>
      </c>
      <c r="G203" s="26"/>
      <c r="H203" s="27" t="s">
        <v>56</v>
      </c>
      <c r="I203" s="41" t="s">
        <v>67</v>
      </c>
      <c r="J203" s="26"/>
      <c r="K203" s="26"/>
      <c r="L203" s="26"/>
      <c r="M203" s="26"/>
      <c r="N203" s="33"/>
      <c r="O203" s="26"/>
      <c r="P203" s="25" t="n">
        <v>9.2</v>
      </c>
      <c r="Q203" s="60" t="n">
        <v>1.0</v>
      </c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 spans="1:27">
      <c r="A204" s="25" t="s">
        <v>52</v>
      </c>
      <c r="B204" s="25" t="s">
        <v>307</v>
      </c>
      <c r="C204" s="25" t="s">
        <v>2021</v>
      </c>
      <c r="D204" s="25" t="n">
        <v>7.4585341263E10</v>
      </c>
      <c r="E204" s="25" t="s">
        <v>2022</v>
      </c>
      <c r="F204" s="25" t="n">
        <v>262000.0</v>
      </c>
      <c r="G204" s="26"/>
      <c r="H204" s="27" t="s">
        <v>2014</v>
      </c>
      <c r="I204" s="26"/>
      <c r="J204" s="26"/>
      <c r="K204" s="26"/>
      <c r="L204" s="26"/>
      <c r="M204" s="26"/>
      <c r="N204" s="33"/>
      <c r="O204" s="41" t="s">
        <v>1855</v>
      </c>
      <c r="P204" s="25" t="n">
        <v>9.2</v>
      </c>
      <c r="Q204" s="60" t="n">
        <v>1.0</v>
      </c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</sheetData>
  <autoFilter ref="A1:Q204"/>
  <dataValidations count="401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4">
      <formula1>"作者推荐引入,MCN引入,UGC引入"</formula1>
    </dataValidation>
  </dataValidations>
  <hyperlinks>
    <hyperlink ref="E2" r:id="rId1"/>
    <hyperlink ref="E4" r:id="rId2"/>
    <hyperlink ref="E7" r:id="rId3"/>
    <hyperlink ref="E13" r:id="rId4"/>
    <hyperlink ref="E28" r:id="rId5"/>
    <hyperlink ref="E44" r:id="rId6"/>
    <hyperlink ref="E64" r:id="rId7"/>
    <hyperlink ref="E92" r:id="rId8"/>
    <hyperlink ref="E93" r:id="rId9"/>
    <hyperlink ref="E104" r:id="rId10"/>
    <hyperlink ref="E109" r:id="rId11"/>
    <hyperlink ref="E113" r:id="rId12"/>
    <hyperlink ref="E114" r:id="rId13"/>
    <hyperlink ref="E128" r:id="rId14"/>
    <hyperlink ref="E142" r:id="rId15"/>
    <hyperlink ref="E143" r:id="rId16"/>
    <hyperlink ref="E148" r:id="rId17"/>
    <hyperlink ref="E160" r:id="rId18"/>
    <hyperlink ref="E161" r:id="rId19"/>
    <hyperlink ref="E169" r:id="rId20"/>
    <hyperlink ref="E176" r:id="rId21"/>
    <hyperlink ref="E182" r:id="rId22"/>
    <hyperlink ref="E186" r:id="rId23"/>
    <hyperlink ref="E193" r:id="rId24"/>
    <hyperlink ref="E196" r:id="rId25"/>
    <hyperlink ref="E198" r:id="rId26"/>
  </hyperlinks>
</worksheet>
</file>

<file path=xl/worksheets/sheet6.xml><?xml version="1.0" encoding="utf-8"?>
<work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dimension ref="A1:AA338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8.313253012048191" customWidth="true"/>
    <col min="2" max="2" width="8.313253012048191" customWidth="true"/>
    <col min="3" max="3" width="46.268674698795174" customWidth="true"/>
    <col min="4" max="4" width="20.12048192771084" customWidth="true"/>
    <col min="5" max="5" width="25.06024096385542" customWidth="true"/>
    <col min="6" max="6" width="9.397590361445783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4.269879518072287" customWidth="true"/>
    <col min="14" max="14" width="14.216867469879517" customWidth="true"/>
    <col min="15" max="15" width="26.746987951807228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34" t="s">
        <v>513</v>
      </c>
      <c r="B1" s="34" t="s">
        <v>36</v>
      </c>
      <c r="C1" s="35" t="s">
        <v>37</v>
      </c>
      <c r="D1" s="63" t="s">
        <v>38</v>
      </c>
      <c r="E1" s="35" t="s">
        <v>39</v>
      </c>
      <c r="F1" s="35" t="s">
        <v>40</v>
      </c>
      <c r="G1" s="35" t="s">
        <v>41</v>
      </c>
      <c r="H1" s="36" t="s">
        <v>1273</v>
      </c>
      <c r="I1" s="36" t="s">
        <v>43</v>
      </c>
      <c r="J1" s="36" t="s">
        <v>44</v>
      </c>
      <c r="K1" s="36" t="s">
        <v>45</v>
      </c>
      <c r="L1" s="37" t="s">
        <v>46</v>
      </c>
      <c r="M1" s="37" t="s">
        <v>47</v>
      </c>
      <c r="N1" s="37" t="s">
        <v>48</v>
      </c>
      <c r="O1" s="37" t="s">
        <v>49</v>
      </c>
      <c r="P1" s="38" t="s">
        <v>50</v>
      </c>
      <c r="Q1" s="38" t="s">
        <v>51</v>
      </c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81" t="s">
        <v>52</v>
      </c>
      <c r="B2" s="82" t="s">
        <v>307</v>
      </c>
      <c r="C2" s="82" t="s">
        <v>2023</v>
      </c>
      <c r="D2" s="84" t="n">
        <v>9.7630377509E10</v>
      </c>
      <c r="E2" s="98" t="s">
        <v>2024</v>
      </c>
      <c r="F2" s="84" t="n">
        <v>920678.0</v>
      </c>
      <c r="G2" s="26"/>
      <c r="H2" s="41" t="s">
        <v>125</v>
      </c>
      <c r="I2" s="41" t="s">
        <v>73</v>
      </c>
      <c r="J2" s="26"/>
      <c r="K2" s="85" t="n">
        <v>44078.0</v>
      </c>
      <c r="L2" s="41" t="s">
        <v>2025</v>
      </c>
      <c r="M2" s="33" t="n">
        <v>1.8824063E7</v>
      </c>
      <c r="N2" s="33"/>
      <c r="O2" s="26"/>
      <c r="P2" s="85" t="n">
        <v>44079.0</v>
      </c>
      <c r="Q2" s="33" t="n">
        <v>1.0</v>
      </c>
      <c r="R2" s="26"/>
      <c r="S2" s="26"/>
      <c r="T2" s="26"/>
      <c r="U2" s="26"/>
      <c r="V2" s="26"/>
      <c r="W2" s="26"/>
      <c r="X2" s="26"/>
      <c r="Y2" s="26"/>
      <c r="Z2" s="26"/>
      <c r="AA2" s="26"/>
    </row>
    <row r="3" spans="1:27">
      <c r="A3" s="86" t="s">
        <v>52</v>
      </c>
      <c r="B3" s="87" t="s">
        <v>325</v>
      </c>
      <c r="C3" s="87" t="s">
        <v>2026</v>
      </c>
      <c r="D3" s="89" t="n">
        <v>9.8886159821E10</v>
      </c>
      <c r="E3" s="90" t="s">
        <v>2027</v>
      </c>
      <c r="F3" s="89" t="n">
        <v>3072002.0</v>
      </c>
      <c r="G3" s="26"/>
      <c r="H3" s="33" t="s">
        <v>95</v>
      </c>
      <c r="I3" s="41" t="s">
        <v>314</v>
      </c>
      <c r="J3" s="26"/>
      <c r="K3" s="26"/>
      <c r="L3" s="26"/>
      <c r="M3" s="26"/>
      <c r="N3" s="33"/>
      <c r="O3" s="26"/>
      <c r="P3" s="85" t="n">
        <v>44079.0</v>
      </c>
      <c r="Q3" s="33" t="n">
        <v>1.0</v>
      </c>
      <c r="R3" s="26"/>
      <c r="S3" s="26"/>
      <c r="T3" s="26"/>
      <c r="U3" s="26"/>
      <c r="V3" s="26"/>
      <c r="W3" s="26"/>
      <c r="X3" s="26"/>
      <c r="Y3" s="26"/>
      <c r="Z3" s="26"/>
      <c r="AA3" s="26"/>
    </row>
    <row r="4" spans="1:27">
      <c r="A4" s="86" t="s">
        <v>52</v>
      </c>
      <c r="B4" s="87" t="s">
        <v>307</v>
      </c>
      <c r="C4" s="87" t="s">
        <v>2028</v>
      </c>
      <c r="D4" s="89" t="n">
        <v>6.4578559101E10</v>
      </c>
      <c r="E4" s="90" t="s">
        <v>2029</v>
      </c>
      <c r="F4" s="89" t="n">
        <v>148582.0</v>
      </c>
      <c r="G4" s="26"/>
      <c r="H4" s="33" t="s">
        <v>95</v>
      </c>
      <c r="I4" s="41" t="s">
        <v>314</v>
      </c>
      <c r="J4" s="26"/>
      <c r="K4" s="26"/>
      <c r="L4" s="26"/>
      <c r="M4" s="26"/>
      <c r="N4" s="33"/>
      <c r="O4" s="26"/>
      <c r="P4" s="85" t="n">
        <v>44079.0</v>
      </c>
      <c r="Q4" s="33" t="n">
        <v>1.0</v>
      </c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>
      <c r="A5" s="86" t="s">
        <v>52</v>
      </c>
      <c r="B5" s="87" t="s">
        <v>325</v>
      </c>
      <c r="C5" s="87" t="s">
        <v>2030</v>
      </c>
      <c r="D5" s="89" t="n">
        <v>6.936510506E10</v>
      </c>
      <c r="E5" s="90" t="s">
        <v>2031</v>
      </c>
      <c r="F5" s="89" t="n">
        <v>1584832.0</v>
      </c>
      <c r="G5" s="26"/>
      <c r="H5" s="33" t="s">
        <v>95</v>
      </c>
      <c r="I5" s="41" t="s">
        <v>314</v>
      </c>
      <c r="J5" s="26"/>
      <c r="K5" s="26"/>
      <c r="L5" s="26"/>
      <c r="M5" s="26"/>
      <c r="N5" s="33"/>
      <c r="O5" s="26"/>
      <c r="P5" s="85" t="n">
        <v>44079.0</v>
      </c>
      <c r="Q5" s="33" t="n">
        <v>1.0</v>
      </c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>
      <c r="A6" s="86" t="s">
        <v>52</v>
      </c>
      <c r="B6" s="87" t="s">
        <v>325</v>
      </c>
      <c r="C6" s="87" t="s">
        <v>2032</v>
      </c>
      <c r="D6" s="89" t="n">
        <v>6.181640161E10</v>
      </c>
      <c r="E6" s="90" t="s">
        <v>2033</v>
      </c>
      <c r="F6" s="89" t="n">
        <v>1537000.0</v>
      </c>
      <c r="G6" s="26"/>
      <c r="H6" s="41" t="s">
        <v>95</v>
      </c>
      <c r="I6" s="41" t="s">
        <v>314</v>
      </c>
      <c r="J6" s="26"/>
      <c r="K6" s="26"/>
      <c r="L6" s="26"/>
      <c r="M6" s="26"/>
      <c r="N6" s="33"/>
      <c r="O6" s="26"/>
      <c r="P6" s="85" t="n">
        <v>44079.0</v>
      </c>
      <c r="Q6" s="33" t="n">
        <v>1.0</v>
      </c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>
      <c r="A7" s="86" t="s">
        <v>52</v>
      </c>
      <c r="B7" s="87" t="s">
        <v>307</v>
      </c>
      <c r="C7" s="87" t="s">
        <v>2034</v>
      </c>
      <c r="D7" s="89" t="n">
        <v>9.3621850377E10</v>
      </c>
      <c r="E7" s="90" t="s">
        <v>2035</v>
      </c>
      <c r="F7" s="89" t="n">
        <v>371245.0</v>
      </c>
      <c r="G7" s="26"/>
      <c r="H7" s="41" t="s">
        <v>85</v>
      </c>
      <c r="I7" s="41" t="s">
        <v>67</v>
      </c>
      <c r="J7" s="26"/>
      <c r="K7" s="85" t="n">
        <v>44076.0</v>
      </c>
      <c r="L7" s="26"/>
      <c r="M7" s="26"/>
      <c r="N7" s="33"/>
      <c r="O7" s="41" t="s">
        <v>2036</v>
      </c>
      <c r="P7" s="85" t="n">
        <v>44079.0</v>
      </c>
      <c r="Q7" s="33" t="n">
        <v>1.0</v>
      </c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>
      <c r="A8" s="86" t="s">
        <v>52</v>
      </c>
      <c r="B8" s="87" t="s">
        <v>1140</v>
      </c>
      <c r="C8" s="87" t="s">
        <v>2037</v>
      </c>
      <c r="D8" s="89" t="n">
        <v>5.6938714532E10</v>
      </c>
      <c r="E8" s="90" t="s">
        <v>2038</v>
      </c>
      <c r="F8" s="89" t="n">
        <v>345000.0</v>
      </c>
      <c r="G8" s="26"/>
      <c r="H8" s="33" t="s">
        <v>95</v>
      </c>
      <c r="I8" s="41" t="s">
        <v>314</v>
      </c>
      <c r="J8" s="26"/>
      <c r="K8" s="26"/>
      <c r="L8" s="26"/>
      <c r="M8" s="26"/>
      <c r="N8" s="33"/>
      <c r="O8" s="26"/>
      <c r="P8" s="85" t="n">
        <v>44079.0</v>
      </c>
      <c r="Q8" s="33" t="n">
        <v>1.0</v>
      </c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>
      <c r="A9" s="86" t="s">
        <v>52</v>
      </c>
      <c r="B9" s="87" t="s">
        <v>307</v>
      </c>
      <c r="C9" s="87" t="s">
        <v>2039</v>
      </c>
      <c r="D9" s="89" t="n">
        <v>8.4998601598E10</v>
      </c>
      <c r="E9" s="90" t="s">
        <v>2040</v>
      </c>
      <c r="F9" s="89" t="n">
        <v>671000.0</v>
      </c>
      <c r="G9" s="26"/>
      <c r="H9" s="33" t="s">
        <v>116</v>
      </c>
      <c r="I9" s="41" t="s">
        <v>67</v>
      </c>
      <c r="J9" s="26"/>
      <c r="K9" s="26"/>
      <c r="L9" s="26"/>
      <c r="M9" s="26"/>
      <c r="N9" s="33"/>
      <c r="O9" s="26"/>
      <c r="P9" s="85" t="n">
        <v>44079.0</v>
      </c>
      <c r="Q9" s="33" t="n">
        <v>1.0</v>
      </c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>
      <c r="A10" s="86" t="s">
        <v>52</v>
      </c>
      <c r="B10" s="87" t="s">
        <v>366</v>
      </c>
      <c r="C10" s="87" t="s">
        <v>2041</v>
      </c>
      <c r="D10" s="89" t="n">
        <v>5.823911459E10</v>
      </c>
      <c r="E10" s="90" t="s">
        <v>2042</v>
      </c>
      <c r="F10" s="89" t="n">
        <v>118000.0</v>
      </c>
      <c r="G10" s="26"/>
      <c r="H10" s="33" t="s">
        <v>95</v>
      </c>
      <c r="I10" s="41" t="s">
        <v>314</v>
      </c>
      <c r="J10" s="26"/>
      <c r="K10" s="26"/>
      <c r="L10" s="26"/>
      <c r="M10" s="26"/>
      <c r="N10" s="33"/>
      <c r="O10" s="26"/>
      <c r="P10" s="85" t="n">
        <v>44079.0</v>
      </c>
      <c r="Q10" s="33" t="n">
        <v>1.0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>
      <c r="A11" s="86" t="s">
        <v>52</v>
      </c>
      <c r="B11" s="87" t="s">
        <v>307</v>
      </c>
      <c r="C11" s="87" t="s">
        <v>2043</v>
      </c>
      <c r="D11" s="89" t="n">
        <v>7.1753063761E10</v>
      </c>
      <c r="E11" s="90" t="s">
        <v>2044</v>
      </c>
      <c r="F11" s="89" t="n">
        <v>880000.0</v>
      </c>
      <c r="G11" s="26"/>
      <c r="H11" s="33" t="s">
        <v>95</v>
      </c>
      <c r="I11" s="41" t="s">
        <v>314</v>
      </c>
      <c r="J11" s="26"/>
      <c r="K11" s="26"/>
      <c r="L11" s="26"/>
      <c r="M11" s="26"/>
      <c r="N11" s="33"/>
      <c r="O11" s="26"/>
      <c r="P11" s="85" t="n">
        <v>44079.0</v>
      </c>
      <c r="Q11" s="33" t="n">
        <v>1.0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>
      <c r="A12" s="86" t="s">
        <v>52</v>
      </c>
      <c r="B12" s="87" t="s">
        <v>307</v>
      </c>
      <c r="C12" s="87" t="s">
        <v>2045</v>
      </c>
      <c r="D12" s="89" t="n">
        <v>7.6781123484E10</v>
      </c>
      <c r="E12" s="90" t="s">
        <v>2046</v>
      </c>
      <c r="F12" s="89" t="n">
        <v>556601.0</v>
      </c>
      <c r="G12" s="26"/>
      <c r="H12" s="33" t="s">
        <v>95</v>
      </c>
      <c r="I12" s="41" t="s">
        <v>314</v>
      </c>
      <c r="J12" s="26"/>
      <c r="K12" s="26"/>
      <c r="L12" s="26"/>
      <c r="M12" s="26"/>
      <c r="N12" s="33"/>
      <c r="O12" s="26"/>
      <c r="P12" s="85" t="n">
        <v>44079.0</v>
      </c>
      <c r="Q12" s="33" t="n">
        <v>1.0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>
      <c r="A13" s="86" t="s">
        <v>52</v>
      </c>
      <c r="B13" s="87" t="s">
        <v>325</v>
      </c>
      <c r="C13" s="87" t="s">
        <v>2047</v>
      </c>
      <c r="D13" s="89" t="n">
        <v>8.1791377265E10</v>
      </c>
      <c r="E13" s="90" t="s">
        <v>2048</v>
      </c>
      <c r="F13" s="89" t="n">
        <v>285000.0</v>
      </c>
      <c r="G13" s="26"/>
      <c r="H13" s="41" t="s">
        <v>116</v>
      </c>
      <c r="I13" s="41" t="s">
        <v>67</v>
      </c>
      <c r="J13" s="26"/>
      <c r="K13" s="26"/>
      <c r="L13" s="26"/>
      <c r="M13" s="26"/>
      <c r="N13" s="33"/>
      <c r="O13" s="26"/>
      <c r="P13" s="85" t="n">
        <v>44079.0</v>
      </c>
      <c r="Q13" s="33" t="n">
        <v>1.0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>
      <c r="A14" s="86" t="s">
        <v>52</v>
      </c>
      <c r="B14" s="87" t="s">
        <v>325</v>
      </c>
      <c r="C14" s="87" t="s">
        <v>2049</v>
      </c>
      <c r="D14" s="89" t="n">
        <v>7.8043996769E10</v>
      </c>
      <c r="E14" s="90" t="s">
        <v>2050</v>
      </c>
      <c r="F14" s="89" t="n">
        <v>3459000.0</v>
      </c>
      <c r="G14" s="26"/>
      <c r="H14" s="33" t="s">
        <v>95</v>
      </c>
      <c r="I14" s="41" t="s">
        <v>314</v>
      </c>
      <c r="J14" s="26"/>
      <c r="K14" s="26"/>
      <c r="L14" s="26"/>
      <c r="M14" s="26"/>
      <c r="N14" s="33"/>
      <c r="O14" s="26"/>
      <c r="P14" s="85" t="n">
        <v>44079.0</v>
      </c>
      <c r="Q14" s="33" t="n">
        <v>1.0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>
      <c r="A15" s="86" t="s">
        <v>52</v>
      </c>
      <c r="B15" s="87" t="s">
        <v>328</v>
      </c>
      <c r="C15" s="87" t="s">
        <v>2051</v>
      </c>
      <c r="D15" s="89" t="n">
        <v>1.02981231789E11</v>
      </c>
      <c r="E15" s="90" t="s">
        <v>2052</v>
      </c>
      <c r="F15" s="89" t="n">
        <v>996000.0</v>
      </c>
      <c r="G15" s="26"/>
      <c r="H15" s="41" t="s">
        <v>85</v>
      </c>
      <c r="I15" s="41" t="s">
        <v>67</v>
      </c>
      <c r="J15" s="26"/>
      <c r="K15" s="26"/>
      <c r="L15" s="41"/>
      <c r="M15" s="69"/>
      <c r="N15" s="33"/>
      <c r="O15" s="66" t="s">
        <v>2053</v>
      </c>
      <c r="P15" s="85" t="n">
        <v>44079.0</v>
      </c>
      <c r="Q15" s="33" t="n">
        <v>1.0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>
      <c r="A16" s="86" t="s">
        <v>52</v>
      </c>
      <c r="B16" s="87" t="s">
        <v>325</v>
      </c>
      <c r="C16" s="87" t="s">
        <v>2054</v>
      </c>
      <c r="D16" s="89" t="n">
        <v>5.9522654679E10</v>
      </c>
      <c r="E16" s="90" t="s">
        <v>2055</v>
      </c>
      <c r="F16" s="89" t="n">
        <v>2.0317604E7</v>
      </c>
      <c r="G16" s="26"/>
      <c r="H16" s="33" t="s">
        <v>95</v>
      </c>
      <c r="I16" s="41" t="s">
        <v>314</v>
      </c>
      <c r="J16" s="26"/>
      <c r="K16" s="26"/>
      <c r="L16" s="26"/>
      <c r="M16" s="26"/>
      <c r="N16" s="33"/>
      <c r="O16" s="26"/>
      <c r="P16" s="85" t="n">
        <v>44079.0</v>
      </c>
      <c r="Q16" s="33" t="n">
        <v>1.0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>
      <c r="A17" s="86" t="s">
        <v>52</v>
      </c>
      <c r="B17" s="87" t="s">
        <v>307</v>
      </c>
      <c r="C17" s="87" t="s">
        <v>2056</v>
      </c>
      <c r="D17" s="89" t="n">
        <v>5.9063664511E10</v>
      </c>
      <c r="E17" s="90" t="s">
        <v>2057</v>
      </c>
      <c r="F17" s="89" t="n">
        <v>1250753.0</v>
      </c>
      <c r="G17" s="26"/>
      <c r="H17" s="41" t="s">
        <v>95</v>
      </c>
      <c r="I17" s="41" t="s">
        <v>314</v>
      </c>
      <c r="J17" s="26"/>
      <c r="K17" s="26"/>
      <c r="L17" s="26"/>
      <c r="M17" s="26"/>
      <c r="N17" s="33"/>
      <c r="O17" s="26"/>
      <c r="P17" s="85" t="n">
        <v>44079.0</v>
      </c>
      <c r="Q17" s="33" t="n">
        <v>1.0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>
      <c r="A18" s="86" t="s">
        <v>52</v>
      </c>
      <c r="B18" s="87" t="s">
        <v>307</v>
      </c>
      <c r="C18" s="87" t="s">
        <v>2058</v>
      </c>
      <c r="D18" s="89" t="n">
        <v>1.04017499182E11</v>
      </c>
      <c r="E18" s="90" t="s">
        <v>2059</v>
      </c>
      <c r="F18" s="89" t="n">
        <v>2246945.0</v>
      </c>
      <c r="G18" s="26"/>
      <c r="H18" s="33" t="s">
        <v>116</v>
      </c>
      <c r="I18" s="41" t="s">
        <v>67</v>
      </c>
      <c r="J18" s="26"/>
      <c r="K18" s="26"/>
      <c r="L18" s="26"/>
      <c r="M18" s="26"/>
      <c r="N18" s="33"/>
      <c r="O18" s="26"/>
      <c r="P18" s="85" t="n">
        <v>44079.0</v>
      </c>
      <c r="Q18" s="33" t="n">
        <v>1.0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>
      <c r="A19" s="86" t="s">
        <v>52</v>
      </c>
      <c r="B19" s="87" t="s">
        <v>307</v>
      </c>
      <c r="C19" s="87" t="s">
        <v>2060</v>
      </c>
      <c r="D19" s="89" t="n">
        <v>6.7741443211E10</v>
      </c>
      <c r="E19" s="90" t="s">
        <v>2061</v>
      </c>
      <c r="F19" s="89" t="n">
        <v>262000.0</v>
      </c>
      <c r="G19" s="26"/>
      <c r="H19" s="33" t="s">
        <v>95</v>
      </c>
      <c r="I19" s="41" t="s">
        <v>314</v>
      </c>
      <c r="J19" s="26"/>
      <c r="K19" s="26"/>
      <c r="L19" s="26"/>
      <c r="M19" s="26"/>
      <c r="N19" s="33"/>
      <c r="O19" s="26"/>
      <c r="P19" s="85" t="n">
        <v>44079.0</v>
      </c>
      <c r="Q19" s="33" t="n">
        <v>1.0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>
      <c r="A20" s="86" t="s">
        <v>52</v>
      </c>
      <c r="B20" s="87" t="s">
        <v>307</v>
      </c>
      <c r="C20" s="87" t="s">
        <v>2062</v>
      </c>
      <c r="D20" s="89" t="n">
        <v>1.01439273672E11</v>
      </c>
      <c r="E20" s="90" t="s">
        <v>2063</v>
      </c>
      <c r="F20" s="89" t="n">
        <v>4194000.0</v>
      </c>
      <c r="G20" s="26"/>
      <c r="H20" s="33" t="s">
        <v>116</v>
      </c>
      <c r="I20" s="41" t="s">
        <v>73</v>
      </c>
      <c r="J20" s="33" t="n">
        <v>4.90312832E8</v>
      </c>
      <c r="K20" s="26"/>
      <c r="L20" s="26"/>
      <c r="M20" s="26"/>
      <c r="N20" s="33"/>
      <c r="O20" s="26"/>
      <c r="P20" s="85" t="n">
        <v>44079.0</v>
      </c>
      <c r="Q20" s="33" t="n">
        <v>1.0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>
      <c r="A21" s="86" t="s">
        <v>52</v>
      </c>
      <c r="B21" s="87" t="s">
        <v>325</v>
      </c>
      <c r="C21" s="87" t="s">
        <v>2064</v>
      </c>
      <c r="D21" s="89" t="n">
        <v>5.9004972696E10</v>
      </c>
      <c r="E21" s="90" t="s">
        <v>2065</v>
      </c>
      <c r="F21" s="89" t="n">
        <v>750000.0</v>
      </c>
      <c r="G21" s="26"/>
      <c r="H21" s="33" t="s">
        <v>95</v>
      </c>
      <c r="I21" s="41" t="s">
        <v>314</v>
      </c>
      <c r="J21" s="26"/>
      <c r="K21" s="26"/>
      <c r="L21" s="26"/>
      <c r="M21" s="26"/>
      <c r="N21" s="33"/>
      <c r="O21" s="26"/>
      <c r="P21" s="85" t="n">
        <v>44079.0</v>
      </c>
      <c r="Q21" s="33" t="n">
        <v>1.0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>
      <c r="A22" s="86" t="s">
        <v>52</v>
      </c>
      <c r="B22" s="87" t="s">
        <v>307</v>
      </c>
      <c r="C22" s="87" t="s">
        <v>2066</v>
      </c>
      <c r="D22" s="89" t="n">
        <v>6.8492013937E10</v>
      </c>
      <c r="E22" s="90" t="s">
        <v>2067</v>
      </c>
      <c r="F22" s="89" t="n">
        <v>369662.0</v>
      </c>
      <c r="G22" s="26"/>
      <c r="H22" s="33" t="s">
        <v>95</v>
      </c>
      <c r="I22" s="41" t="s">
        <v>314</v>
      </c>
      <c r="J22" s="26"/>
      <c r="K22" s="26"/>
      <c r="L22" s="26"/>
      <c r="M22" s="26"/>
      <c r="N22" s="33"/>
      <c r="O22" s="26"/>
      <c r="P22" s="85" t="n">
        <v>44079.0</v>
      </c>
      <c r="Q22" s="33" t="n">
        <v>1.0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>
      <c r="A23" s="86" t="s">
        <v>52</v>
      </c>
      <c r="B23" s="87" t="s">
        <v>325</v>
      </c>
      <c r="C23" s="87" t="s">
        <v>2068</v>
      </c>
      <c r="D23" s="89" t="n">
        <v>7.0700438983E10</v>
      </c>
      <c r="E23" s="90" t="s">
        <v>2069</v>
      </c>
      <c r="F23" s="89" t="n">
        <v>1909000.0</v>
      </c>
      <c r="G23" s="26"/>
      <c r="H23" s="33" t="s">
        <v>116</v>
      </c>
      <c r="I23" s="41" t="s">
        <v>67</v>
      </c>
      <c r="J23" s="26"/>
      <c r="K23" s="26"/>
      <c r="L23" s="26"/>
      <c r="M23" s="26"/>
      <c r="N23" s="33"/>
      <c r="O23" s="26"/>
      <c r="P23" s="85" t="n">
        <v>44079.0</v>
      </c>
      <c r="Q23" s="33" t="n">
        <v>1.0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27">
      <c r="A24" s="86" t="s">
        <v>52</v>
      </c>
      <c r="B24" s="87" t="s">
        <v>325</v>
      </c>
      <c r="C24" s="87" t="s">
        <v>2070</v>
      </c>
      <c r="D24" s="89" t="n">
        <v>6.0639394128E10</v>
      </c>
      <c r="E24" s="90" t="s">
        <v>2071</v>
      </c>
      <c r="F24" s="89" t="n">
        <v>129000.0</v>
      </c>
      <c r="G24" s="26"/>
      <c r="H24" s="41" t="s">
        <v>116</v>
      </c>
      <c r="I24" s="41" t="s">
        <v>67</v>
      </c>
      <c r="J24" s="26"/>
      <c r="K24" s="26"/>
      <c r="L24" s="26"/>
      <c r="M24" s="26"/>
      <c r="N24" s="33"/>
      <c r="O24" s="26"/>
      <c r="P24" s="85" t="n">
        <v>44079.0</v>
      </c>
      <c r="Q24" s="33" t="n">
        <v>1.0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>
      <c r="A25" s="86" t="s">
        <v>52</v>
      </c>
      <c r="B25" s="87" t="s">
        <v>307</v>
      </c>
      <c r="C25" s="87" t="s">
        <v>2072</v>
      </c>
      <c r="D25" s="89" t="n">
        <v>8.9346097975E10</v>
      </c>
      <c r="E25" s="90" t="s">
        <v>2073</v>
      </c>
      <c r="F25" s="89" t="n">
        <v>104000.0</v>
      </c>
      <c r="G25" s="26"/>
      <c r="H25" s="33" t="s">
        <v>95</v>
      </c>
      <c r="I25" s="41" t="s">
        <v>314</v>
      </c>
      <c r="J25" s="26"/>
      <c r="K25" s="26"/>
      <c r="L25" s="26"/>
      <c r="M25" s="26"/>
      <c r="N25" s="33"/>
      <c r="O25" s="26"/>
      <c r="P25" s="85" t="n">
        <v>44079.0</v>
      </c>
      <c r="Q25" s="33" t="n">
        <v>1.0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>
      <c r="A26" s="86" t="s">
        <v>52</v>
      </c>
      <c r="B26" s="87" t="s">
        <v>328</v>
      </c>
      <c r="C26" s="87" t="s">
        <v>2074</v>
      </c>
      <c r="D26" s="89" t="n">
        <v>5.9355710087E10</v>
      </c>
      <c r="E26" s="90" t="s">
        <v>2075</v>
      </c>
      <c r="F26" s="89" t="n">
        <v>119000.0</v>
      </c>
      <c r="G26" s="26"/>
      <c r="H26" s="33" t="s">
        <v>95</v>
      </c>
      <c r="I26" s="41" t="s">
        <v>314</v>
      </c>
      <c r="J26" s="26"/>
      <c r="K26" s="26"/>
      <c r="L26" s="26"/>
      <c r="M26" s="26"/>
      <c r="N26" s="33"/>
      <c r="O26" s="26"/>
      <c r="P26" s="85" t="n">
        <v>44079.0</v>
      </c>
      <c r="Q26" s="33" t="n">
        <v>1.0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>
      <c r="A27" s="86" t="s">
        <v>52</v>
      </c>
      <c r="B27" s="87" t="s">
        <v>325</v>
      </c>
      <c r="C27" s="87" t="s">
        <v>2076</v>
      </c>
      <c r="D27" s="89" t="n">
        <v>1.0263896571E11</v>
      </c>
      <c r="E27" s="90" t="s">
        <v>2077</v>
      </c>
      <c r="F27" s="89" t="n">
        <v>452000.0</v>
      </c>
      <c r="G27" s="26"/>
      <c r="H27" s="33" t="s">
        <v>95</v>
      </c>
      <c r="I27" s="41" t="s">
        <v>314</v>
      </c>
      <c r="J27" s="26"/>
      <c r="K27" s="26"/>
      <c r="L27" s="26"/>
      <c r="M27" s="26"/>
      <c r="N27" s="33"/>
      <c r="O27" s="26"/>
      <c r="P27" s="85" t="n">
        <v>44079.0</v>
      </c>
      <c r="Q27" s="33" t="n">
        <v>1.0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>
      <c r="A28" s="86" t="s">
        <v>52</v>
      </c>
      <c r="B28" s="87" t="s">
        <v>2078</v>
      </c>
      <c r="C28" s="87" t="s">
        <v>2079</v>
      </c>
      <c r="D28" s="89" t="n">
        <v>7.5869914598E10</v>
      </c>
      <c r="E28" s="90" t="s">
        <v>2080</v>
      </c>
      <c r="F28" s="89" t="n">
        <v>356000.0</v>
      </c>
      <c r="G28" s="26"/>
      <c r="H28" s="33" t="s">
        <v>95</v>
      </c>
      <c r="I28" s="41" t="s">
        <v>314</v>
      </c>
      <c r="J28" s="26"/>
      <c r="K28" s="26"/>
      <c r="L28" s="26"/>
      <c r="M28" s="26"/>
      <c r="N28" s="33"/>
      <c r="O28" s="26"/>
      <c r="P28" s="85" t="n">
        <v>44079.0</v>
      </c>
      <c r="Q28" s="33" t="n">
        <v>1.0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>
      <c r="A29" s="86" t="s">
        <v>52</v>
      </c>
      <c r="B29" s="87" t="s">
        <v>325</v>
      </c>
      <c r="C29" s="87" t="s">
        <v>2081</v>
      </c>
      <c r="D29" s="89" t="n">
        <v>5.8750793611E10</v>
      </c>
      <c r="E29" s="90" t="s">
        <v>2082</v>
      </c>
      <c r="F29" s="89" t="n">
        <v>112000.0</v>
      </c>
      <c r="G29" s="26"/>
      <c r="H29" s="33" t="s">
        <v>116</v>
      </c>
      <c r="I29" s="41" t="s">
        <v>67</v>
      </c>
      <c r="J29" s="26"/>
      <c r="K29" s="26"/>
      <c r="L29" s="26"/>
      <c r="M29" s="26"/>
      <c r="N29" s="33"/>
      <c r="O29" s="26"/>
      <c r="P29" s="85" t="n">
        <v>44079.0</v>
      </c>
      <c r="Q29" s="33" t="n">
        <v>1.0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>
      <c r="A30" s="86" t="s">
        <v>52</v>
      </c>
      <c r="B30" s="87" t="s">
        <v>325</v>
      </c>
      <c r="C30" s="87" t="s">
        <v>2083</v>
      </c>
      <c r="D30" s="89" t="n">
        <v>5.5035616045E10</v>
      </c>
      <c r="E30" s="90" t="s">
        <v>2084</v>
      </c>
      <c r="F30" s="89" t="n">
        <v>2897000.0</v>
      </c>
      <c r="G30" s="26"/>
      <c r="H30" s="33" t="s">
        <v>95</v>
      </c>
      <c r="I30" s="41" t="s">
        <v>314</v>
      </c>
      <c r="J30" s="26"/>
      <c r="K30" s="26"/>
      <c r="L30" s="26"/>
      <c r="M30" s="26"/>
      <c r="N30" s="33"/>
      <c r="O30" s="26"/>
      <c r="P30" s="85" t="n">
        <v>44079.0</v>
      </c>
      <c r="Q30" s="33" t="n">
        <v>1.0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>
      <c r="A31" s="86" t="s">
        <v>52</v>
      </c>
      <c r="B31" s="87" t="s">
        <v>307</v>
      </c>
      <c r="C31" s="87" t="s">
        <v>2085</v>
      </c>
      <c r="D31" s="89" t="n">
        <v>1.04035942437E11</v>
      </c>
      <c r="E31" s="90" t="s">
        <v>2086</v>
      </c>
      <c r="F31" s="89" t="n">
        <v>250000.0</v>
      </c>
      <c r="G31" s="26"/>
      <c r="H31" s="41" t="s">
        <v>95</v>
      </c>
      <c r="I31" s="41" t="s">
        <v>314</v>
      </c>
      <c r="J31" s="26"/>
      <c r="K31" s="26"/>
      <c r="L31" s="26"/>
      <c r="M31" s="26"/>
      <c r="N31" s="33"/>
      <c r="O31" s="26"/>
      <c r="P31" s="85" t="n">
        <v>44079.0</v>
      </c>
      <c r="Q31" s="33" t="n">
        <v>1.0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27">
      <c r="A32" s="86" t="s">
        <v>52</v>
      </c>
      <c r="B32" s="87" t="s">
        <v>325</v>
      </c>
      <c r="C32" s="87" t="s">
        <v>2087</v>
      </c>
      <c r="D32" s="89" t="n">
        <v>7.5952226755E10</v>
      </c>
      <c r="E32" s="90" t="s">
        <v>2088</v>
      </c>
      <c r="F32" s="89" t="n">
        <v>146137.0</v>
      </c>
      <c r="G32" s="26"/>
      <c r="H32" s="33" t="s">
        <v>95</v>
      </c>
      <c r="I32" s="41" t="s">
        <v>314</v>
      </c>
      <c r="J32" s="26"/>
      <c r="K32" s="26"/>
      <c r="L32" s="26"/>
      <c r="M32" s="26"/>
      <c r="N32" s="33"/>
      <c r="O32" s="26"/>
      <c r="P32" s="85" t="n">
        <v>44079.0</v>
      </c>
      <c r="Q32" s="33" t="n">
        <v>1.0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>
      <c r="A33" s="86" t="s">
        <v>52</v>
      </c>
      <c r="B33" s="87" t="s">
        <v>325</v>
      </c>
      <c r="C33" s="87" t="s">
        <v>2089</v>
      </c>
      <c r="D33" s="89" t="n">
        <v>1.00282363902E11</v>
      </c>
      <c r="E33" s="90" t="s">
        <v>2090</v>
      </c>
      <c r="F33" s="89" t="n">
        <v>5337000.0</v>
      </c>
      <c r="G33" s="26"/>
      <c r="H33" s="33" t="s">
        <v>85</v>
      </c>
      <c r="I33" s="41" t="s">
        <v>67</v>
      </c>
      <c r="J33" s="26"/>
      <c r="K33" s="26"/>
      <c r="L33" s="26"/>
      <c r="M33" s="26"/>
      <c r="N33" s="33"/>
      <c r="O33" s="41" t="s">
        <v>2091</v>
      </c>
      <c r="P33" s="85" t="n">
        <v>44079.0</v>
      </c>
      <c r="Q33" s="33" t="n">
        <v>1.0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spans="1:27">
      <c r="A34" s="86" t="s">
        <v>52</v>
      </c>
      <c r="B34" s="87" t="s">
        <v>325</v>
      </c>
      <c r="C34" s="87" t="s">
        <v>2092</v>
      </c>
      <c r="D34" s="89" t="n">
        <v>6.2656991415E10</v>
      </c>
      <c r="E34" s="90" t="s">
        <v>2093</v>
      </c>
      <c r="F34" s="89" t="n">
        <v>720000.0</v>
      </c>
      <c r="G34" s="26"/>
      <c r="H34" s="33" t="s">
        <v>116</v>
      </c>
      <c r="I34" s="41" t="s">
        <v>67</v>
      </c>
      <c r="J34" s="26"/>
      <c r="K34" s="26"/>
      <c r="L34" s="26"/>
      <c r="M34" s="26"/>
      <c r="N34" s="33"/>
      <c r="O34" s="26"/>
      <c r="P34" s="85" t="n">
        <v>44079.0</v>
      </c>
      <c r="Q34" s="33" t="n">
        <v>1.0</v>
      </c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>
      <c r="A35" s="86" t="s">
        <v>52</v>
      </c>
      <c r="B35" s="87" t="s">
        <v>307</v>
      </c>
      <c r="C35" s="87" t="s">
        <v>2094</v>
      </c>
      <c r="D35" s="89" t="n">
        <v>9.8276297279E10</v>
      </c>
      <c r="E35" s="90" t="s">
        <v>2095</v>
      </c>
      <c r="F35" s="89" t="n">
        <v>198000.0</v>
      </c>
      <c r="G35" s="26"/>
      <c r="H35" s="33" t="s">
        <v>95</v>
      </c>
      <c r="I35" s="41" t="s">
        <v>314</v>
      </c>
      <c r="J35" s="26"/>
      <c r="K35" s="26"/>
      <c r="L35" s="26"/>
      <c r="M35" s="26"/>
      <c r="N35" s="33"/>
      <c r="O35" s="26"/>
      <c r="P35" s="85" t="n">
        <v>44079.0</v>
      </c>
      <c r="Q35" s="33" t="n">
        <v>1.0</v>
      </c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spans="1:27">
      <c r="A36" s="86" t="s">
        <v>52</v>
      </c>
      <c r="B36" s="87" t="s">
        <v>307</v>
      </c>
      <c r="C36" s="99" t="s">
        <v>2096</v>
      </c>
      <c r="D36" s="89" t="n">
        <v>5.4563304143E10</v>
      </c>
      <c r="E36" s="90" t="s">
        <v>2097</v>
      </c>
      <c r="F36" s="89" t="n">
        <v>3064057.0</v>
      </c>
      <c r="G36" s="26"/>
      <c r="H36" s="33" t="s">
        <v>1270</v>
      </c>
      <c r="I36" s="41" t="s">
        <v>314</v>
      </c>
      <c r="J36" s="26"/>
      <c r="K36" s="26"/>
      <c r="L36" s="100" t="s">
        <v>2098</v>
      </c>
      <c r="M36" s="26"/>
      <c r="N36" s="33"/>
      <c r="O36" s="26"/>
      <c r="P36" s="85" t="n">
        <v>44079.0</v>
      </c>
      <c r="Q36" s="33" t="n">
        <v>1.0</v>
      </c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>
      <c r="A37" s="86" t="s">
        <v>52</v>
      </c>
      <c r="B37" s="87" t="s">
        <v>325</v>
      </c>
      <c r="C37" s="87" t="s">
        <v>2099</v>
      </c>
      <c r="D37" s="89" t="n">
        <v>5.767510071E10</v>
      </c>
      <c r="E37" s="87" t="s">
        <v>2100</v>
      </c>
      <c r="F37" s="89" t="n">
        <v>536000.0</v>
      </c>
      <c r="G37" s="26"/>
      <c r="H37" s="33" t="s">
        <v>95</v>
      </c>
      <c r="I37" s="41" t="s">
        <v>314</v>
      </c>
      <c r="J37" s="26"/>
      <c r="K37" s="26"/>
      <c r="L37" s="26"/>
      <c r="M37" s="26"/>
      <c r="N37" s="33"/>
      <c r="O37" s="26"/>
      <c r="P37" s="85" t="n">
        <v>44079.0</v>
      </c>
      <c r="Q37" s="33" t="n">
        <v>1.0</v>
      </c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>
      <c r="A38" s="86" t="s">
        <v>52</v>
      </c>
      <c r="B38" s="87" t="s">
        <v>307</v>
      </c>
      <c r="C38" s="87" t="s">
        <v>2101</v>
      </c>
      <c r="D38" s="89" t="n">
        <v>7.3009611541E10</v>
      </c>
      <c r="E38" s="87" t="s">
        <v>2102</v>
      </c>
      <c r="F38" s="89" t="n">
        <v>1693000.0</v>
      </c>
      <c r="G38" s="26"/>
      <c r="H38" s="33" t="s">
        <v>116</v>
      </c>
      <c r="I38" s="41" t="s">
        <v>67</v>
      </c>
      <c r="J38" s="26"/>
      <c r="K38" s="26"/>
      <c r="L38" s="26"/>
      <c r="M38" s="26"/>
      <c r="N38" s="33"/>
      <c r="O38" s="26"/>
      <c r="P38" s="85" t="n">
        <v>44079.0</v>
      </c>
      <c r="Q38" s="33" t="n">
        <v>1.0</v>
      </c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>
      <c r="A39" s="86" t="s">
        <v>52</v>
      </c>
      <c r="B39" s="87" t="s">
        <v>325</v>
      </c>
      <c r="C39" s="87" t="s">
        <v>2103</v>
      </c>
      <c r="D39" s="89" t="n">
        <v>6.2244446947E10</v>
      </c>
      <c r="E39" s="87" t="s">
        <v>2104</v>
      </c>
      <c r="F39" s="89" t="n">
        <v>654041.0</v>
      </c>
      <c r="G39" s="26"/>
      <c r="H39" s="33" t="s">
        <v>95</v>
      </c>
      <c r="I39" s="41" t="s">
        <v>314</v>
      </c>
      <c r="J39" s="26"/>
      <c r="K39" s="26"/>
      <c r="L39" s="26"/>
      <c r="M39" s="26"/>
      <c r="N39" s="33"/>
      <c r="O39" s="26"/>
      <c r="P39" s="85" t="n">
        <v>44079.0</v>
      </c>
      <c r="Q39" s="33" t="n">
        <v>1.0</v>
      </c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>
      <c r="A40" s="86" t="s">
        <v>52</v>
      </c>
      <c r="B40" s="87" t="s">
        <v>307</v>
      </c>
      <c r="C40" s="87" t="s">
        <v>2105</v>
      </c>
      <c r="D40" s="89" t="n">
        <v>2.41417350415734E15</v>
      </c>
      <c r="E40" s="87" t="s">
        <v>2106</v>
      </c>
      <c r="F40" s="89" t="n">
        <v>641000.0</v>
      </c>
      <c r="G40" s="26"/>
      <c r="H40" s="41" t="s">
        <v>56</v>
      </c>
      <c r="I40" s="41" t="s">
        <v>314</v>
      </c>
      <c r="J40" s="26"/>
      <c r="K40" s="26"/>
      <c r="L40" s="26"/>
      <c r="M40" s="26"/>
      <c r="N40" s="33"/>
      <c r="O40" s="26"/>
      <c r="P40" s="85" t="n">
        <v>44079.0</v>
      </c>
      <c r="Q40" s="33" t="n">
        <v>1.0</v>
      </c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>
      <c r="A41" s="86" t="s">
        <v>52</v>
      </c>
      <c r="B41" s="87" t="s">
        <v>325</v>
      </c>
      <c r="C41" s="88" t="s">
        <v>2107</v>
      </c>
      <c r="D41" s="89" t="n">
        <v>9.5940106989E10</v>
      </c>
      <c r="E41" s="87" t="s">
        <v>2108</v>
      </c>
      <c r="F41" s="89" t="n">
        <v>181469.0</v>
      </c>
      <c r="G41" s="26"/>
      <c r="H41" s="41" t="s">
        <v>116</v>
      </c>
      <c r="I41" s="41" t="s">
        <v>314</v>
      </c>
      <c r="J41" s="26"/>
      <c r="K41" s="26"/>
      <c r="L41" s="26"/>
      <c r="M41" s="26"/>
      <c r="N41" s="33"/>
      <c r="O41" s="26"/>
      <c r="P41" s="85" t="n">
        <v>44079.0</v>
      </c>
      <c r="Q41" s="33" t="n">
        <v>1.0</v>
      </c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>
      <c r="A42" s="86" t="s">
        <v>52</v>
      </c>
      <c r="B42" s="87" t="s">
        <v>307</v>
      </c>
      <c r="C42" s="87" t="s">
        <v>2109</v>
      </c>
      <c r="D42" s="89" t="n">
        <v>1.08202721567E11</v>
      </c>
      <c r="E42" s="87" t="s">
        <v>2110</v>
      </c>
      <c r="F42" s="89" t="n">
        <v>340000.0</v>
      </c>
      <c r="G42" s="26"/>
      <c r="H42" s="33" t="s">
        <v>95</v>
      </c>
      <c r="I42" s="41" t="s">
        <v>67</v>
      </c>
      <c r="J42" s="26"/>
      <c r="K42" s="26"/>
      <c r="L42" s="26"/>
      <c r="M42" s="26"/>
      <c r="N42" s="33"/>
      <c r="O42" s="26"/>
      <c r="P42" s="85" t="n">
        <v>44079.0</v>
      </c>
      <c r="Q42" s="33" t="n">
        <v>1.0</v>
      </c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>
      <c r="A43" s="86" t="s">
        <v>52</v>
      </c>
      <c r="B43" s="87" t="s">
        <v>325</v>
      </c>
      <c r="C43" s="87" t="s">
        <v>2111</v>
      </c>
      <c r="D43" s="89" t="n">
        <v>3.20691759481975E14</v>
      </c>
      <c r="E43" s="87" t="s">
        <v>2112</v>
      </c>
      <c r="F43" s="89" t="n">
        <v>229000.0</v>
      </c>
      <c r="G43" s="26"/>
      <c r="H43" s="41" t="s">
        <v>95</v>
      </c>
      <c r="I43" s="41" t="s">
        <v>314</v>
      </c>
      <c r="J43" s="26"/>
      <c r="K43" s="26"/>
      <c r="L43" s="26"/>
      <c r="M43" s="26"/>
      <c r="N43" s="33"/>
      <c r="O43" s="26"/>
      <c r="P43" s="85" t="n">
        <v>44079.0</v>
      </c>
      <c r="Q43" s="33" t="n">
        <v>1.0</v>
      </c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>
      <c r="A44" s="86" t="s">
        <v>52</v>
      </c>
      <c r="B44" s="87" t="s">
        <v>325</v>
      </c>
      <c r="C44" s="87" t="s">
        <v>2113</v>
      </c>
      <c r="D44" s="89" t="n">
        <v>9.7090443075E10</v>
      </c>
      <c r="E44" s="87" t="s">
        <v>2114</v>
      </c>
      <c r="F44" s="89" t="n">
        <v>164000.0</v>
      </c>
      <c r="G44" s="26"/>
      <c r="H44" s="33" t="s">
        <v>95</v>
      </c>
      <c r="I44" s="41" t="s">
        <v>314</v>
      </c>
      <c r="J44" s="26"/>
      <c r="K44" s="26"/>
      <c r="L44" s="26"/>
      <c r="M44" s="26"/>
      <c r="N44" s="33"/>
      <c r="O44" s="26"/>
      <c r="P44" s="85" t="n">
        <v>44079.0</v>
      </c>
      <c r="Q44" s="33" t="n">
        <v>1.0</v>
      </c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>
      <c r="A45" s="86" t="s">
        <v>52</v>
      </c>
      <c r="B45" s="87" t="s">
        <v>325</v>
      </c>
      <c r="C45" s="88" t="s">
        <v>2115</v>
      </c>
      <c r="D45" s="89" t="n">
        <v>1.6237448449764E14</v>
      </c>
      <c r="E45" s="87" t="s">
        <v>2116</v>
      </c>
      <c r="F45" s="89" t="n">
        <v>1472000.0</v>
      </c>
      <c r="G45" s="26"/>
      <c r="H45" s="33" t="s">
        <v>1270</v>
      </c>
      <c r="I45" s="41" t="s">
        <v>67</v>
      </c>
      <c r="J45" s="26"/>
      <c r="K45" s="26"/>
      <c r="L45" s="26"/>
      <c r="M45" s="26"/>
      <c r="N45" s="33" t="s">
        <v>2117</v>
      </c>
      <c r="O45" s="26"/>
      <c r="P45" s="85" t="n">
        <v>44079.0</v>
      </c>
      <c r="Q45" s="33" t="n">
        <v>1.0</v>
      </c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>
      <c r="A46" s="86" t="s">
        <v>52</v>
      </c>
      <c r="B46" s="87" t="s">
        <v>325</v>
      </c>
      <c r="C46" s="87" t="s">
        <v>2118</v>
      </c>
      <c r="D46" s="89" t="n">
        <v>3.9228417252167E13</v>
      </c>
      <c r="E46" s="87" t="s">
        <v>2119</v>
      </c>
      <c r="F46" s="89" t="n">
        <v>181910.0</v>
      </c>
      <c r="G46" s="26"/>
      <c r="H46" s="33" t="s">
        <v>95</v>
      </c>
      <c r="I46" s="41" t="s">
        <v>314</v>
      </c>
      <c r="J46" s="26"/>
      <c r="K46" s="26"/>
      <c r="L46" s="26"/>
      <c r="M46" s="26"/>
      <c r="N46" s="33"/>
      <c r="O46" s="26"/>
      <c r="P46" s="85" t="n">
        <v>44079.0</v>
      </c>
      <c r="Q46" s="33" t="n">
        <v>1.0</v>
      </c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>
      <c r="A47" s="86" t="s">
        <v>52</v>
      </c>
      <c r="B47" s="87" t="s">
        <v>325</v>
      </c>
      <c r="C47" s="88" t="s">
        <v>2120</v>
      </c>
      <c r="D47" s="89" t="n">
        <v>8.4443438606E10</v>
      </c>
      <c r="E47" s="87" t="s">
        <v>2121</v>
      </c>
      <c r="F47" s="89" t="n">
        <v>234000.0</v>
      </c>
      <c r="G47" s="26"/>
      <c r="H47" s="41" t="s">
        <v>116</v>
      </c>
      <c r="I47" s="41" t="s">
        <v>67</v>
      </c>
      <c r="J47" s="26"/>
      <c r="K47" s="26"/>
      <c r="L47" s="26"/>
      <c r="M47" s="26"/>
      <c r="N47" s="33"/>
      <c r="O47" s="26"/>
      <c r="P47" s="85" t="n">
        <v>44079.0</v>
      </c>
      <c r="Q47" s="33" t="n">
        <v>1.0</v>
      </c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>
      <c r="A48" s="86" t="s">
        <v>52</v>
      </c>
      <c r="B48" s="87" t="s">
        <v>307</v>
      </c>
      <c r="C48" s="87" t="s">
        <v>2122</v>
      </c>
      <c r="D48" s="89" t="n">
        <v>5.8929235623E10</v>
      </c>
      <c r="E48" s="87" t="s">
        <v>2123</v>
      </c>
      <c r="F48" s="89" t="n">
        <v>1914497.0</v>
      </c>
      <c r="G48" s="26"/>
      <c r="H48" s="33" t="s">
        <v>95</v>
      </c>
      <c r="I48" s="41" t="s">
        <v>67</v>
      </c>
      <c r="J48" s="26"/>
      <c r="K48" s="26"/>
      <c r="L48" s="26"/>
      <c r="M48" s="26"/>
      <c r="N48" s="33"/>
      <c r="O48" s="26"/>
      <c r="P48" s="85" t="n">
        <v>44079.0</v>
      </c>
      <c r="Q48" s="33" t="n">
        <v>1.0</v>
      </c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>
      <c r="A49" s="86" t="s">
        <v>52</v>
      </c>
      <c r="B49" s="87" t="s">
        <v>325</v>
      </c>
      <c r="C49" s="88" t="s">
        <v>2124</v>
      </c>
      <c r="D49" s="89" t="n">
        <v>1.08462405495E11</v>
      </c>
      <c r="E49" s="87" t="s">
        <v>2125</v>
      </c>
      <c r="F49" s="89" t="n">
        <v>104000.0</v>
      </c>
      <c r="G49" s="26"/>
      <c r="H49" s="33" t="s">
        <v>95</v>
      </c>
      <c r="I49" s="41" t="s">
        <v>314</v>
      </c>
      <c r="J49" s="26"/>
      <c r="K49" s="26"/>
      <c r="L49" s="26"/>
      <c r="M49" s="26"/>
      <c r="N49" s="33"/>
      <c r="O49" s="26"/>
      <c r="P49" s="85" t="n">
        <v>44079.0</v>
      </c>
      <c r="Q49" s="33" t="n">
        <v>1.0</v>
      </c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>
      <c r="A50" s="86" t="s">
        <v>52</v>
      </c>
      <c r="B50" s="87" t="s">
        <v>307</v>
      </c>
      <c r="C50" s="87" t="s">
        <v>2126</v>
      </c>
      <c r="D50" s="89" t="n">
        <v>5.6849042582E10</v>
      </c>
      <c r="E50" s="87" t="s">
        <v>2127</v>
      </c>
      <c r="F50" s="89" t="n">
        <v>371000.0</v>
      </c>
      <c r="G50" s="26"/>
      <c r="H50" s="33" t="s">
        <v>95</v>
      </c>
      <c r="I50" s="41" t="s">
        <v>67</v>
      </c>
      <c r="J50" s="26"/>
      <c r="K50" s="26"/>
      <c r="L50" s="26"/>
      <c r="M50" s="26"/>
      <c r="N50" s="33"/>
      <c r="O50" s="26"/>
      <c r="P50" s="85" t="n">
        <v>44079.0</v>
      </c>
      <c r="Q50" s="33" t="n">
        <v>1.0</v>
      </c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>
      <c r="A51" s="86" t="s">
        <v>52</v>
      </c>
      <c r="B51" s="87" t="s">
        <v>325</v>
      </c>
      <c r="C51" s="87" t="s">
        <v>2128</v>
      </c>
      <c r="D51" s="89" t="n">
        <v>1.03587811686E11</v>
      </c>
      <c r="E51" s="90" t="s">
        <v>2129</v>
      </c>
      <c r="F51" s="89" t="n">
        <v>211000.0</v>
      </c>
      <c r="G51" s="26"/>
      <c r="H51" s="33" t="s">
        <v>95</v>
      </c>
      <c r="I51" s="41" t="s">
        <v>314</v>
      </c>
      <c r="J51" s="26"/>
      <c r="K51" s="26"/>
      <c r="L51" s="26"/>
      <c r="M51" s="26"/>
      <c r="N51" s="33"/>
      <c r="O51" s="26"/>
      <c r="P51" s="85" t="n">
        <v>44079.0</v>
      </c>
      <c r="Q51" s="33" t="n">
        <v>1.0</v>
      </c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>
      <c r="A52" s="86" t="s">
        <v>52</v>
      </c>
      <c r="B52" s="87" t="s">
        <v>307</v>
      </c>
      <c r="C52" s="87" t="s">
        <v>2130</v>
      </c>
      <c r="D52" s="89" t="n">
        <v>1.11475672681E11</v>
      </c>
      <c r="E52" s="87" t="s">
        <v>2131</v>
      </c>
      <c r="F52" s="89" t="n">
        <v>1003000.0</v>
      </c>
      <c r="G52" s="26"/>
      <c r="H52" s="33" t="s">
        <v>95</v>
      </c>
      <c r="I52" s="41" t="s">
        <v>314</v>
      </c>
      <c r="J52" s="26"/>
      <c r="K52" s="26"/>
      <c r="L52" s="26"/>
      <c r="M52" s="26"/>
      <c r="N52" s="33"/>
      <c r="O52" s="26"/>
      <c r="P52" s="85" t="n">
        <v>44079.0</v>
      </c>
      <c r="Q52" s="33" t="n">
        <v>1.0</v>
      </c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>
      <c r="A53" s="86" t="s">
        <v>52</v>
      </c>
      <c r="B53" s="87" t="s">
        <v>325</v>
      </c>
      <c r="C53" s="87" t="s">
        <v>2132</v>
      </c>
      <c r="D53" s="89" t="n">
        <v>6.2468201425E10</v>
      </c>
      <c r="E53" s="87" t="s">
        <v>2133</v>
      </c>
      <c r="F53" s="89" t="n">
        <v>181000.0</v>
      </c>
      <c r="G53" s="26"/>
      <c r="H53" s="33" t="s">
        <v>95</v>
      </c>
      <c r="I53" s="41" t="s">
        <v>314</v>
      </c>
      <c r="J53" s="33" t="n">
        <v>1.371377577E10</v>
      </c>
      <c r="K53" s="26"/>
      <c r="L53" s="26"/>
      <c r="M53" s="26"/>
      <c r="N53" s="33"/>
      <c r="O53" s="26"/>
      <c r="P53" s="85" t="n">
        <v>44079.0</v>
      </c>
      <c r="Q53" s="33" t="n">
        <v>1.0</v>
      </c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>
      <c r="A54" s="86" t="s">
        <v>52</v>
      </c>
      <c r="B54" s="87" t="s">
        <v>363</v>
      </c>
      <c r="C54" s="87" t="s">
        <v>2134</v>
      </c>
      <c r="D54" s="89" t="n">
        <v>3.82155653408676E15</v>
      </c>
      <c r="E54" s="87" t="s">
        <v>2135</v>
      </c>
      <c r="F54" s="89" t="n">
        <v>895000.0</v>
      </c>
      <c r="G54" s="26"/>
      <c r="H54" s="33" t="s">
        <v>95</v>
      </c>
      <c r="I54" s="41" t="s">
        <v>314</v>
      </c>
      <c r="J54" s="26"/>
      <c r="K54" s="26"/>
      <c r="L54" s="26"/>
      <c r="M54" s="26"/>
      <c r="N54" s="33"/>
      <c r="O54" s="26"/>
      <c r="P54" s="85" t="n">
        <v>44079.0</v>
      </c>
      <c r="Q54" s="33" t="n">
        <v>1.0</v>
      </c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>
      <c r="A55" s="86" t="s">
        <v>52</v>
      </c>
      <c r="B55" s="87" t="s">
        <v>328</v>
      </c>
      <c r="C55" s="87" t="s">
        <v>2136</v>
      </c>
      <c r="D55" s="89" t="n">
        <v>1.11070183739E11</v>
      </c>
      <c r="E55" s="87" t="s">
        <v>2137</v>
      </c>
      <c r="F55" s="89" t="n">
        <v>307000.0</v>
      </c>
      <c r="G55" s="26"/>
      <c r="H55" s="33" t="s">
        <v>95</v>
      </c>
      <c r="I55" s="41" t="s">
        <v>314</v>
      </c>
      <c r="J55" s="26"/>
      <c r="K55" s="26"/>
      <c r="L55" s="26"/>
      <c r="M55" s="26"/>
      <c r="N55" s="33"/>
      <c r="O55" s="26"/>
      <c r="P55" s="85" t="n">
        <v>44079.0</v>
      </c>
      <c r="Q55" s="33" t="n">
        <v>1.0</v>
      </c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>
      <c r="A56" s="86" t="s">
        <v>52</v>
      </c>
      <c r="B56" s="87" t="s">
        <v>366</v>
      </c>
      <c r="C56" s="87" t="s">
        <v>2138</v>
      </c>
      <c r="D56" s="89" t="n">
        <v>5.9112545962E10</v>
      </c>
      <c r="E56" s="87" t="s">
        <v>2139</v>
      </c>
      <c r="F56" s="89" t="n">
        <v>322000.0</v>
      </c>
      <c r="G56" s="26"/>
      <c r="H56" s="33" t="s">
        <v>95</v>
      </c>
      <c r="I56" s="41" t="s">
        <v>314</v>
      </c>
      <c r="J56" s="26"/>
      <c r="K56" s="26"/>
      <c r="L56" s="26"/>
      <c r="M56" s="26"/>
      <c r="N56" s="33"/>
      <c r="O56" s="26"/>
      <c r="P56" s="85" t="n">
        <v>44079.0</v>
      </c>
      <c r="Q56" s="33" t="n">
        <v>1.0</v>
      </c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>
      <c r="A57" s="86" t="s">
        <v>52</v>
      </c>
      <c r="B57" s="87" t="s">
        <v>307</v>
      </c>
      <c r="C57" s="87" t="s">
        <v>2140</v>
      </c>
      <c r="D57" s="89" t="n">
        <v>9.4793595639E10</v>
      </c>
      <c r="E57" s="87" t="s">
        <v>2141</v>
      </c>
      <c r="F57" s="89" t="n">
        <v>109502.0</v>
      </c>
      <c r="G57" s="26"/>
      <c r="H57" s="33" t="s">
        <v>95</v>
      </c>
      <c r="I57" s="41" t="s">
        <v>314</v>
      </c>
      <c r="J57" s="26"/>
      <c r="K57" s="26"/>
      <c r="L57" s="26"/>
      <c r="M57" s="26"/>
      <c r="N57" s="33"/>
      <c r="O57" s="26"/>
      <c r="P57" s="85" t="n">
        <v>44079.0</v>
      </c>
      <c r="Q57" s="33" t="n">
        <v>1.0</v>
      </c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>
      <c r="A58" s="86" t="s">
        <v>52</v>
      </c>
      <c r="B58" s="87" t="s">
        <v>325</v>
      </c>
      <c r="C58" s="87" t="s">
        <v>2142</v>
      </c>
      <c r="D58" s="89" t="n">
        <v>7.885468467E9</v>
      </c>
      <c r="E58" s="87" t="s">
        <v>2143</v>
      </c>
      <c r="F58" s="89" t="n">
        <v>282000.0</v>
      </c>
      <c r="G58" s="26"/>
      <c r="H58" s="33" t="s">
        <v>95</v>
      </c>
      <c r="I58" s="41" t="s">
        <v>314</v>
      </c>
      <c r="J58" s="26"/>
      <c r="K58" s="26"/>
      <c r="L58" s="26"/>
      <c r="M58" s="26"/>
      <c r="N58" s="33"/>
      <c r="O58" s="26"/>
      <c r="P58" s="85" t="n">
        <v>44079.0</v>
      </c>
      <c r="Q58" s="33" t="n">
        <v>1.0</v>
      </c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>
      <c r="A59" s="86" t="s">
        <v>52</v>
      </c>
      <c r="B59" s="87" t="s">
        <v>307</v>
      </c>
      <c r="C59" s="88" t="s">
        <v>2144</v>
      </c>
      <c r="D59" s="89" t="n">
        <v>5.3105966122E10</v>
      </c>
      <c r="E59" s="87" t="s">
        <v>2145</v>
      </c>
      <c r="F59" s="89" t="n">
        <v>293000.0</v>
      </c>
      <c r="G59" s="26"/>
      <c r="H59" s="33" t="s">
        <v>85</v>
      </c>
      <c r="I59" s="41" t="s">
        <v>67</v>
      </c>
      <c r="J59" s="26"/>
      <c r="K59" s="26"/>
      <c r="L59" s="26"/>
      <c r="M59" s="26"/>
      <c r="N59" s="33"/>
      <c r="O59" s="41" t="s">
        <v>2146</v>
      </c>
      <c r="P59" s="85" t="n">
        <v>44079.0</v>
      </c>
      <c r="Q59" s="33" t="n">
        <v>1.0</v>
      </c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>
      <c r="A60" s="86" t="s">
        <v>52</v>
      </c>
      <c r="B60" s="87" t="s">
        <v>307</v>
      </c>
      <c r="C60" s="87" t="s">
        <v>2147</v>
      </c>
      <c r="D60" s="89" t="n">
        <v>7.6419670418E10</v>
      </c>
      <c r="E60" s="87" t="s">
        <v>2148</v>
      </c>
      <c r="F60" s="89" t="n">
        <v>134000.0</v>
      </c>
      <c r="G60" s="26"/>
      <c r="H60" s="33" t="s">
        <v>95</v>
      </c>
      <c r="I60" s="41" t="s">
        <v>314</v>
      </c>
      <c r="J60" s="26"/>
      <c r="K60" s="26"/>
      <c r="L60" s="26"/>
      <c r="M60" s="26"/>
      <c r="N60" s="33"/>
      <c r="O60" s="26"/>
      <c r="P60" s="85" t="n">
        <v>44079.0</v>
      </c>
      <c r="Q60" s="33" t="n">
        <v>1.0</v>
      </c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>
      <c r="A61" s="86" t="s">
        <v>52</v>
      </c>
      <c r="B61" s="87" t="s">
        <v>325</v>
      </c>
      <c r="C61" s="87" t="s">
        <v>2149</v>
      </c>
      <c r="D61" s="89" t="n">
        <v>9.5992331583E10</v>
      </c>
      <c r="E61" s="87" t="s">
        <v>2150</v>
      </c>
      <c r="F61" s="89" t="n">
        <v>692000.0</v>
      </c>
      <c r="G61" s="26"/>
      <c r="H61" s="33" t="s">
        <v>95</v>
      </c>
      <c r="I61" s="41" t="s">
        <v>314</v>
      </c>
      <c r="J61" s="26"/>
      <c r="K61" s="26"/>
      <c r="L61" s="26"/>
      <c r="M61" s="26"/>
      <c r="N61" s="33"/>
      <c r="O61" s="26"/>
      <c r="P61" s="85" t="n">
        <v>44079.0</v>
      </c>
      <c r="Q61" s="33" t="n">
        <v>1.0</v>
      </c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>
      <c r="A62" s="86" t="s">
        <v>52</v>
      </c>
      <c r="B62" s="87" t="s">
        <v>325</v>
      </c>
      <c r="C62" s="87" t="s">
        <v>2151</v>
      </c>
      <c r="D62" s="89" t="n">
        <v>9.9827870194E10</v>
      </c>
      <c r="E62" s="87" t="s">
        <v>2152</v>
      </c>
      <c r="F62" s="89" t="n">
        <v>125958.0</v>
      </c>
      <c r="G62" s="26"/>
      <c r="H62" s="33" t="s">
        <v>95</v>
      </c>
      <c r="I62" s="41" t="s">
        <v>314</v>
      </c>
      <c r="J62" s="26"/>
      <c r="K62" s="26"/>
      <c r="L62" s="26"/>
      <c r="M62" s="26"/>
      <c r="N62" s="33"/>
      <c r="O62" s="26"/>
      <c r="P62" s="85" t="n">
        <v>44079.0</v>
      </c>
      <c r="Q62" s="33" t="n">
        <v>1.0</v>
      </c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>
      <c r="A63" s="86" t="s">
        <v>52</v>
      </c>
      <c r="B63" s="87" t="s">
        <v>325</v>
      </c>
      <c r="C63" s="87" t="s">
        <v>2153</v>
      </c>
      <c r="D63" s="89" t="n">
        <v>1.03644213062E11</v>
      </c>
      <c r="E63" s="87" t="s">
        <v>2154</v>
      </c>
      <c r="F63" s="89" t="n">
        <v>704000.0</v>
      </c>
      <c r="G63" s="26"/>
      <c r="H63" s="33" t="s">
        <v>95</v>
      </c>
      <c r="I63" s="41" t="s">
        <v>314</v>
      </c>
      <c r="J63" s="26"/>
      <c r="K63" s="26"/>
      <c r="L63" s="26"/>
      <c r="M63" s="26"/>
      <c r="N63" s="33"/>
      <c r="O63" s="26"/>
      <c r="P63" s="85" t="n">
        <v>44079.0</v>
      </c>
      <c r="Q63" s="33" t="n">
        <v>1.0</v>
      </c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>
      <c r="A64" s="86" t="s">
        <v>52</v>
      </c>
      <c r="B64" s="87" t="s">
        <v>325</v>
      </c>
      <c r="C64" s="87" t="s">
        <v>2155</v>
      </c>
      <c r="D64" s="89" t="n">
        <v>1.04694236455E11</v>
      </c>
      <c r="E64" s="87" t="s">
        <v>2156</v>
      </c>
      <c r="F64" s="89" t="n">
        <v>139574.0</v>
      </c>
      <c r="G64" s="26"/>
      <c r="H64" s="33" t="s">
        <v>95</v>
      </c>
      <c r="I64" s="41" t="s">
        <v>314</v>
      </c>
      <c r="J64" s="26"/>
      <c r="K64" s="26"/>
      <c r="L64" s="26"/>
      <c r="M64" s="26"/>
      <c r="N64" s="33"/>
      <c r="O64" s="26"/>
      <c r="P64" s="85" t="n">
        <v>44079.0</v>
      </c>
      <c r="Q64" s="33" t="n">
        <v>1.0</v>
      </c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>
      <c r="A65" s="86" t="s">
        <v>52</v>
      </c>
      <c r="B65" s="87" t="s">
        <v>325</v>
      </c>
      <c r="C65" s="87" t="s">
        <v>2157</v>
      </c>
      <c r="D65" s="89" t="n">
        <v>7.3482730562E10</v>
      </c>
      <c r="E65" s="87" t="s">
        <v>2158</v>
      </c>
      <c r="F65" s="89" t="n">
        <v>134000.0</v>
      </c>
      <c r="G65" s="26"/>
      <c r="H65" s="33" t="s">
        <v>95</v>
      </c>
      <c r="I65" s="41" t="s">
        <v>314</v>
      </c>
      <c r="J65" s="26"/>
      <c r="K65" s="26"/>
      <c r="L65" s="26"/>
      <c r="M65" s="26"/>
      <c r="N65" s="33"/>
      <c r="O65" s="26"/>
      <c r="P65" s="85" t="n">
        <v>44079.0</v>
      </c>
      <c r="Q65" s="33" t="n">
        <v>1.0</v>
      </c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>
      <c r="A66" s="86" t="s">
        <v>52</v>
      </c>
      <c r="B66" s="87" t="s">
        <v>307</v>
      </c>
      <c r="C66" s="87" t="s">
        <v>2159</v>
      </c>
      <c r="D66" s="89" t="n">
        <v>9.2202247273E10</v>
      </c>
      <c r="E66" s="90" t="s">
        <v>2160</v>
      </c>
      <c r="F66" s="89" t="n">
        <v>694039.0</v>
      </c>
      <c r="G66" s="26"/>
      <c r="H66" s="33" t="s">
        <v>116</v>
      </c>
      <c r="I66" s="41" t="s">
        <v>67</v>
      </c>
      <c r="J66" s="26"/>
      <c r="K66" s="26"/>
      <c r="L66" s="26"/>
      <c r="M66" s="26"/>
      <c r="N66" s="33"/>
      <c r="O66" s="26"/>
      <c r="P66" s="85" t="n">
        <v>44079.0</v>
      </c>
      <c r="Q66" s="33" t="n">
        <v>1.0</v>
      </c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>
      <c r="A67" s="86" t="s">
        <v>52</v>
      </c>
      <c r="B67" s="87" t="s">
        <v>325</v>
      </c>
      <c r="C67" s="87" t="s">
        <v>2161</v>
      </c>
      <c r="D67" s="89" t="n">
        <v>5.9260104827E10</v>
      </c>
      <c r="E67" s="87" t="s">
        <v>2162</v>
      </c>
      <c r="F67" s="89" t="n">
        <v>1039000.0</v>
      </c>
      <c r="G67" s="26"/>
      <c r="H67" s="33" t="s">
        <v>95</v>
      </c>
      <c r="I67" s="41" t="s">
        <v>314</v>
      </c>
      <c r="J67" s="26"/>
      <c r="K67" s="26"/>
      <c r="L67" s="26"/>
      <c r="M67" s="26"/>
      <c r="N67" s="33"/>
      <c r="O67" s="26"/>
      <c r="P67" s="85" t="n">
        <v>44079.0</v>
      </c>
      <c r="Q67" s="33" t="n">
        <v>1.0</v>
      </c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>
      <c r="A68" s="86" t="s">
        <v>52</v>
      </c>
      <c r="B68" s="87" t="s">
        <v>325</v>
      </c>
      <c r="C68" s="87" t="s">
        <v>2163</v>
      </c>
      <c r="D68" s="89" t="n">
        <v>9.4101147123E10</v>
      </c>
      <c r="E68" s="87" t="s">
        <v>2164</v>
      </c>
      <c r="F68" s="89" t="n">
        <v>1011000.0</v>
      </c>
      <c r="G68" s="26"/>
      <c r="H68" s="33" t="s">
        <v>116</v>
      </c>
      <c r="I68" s="41" t="s">
        <v>67</v>
      </c>
      <c r="J68" s="26"/>
      <c r="K68" s="26"/>
      <c r="L68" s="26"/>
      <c r="M68" s="26"/>
      <c r="N68" s="33"/>
      <c r="O68" s="26"/>
      <c r="P68" s="85" t="n">
        <v>44079.0</v>
      </c>
      <c r="Q68" s="33" t="n">
        <v>1.0</v>
      </c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1:27">
      <c r="A69" s="86" t="s">
        <v>52</v>
      </c>
      <c r="B69" s="87" t="s">
        <v>307</v>
      </c>
      <c r="C69" s="87" t="s">
        <v>2165</v>
      </c>
      <c r="D69" s="89" t="n">
        <v>5.0820109724E10</v>
      </c>
      <c r="E69" s="87" t="s">
        <v>2166</v>
      </c>
      <c r="F69" s="89" t="n">
        <v>800000.0</v>
      </c>
      <c r="G69" s="26"/>
      <c r="H69" s="33" t="s">
        <v>95</v>
      </c>
      <c r="I69" s="41" t="s">
        <v>314</v>
      </c>
      <c r="J69" s="26"/>
      <c r="K69" s="26"/>
      <c r="L69" s="26"/>
      <c r="M69" s="26"/>
      <c r="N69" s="33"/>
      <c r="O69" s="26"/>
      <c r="P69" s="85" t="n">
        <v>44079.0</v>
      </c>
      <c r="Q69" s="33" t="n">
        <v>1.0</v>
      </c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>
      <c r="A70" s="86" t="s">
        <v>52</v>
      </c>
      <c r="B70" s="87" t="s">
        <v>307</v>
      </c>
      <c r="C70" s="87" t="s">
        <v>2167</v>
      </c>
      <c r="D70" s="89" t="n">
        <v>1.02361660063E11</v>
      </c>
      <c r="E70" s="87" t="s">
        <v>2168</v>
      </c>
      <c r="F70" s="89" t="n">
        <v>494000.0</v>
      </c>
      <c r="G70" s="26"/>
      <c r="H70" s="33" t="s">
        <v>85</v>
      </c>
      <c r="I70" s="41" t="s">
        <v>73</v>
      </c>
      <c r="J70" s="26"/>
      <c r="K70" s="26"/>
      <c r="L70" s="26"/>
      <c r="M70" s="26"/>
      <c r="N70" s="33"/>
      <c r="O70" s="66" t="s">
        <v>2169</v>
      </c>
      <c r="P70" s="85" t="n">
        <v>44079.0</v>
      </c>
      <c r="Q70" s="33" t="n">
        <v>1.0</v>
      </c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>
      <c r="A71" s="86" t="s">
        <v>52</v>
      </c>
      <c r="B71" s="87" t="s">
        <v>307</v>
      </c>
      <c r="C71" s="87" t="s">
        <v>2170</v>
      </c>
      <c r="D71" s="89" t="n">
        <v>9.6886588709E10</v>
      </c>
      <c r="E71" s="87" t="s">
        <v>2171</v>
      </c>
      <c r="F71" s="89" t="n">
        <v>272873.0</v>
      </c>
      <c r="G71" s="26"/>
      <c r="H71" s="33" t="s">
        <v>95</v>
      </c>
      <c r="I71" s="41" t="s">
        <v>314</v>
      </c>
      <c r="J71" s="41"/>
      <c r="K71" s="26"/>
      <c r="L71" s="26"/>
      <c r="M71" s="26"/>
      <c r="N71" s="33"/>
      <c r="O71" s="26"/>
      <c r="P71" s="85" t="n">
        <v>44079.0</v>
      </c>
      <c r="Q71" s="33" t="n">
        <v>1.0</v>
      </c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>
      <c r="A72" s="86" t="s">
        <v>52</v>
      </c>
      <c r="B72" s="87" t="s">
        <v>325</v>
      </c>
      <c r="C72" s="87" t="s">
        <v>2172</v>
      </c>
      <c r="D72" s="89" t="n">
        <v>1.05118311723E11</v>
      </c>
      <c r="E72" s="87" t="s">
        <v>2173</v>
      </c>
      <c r="F72" s="89" t="n">
        <v>2088000.0</v>
      </c>
      <c r="G72" s="26"/>
      <c r="H72" s="33" t="s">
        <v>116</v>
      </c>
      <c r="I72" s="41" t="s">
        <v>67</v>
      </c>
      <c r="J72" s="26"/>
      <c r="K72" s="26"/>
      <c r="L72" s="26"/>
      <c r="M72" s="26"/>
      <c r="N72" s="33"/>
      <c r="O72" s="26"/>
      <c r="P72" s="85" t="n">
        <v>44079.0</v>
      </c>
      <c r="Q72" s="33" t="n">
        <v>1.0</v>
      </c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>
      <c r="A73" s="86" t="s">
        <v>52</v>
      </c>
      <c r="B73" s="87" t="s">
        <v>325</v>
      </c>
      <c r="C73" s="87" t="s">
        <v>2174</v>
      </c>
      <c r="D73" s="89" t="n">
        <v>8.8311648916E10</v>
      </c>
      <c r="E73" s="87" t="s">
        <v>2175</v>
      </c>
      <c r="F73" s="89" t="n">
        <v>231001.0</v>
      </c>
      <c r="G73" s="26"/>
      <c r="H73" s="33" t="s">
        <v>95</v>
      </c>
      <c r="I73" s="41" t="s">
        <v>314</v>
      </c>
      <c r="J73" s="26"/>
      <c r="K73" s="26"/>
      <c r="L73" s="26"/>
      <c r="M73" s="26"/>
      <c r="N73" s="33"/>
      <c r="O73" s="26"/>
      <c r="P73" s="85" t="n">
        <v>44079.0</v>
      </c>
      <c r="Q73" s="33" t="n">
        <v>1.0</v>
      </c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>
      <c r="A74" s="86" t="s">
        <v>52</v>
      </c>
      <c r="B74" s="87" t="s">
        <v>325</v>
      </c>
      <c r="C74" s="87" t="s">
        <v>2176</v>
      </c>
      <c r="D74" s="89" t="n">
        <v>6.3505634277E10</v>
      </c>
      <c r="E74" s="87" t="s">
        <v>2177</v>
      </c>
      <c r="F74" s="89" t="n">
        <v>290808.0</v>
      </c>
      <c r="G74" s="26"/>
      <c r="H74" s="33" t="s">
        <v>89</v>
      </c>
      <c r="I74" s="41" t="s">
        <v>67</v>
      </c>
      <c r="J74" s="26"/>
      <c r="K74" s="26"/>
      <c r="L74" s="41" t="s">
        <v>2178</v>
      </c>
      <c r="M74" s="33" t="n">
        <v>1.897777E7</v>
      </c>
      <c r="N74" s="33"/>
      <c r="O74" s="26"/>
      <c r="P74" s="85" t="n">
        <v>44079.0</v>
      </c>
      <c r="Q74" s="33" t="n">
        <v>1.0</v>
      </c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>
      <c r="A75" s="86" t="s">
        <v>52</v>
      </c>
      <c r="B75" s="87" t="s">
        <v>325</v>
      </c>
      <c r="C75" s="87" t="s">
        <v>2179</v>
      </c>
      <c r="D75" s="89" t="n">
        <v>1.04178666823E11</v>
      </c>
      <c r="E75" s="87" t="s">
        <v>2180</v>
      </c>
      <c r="F75" s="89" t="n">
        <v>1131000.0</v>
      </c>
      <c r="G75" s="26"/>
      <c r="H75" s="33" t="s">
        <v>95</v>
      </c>
      <c r="I75" s="41" t="s">
        <v>67</v>
      </c>
      <c r="J75" s="26"/>
      <c r="K75" s="26"/>
      <c r="L75" s="26"/>
      <c r="M75" s="26"/>
      <c r="N75" s="33"/>
      <c r="O75" s="26"/>
      <c r="P75" s="85" t="n">
        <v>44079.0</v>
      </c>
      <c r="Q75" s="33" t="n">
        <v>1.0</v>
      </c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>
      <c r="A76" s="86" t="s">
        <v>52</v>
      </c>
      <c r="B76" s="87" t="s">
        <v>325</v>
      </c>
      <c r="C76" s="87" t="s">
        <v>2181</v>
      </c>
      <c r="D76" s="89" t="n">
        <v>6.1367721275E10</v>
      </c>
      <c r="E76" s="87" t="s">
        <v>2182</v>
      </c>
      <c r="F76" s="89" t="n">
        <v>1681505.0</v>
      </c>
      <c r="G76" s="26"/>
      <c r="H76" s="33" t="s">
        <v>95</v>
      </c>
      <c r="I76" s="41" t="s">
        <v>314</v>
      </c>
      <c r="J76" s="26"/>
      <c r="K76" s="26"/>
      <c r="L76" s="26"/>
      <c r="M76" s="26"/>
      <c r="N76" s="33"/>
      <c r="O76" s="26"/>
      <c r="P76" s="85" t="n">
        <v>44079.0</v>
      </c>
      <c r="Q76" s="33" t="n">
        <v>1.0</v>
      </c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>
      <c r="A77" s="86" t="s">
        <v>52</v>
      </c>
      <c r="B77" s="87" t="s">
        <v>325</v>
      </c>
      <c r="C77" s="87" t="s">
        <v>2183</v>
      </c>
      <c r="D77" s="89" t="n">
        <v>1.04967639498E11</v>
      </c>
      <c r="E77" s="87" t="s">
        <v>2184</v>
      </c>
      <c r="F77" s="89" t="n">
        <v>175000.0</v>
      </c>
      <c r="G77" s="26"/>
      <c r="H77" s="33" t="s">
        <v>95</v>
      </c>
      <c r="I77" s="41" t="s">
        <v>314</v>
      </c>
      <c r="J77" s="26"/>
      <c r="K77" s="26"/>
      <c r="L77" s="26"/>
      <c r="M77" s="26"/>
      <c r="N77" s="33"/>
      <c r="O77" s="26"/>
      <c r="P77" s="85" t="n">
        <v>44079.0</v>
      </c>
      <c r="Q77" s="33" t="n">
        <v>1.0</v>
      </c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>
      <c r="A78" s="86" t="s">
        <v>52</v>
      </c>
      <c r="B78" s="87" t="s">
        <v>325</v>
      </c>
      <c r="C78" s="87" t="s">
        <v>2185</v>
      </c>
      <c r="D78" s="89" t="n">
        <v>5.9724207003E10</v>
      </c>
      <c r="E78" s="87" t="s">
        <v>2186</v>
      </c>
      <c r="F78" s="89" t="n">
        <v>237711.0</v>
      </c>
      <c r="G78" s="26"/>
      <c r="H78" s="33" t="s">
        <v>116</v>
      </c>
      <c r="I78" s="41" t="s">
        <v>67</v>
      </c>
      <c r="J78" s="26"/>
      <c r="K78" s="26"/>
      <c r="L78" s="26"/>
      <c r="M78" s="26"/>
      <c r="N78" s="33"/>
      <c r="O78" s="26"/>
      <c r="P78" s="85" t="n">
        <v>44079.0</v>
      </c>
      <c r="Q78" s="33" t="n">
        <v>1.0</v>
      </c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>
      <c r="A79" s="86" t="s">
        <v>52</v>
      </c>
      <c r="B79" s="87" t="s">
        <v>328</v>
      </c>
      <c r="C79" s="87" t="s">
        <v>2187</v>
      </c>
      <c r="D79" s="89" t="n">
        <v>7.5983274725E10</v>
      </c>
      <c r="E79" s="87" t="s">
        <v>2188</v>
      </c>
      <c r="F79" s="89" t="n">
        <v>752000.0</v>
      </c>
      <c r="G79" s="26"/>
      <c r="H79" s="33" t="s">
        <v>116</v>
      </c>
      <c r="I79" s="41" t="s">
        <v>67</v>
      </c>
      <c r="J79" s="26"/>
      <c r="K79" s="26"/>
      <c r="L79" s="26"/>
      <c r="M79" s="26"/>
      <c r="N79" s="33"/>
      <c r="O79" s="26"/>
      <c r="P79" s="85" t="n">
        <v>44079.0</v>
      </c>
      <c r="Q79" s="33" t="n">
        <v>1.0</v>
      </c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>
      <c r="A80" s="86" t="s">
        <v>52</v>
      </c>
      <c r="B80" s="87" t="s">
        <v>328</v>
      </c>
      <c r="C80" s="87" t="s">
        <v>2189</v>
      </c>
      <c r="D80" s="89" t="n">
        <v>1.0634119777E11</v>
      </c>
      <c r="E80" s="87" t="s">
        <v>2190</v>
      </c>
      <c r="F80" s="89" t="n">
        <v>282485.0</v>
      </c>
      <c r="G80" s="26"/>
      <c r="H80" s="33" t="s">
        <v>116</v>
      </c>
      <c r="I80" s="41" t="s">
        <v>67</v>
      </c>
      <c r="J80" s="26"/>
      <c r="K80" s="26"/>
      <c r="L80" s="26"/>
      <c r="M80" s="26"/>
      <c r="N80" s="33"/>
      <c r="O80" s="26"/>
      <c r="P80" s="85" t="n">
        <v>44079.0</v>
      </c>
      <c r="Q80" s="33" t="n">
        <v>1.0</v>
      </c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>
      <c r="A81" s="86" t="s">
        <v>52</v>
      </c>
      <c r="B81" s="87" t="s">
        <v>325</v>
      </c>
      <c r="C81" s="87" t="s">
        <v>2191</v>
      </c>
      <c r="D81" s="89" t="n">
        <v>1.03768752336E11</v>
      </c>
      <c r="E81" s="87" t="s">
        <v>2192</v>
      </c>
      <c r="F81" s="89" t="n">
        <v>155000.0</v>
      </c>
      <c r="G81" s="26"/>
      <c r="H81" s="33" t="s">
        <v>116</v>
      </c>
      <c r="I81" s="41" t="s">
        <v>67</v>
      </c>
      <c r="J81" s="26"/>
      <c r="K81" s="26"/>
      <c r="L81" s="26"/>
      <c r="M81" s="26"/>
      <c r="N81" s="33"/>
      <c r="O81" s="26"/>
      <c r="P81" s="85" t="n">
        <v>44079.0</v>
      </c>
      <c r="Q81" s="33" t="n">
        <v>1.0</v>
      </c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>
      <c r="A82" s="86" t="s">
        <v>52</v>
      </c>
      <c r="B82" s="87" t="s">
        <v>325</v>
      </c>
      <c r="C82" s="87" t="s">
        <v>2193</v>
      </c>
      <c r="D82" s="89" t="n">
        <v>7.320601197E10</v>
      </c>
      <c r="E82" s="87" t="s">
        <v>2194</v>
      </c>
      <c r="F82" s="89" t="n">
        <v>209000.0</v>
      </c>
      <c r="G82" s="26"/>
      <c r="H82" s="33" t="s">
        <v>116</v>
      </c>
      <c r="I82" s="41" t="s">
        <v>67</v>
      </c>
      <c r="J82" s="26"/>
      <c r="K82" s="26"/>
      <c r="L82" s="26"/>
      <c r="M82" s="26"/>
      <c r="N82" s="33"/>
      <c r="O82" s="26"/>
      <c r="P82" s="85" t="n">
        <v>44079.0</v>
      </c>
      <c r="Q82" s="33" t="n">
        <v>1.0</v>
      </c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>
      <c r="A83" s="86" t="s">
        <v>52</v>
      </c>
      <c r="B83" s="87" t="s">
        <v>307</v>
      </c>
      <c r="C83" s="87" t="s">
        <v>2195</v>
      </c>
      <c r="D83" s="89" t="n">
        <v>7.0701327313E10</v>
      </c>
      <c r="E83" s="87" t="s">
        <v>2196</v>
      </c>
      <c r="F83" s="89" t="n">
        <v>337000.0</v>
      </c>
      <c r="G83" s="26"/>
      <c r="H83" s="33" t="s">
        <v>95</v>
      </c>
      <c r="I83" s="41" t="s">
        <v>314</v>
      </c>
      <c r="J83" s="26"/>
      <c r="K83" s="26"/>
      <c r="L83" s="26"/>
      <c r="M83" s="26"/>
      <c r="N83" s="33"/>
      <c r="O83" s="26"/>
      <c r="P83" s="85" t="n">
        <v>44079.0</v>
      </c>
      <c r="Q83" s="33" t="n">
        <v>1.0</v>
      </c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>
      <c r="A84" s="86" t="s">
        <v>52</v>
      </c>
      <c r="B84" s="87" t="s">
        <v>307</v>
      </c>
      <c r="C84" s="87" t="s">
        <v>2197</v>
      </c>
      <c r="D84" s="89" t="n">
        <v>5.0547866214E10</v>
      </c>
      <c r="E84" s="87" t="s">
        <v>2198</v>
      </c>
      <c r="F84" s="89" t="n">
        <v>188000.0</v>
      </c>
      <c r="G84" s="26"/>
      <c r="H84" s="41" t="s">
        <v>116</v>
      </c>
      <c r="I84" s="41" t="s">
        <v>67</v>
      </c>
      <c r="J84" s="26"/>
      <c r="K84" s="26"/>
      <c r="L84" s="26"/>
      <c r="M84" s="26"/>
      <c r="N84" s="33"/>
      <c r="O84" s="26"/>
      <c r="P84" s="85" t="n">
        <v>44079.0</v>
      </c>
      <c r="Q84" s="33" t="n">
        <v>1.0</v>
      </c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>
      <c r="A85" s="86" t="s">
        <v>52</v>
      </c>
      <c r="B85" s="87" t="s">
        <v>307</v>
      </c>
      <c r="C85" s="87" t="s">
        <v>2199</v>
      </c>
      <c r="D85" s="89" t="n">
        <v>7.7137391621E10</v>
      </c>
      <c r="E85" s="87" t="s">
        <v>2200</v>
      </c>
      <c r="F85" s="89" t="n">
        <v>124000.0</v>
      </c>
      <c r="G85" s="26"/>
      <c r="H85" s="33" t="s">
        <v>95</v>
      </c>
      <c r="I85" s="41" t="s">
        <v>314</v>
      </c>
      <c r="J85" s="26"/>
      <c r="K85" s="26"/>
      <c r="L85" s="26"/>
      <c r="M85" s="26"/>
      <c r="N85" s="33"/>
      <c r="O85" s="26"/>
      <c r="P85" s="85" t="n">
        <v>44079.0</v>
      </c>
      <c r="Q85" s="33" t="n">
        <v>1.0</v>
      </c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>
      <c r="A86" s="86" t="s">
        <v>52</v>
      </c>
      <c r="B86" s="87" t="s">
        <v>325</v>
      </c>
      <c r="C86" s="87" t="s">
        <v>2201</v>
      </c>
      <c r="D86" s="89" t="n">
        <v>5.789075629E10</v>
      </c>
      <c r="E86" s="87" t="s">
        <v>2202</v>
      </c>
      <c r="F86" s="89" t="n">
        <v>184000.0</v>
      </c>
      <c r="G86" s="26"/>
      <c r="H86" s="33" t="s">
        <v>116</v>
      </c>
      <c r="I86" s="41" t="s">
        <v>67</v>
      </c>
      <c r="J86" s="26"/>
      <c r="K86" s="26"/>
      <c r="L86" s="26"/>
      <c r="M86" s="26"/>
      <c r="N86" s="33"/>
      <c r="O86" s="26"/>
      <c r="P86" s="85" t="n">
        <v>44079.0</v>
      </c>
      <c r="Q86" s="33" t="n">
        <v>1.0</v>
      </c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>
      <c r="A87" s="86" t="s">
        <v>52</v>
      </c>
      <c r="B87" s="87" t="s">
        <v>307</v>
      </c>
      <c r="C87" s="87" t="s">
        <v>2203</v>
      </c>
      <c r="D87" s="89" t="n">
        <v>1.06055127401E11</v>
      </c>
      <c r="E87" s="87" t="s">
        <v>2204</v>
      </c>
      <c r="F87" s="89" t="n">
        <v>1250000.0</v>
      </c>
      <c r="G87" s="26"/>
      <c r="H87" s="33" t="s">
        <v>116</v>
      </c>
      <c r="I87" s="41" t="s">
        <v>67</v>
      </c>
      <c r="J87" s="26"/>
      <c r="K87" s="26"/>
      <c r="L87" s="26"/>
      <c r="M87" s="26"/>
      <c r="N87" s="33"/>
      <c r="O87" s="26"/>
      <c r="P87" s="85" t="n">
        <v>44079.0</v>
      </c>
      <c r="Q87" s="33" t="n">
        <v>1.0</v>
      </c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>
      <c r="A88" s="86" t="s">
        <v>52</v>
      </c>
      <c r="B88" s="87" t="s">
        <v>325</v>
      </c>
      <c r="C88" s="87" t="s">
        <v>2205</v>
      </c>
      <c r="D88" s="89" t="n">
        <v>9.4793587243E10</v>
      </c>
      <c r="E88" s="87" t="s">
        <v>2206</v>
      </c>
      <c r="F88" s="89" t="n">
        <v>1.3533E7</v>
      </c>
      <c r="G88" s="26"/>
      <c r="H88" s="33" t="s">
        <v>116</v>
      </c>
      <c r="I88" s="41" t="s">
        <v>67</v>
      </c>
      <c r="J88" s="26"/>
      <c r="K88" s="26"/>
      <c r="L88" s="26"/>
      <c r="M88" s="26"/>
      <c r="N88" s="33"/>
      <c r="O88" s="26"/>
      <c r="P88" s="85" t="n">
        <v>44079.0</v>
      </c>
      <c r="Q88" s="33" t="n">
        <v>1.0</v>
      </c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>
      <c r="A89" s="86" t="s">
        <v>52</v>
      </c>
      <c r="B89" s="87" t="s">
        <v>325</v>
      </c>
      <c r="C89" s="87" t="s">
        <v>2207</v>
      </c>
      <c r="D89" s="89" t="n">
        <v>1.03587998714E11</v>
      </c>
      <c r="E89" s="87" t="s">
        <v>2208</v>
      </c>
      <c r="F89" s="89" t="n">
        <v>179000.0</v>
      </c>
      <c r="G89" s="26"/>
      <c r="H89" s="33" t="s">
        <v>116</v>
      </c>
      <c r="I89" s="41" t="s">
        <v>67</v>
      </c>
      <c r="J89" s="26"/>
      <c r="K89" s="26"/>
      <c r="L89" s="26"/>
      <c r="M89" s="26"/>
      <c r="N89" s="33"/>
      <c r="O89" s="26"/>
      <c r="P89" s="85" t="n">
        <v>44079.0</v>
      </c>
      <c r="Q89" s="33" t="n">
        <v>1.0</v>
      </c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>
      <c r="A90" s="86" t="s">
        <v>52</v>
      </c>
      <c r="B90" s="87" t="s">
        <v>325</v>
      </c>
      <c r="C90" s="87" t="s">
        <v>2209</v>
      </c>
      <c r="D90" s="89" t="n">
        <v>9.9313046205E10</v>
      </c>
      <c r="E90" s="87" t="s">
        <v>2210</v>
      </c>
      <c r="F90" s="89" t="n">
        <v>1504000.0</v>
      </c>
      <c r="G90" s="26"/>
      <c r="H90" s="33" t="s">
        <v>116</v>
      </c>
      <c r="I90" s="41" t="s">
        <v>67</v>
      </c>
      <c r="J90" s="26"/>
      <c r="K90" s="26"/>
      <c r="L90" s="26"/>
      <c r="M90" s="26"/>
      <c r="N90" s="33"/>
      <c r="O90" s="26"/>
      <c r="P90" s="85" t="n">
        <v>44079.0</v>
      </c>
      <c r="Q90" s="33" t="n">
        <v>1.0</v>
      </c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>
      <c r="A91" s="86" t="s">
        <v>52</v>
      </c>
      <c r="B91" s="87" t="s">
        <v>325</v>
      </c>
      <c r="C91" s="87" t="s">
        <v>2211</v>
      </c>
      <c r="D91" s="89" t="n">
        <v>9.5924571289E10</v>
      </c>
      <c r="E91" s="87" t="s">
        <v>2212</v>
      </c>
      <c r="F91" s="89" t="n">
        <v>209000.0</v>
      </c>
      <c r="G91" s="26"/>
      <c r="H91" s="33" t="s">
        <v>125</v>
      </c>
      <c r="I91" s="41" t="s">
        <v>67</v>
      </c>
      <c r="J91" s="26"/>
      <c r="K91" s="26"/>
      <c r="L91" s="41" t="s">
        <v>2213</v>
      </c>
      <c r="M91" s="33" t="n">
        <v>1.8977697E7</v>
      </c>
      <c r="N91" s="33"/>
      <c r="O91" s="26"/>
      <c r="P91" s="85" t="n">
        <v>44079.0</v>
      </c>
      <c r="Q91" s="33" t="n">
        <v>1.0</v>
      </c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>
      <c r="A92" s="86" t="s">
        <v>52</v>
      </c>
      <c r="B92" s="87" t="s">
        <v>325</v>
      </c>
      <c r="C92" s="87" t="s">
        <v>2214</v>
      </c>
      <c r="D92" s="89" t="n">
        <v>8.5492777957E10</v>
      </c>
      <c r="E92" s="87" t="s">
        <v>2215</v>
      </c>
      <c r="F92" s="89" t="n">
        <v>1041530.0</v>
      </c>
      <c r="G92" s="26"/>
      <c r="H92" s="33" t="s">
        <v>95</v>
      </c>
      <c r="I92" s="41" t="s">
        <v>314</v>
      </c>
      <c r="J92" s="26"/>
      <c r="K92" s="26"/>
      <c r="L92" s="26"/>
      <c r="M92" s="26"/>
      <c r="N92" s="33"/>
      <c r="O92" s="26"/>
      <c r="P92" s="85" t="n">
        <v>44079.0</v>
      </c>
      <c r="Q92" s="33" t="n">
        <v>1.0</v>
      </c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>
      <c r="A93" s="41" t="s">
        <v>2216</v>
      </c>
      <c r="B93" s="41" t="s">
        <v>2217</v>
      </c>
      <c r="C93" s="27" t="s">
        <v>2218</v>
      </c>
      <c r="D93" s="26"/>
      <c r="E93" s="101" t="s">
        <v>2219</v>
      </c>
      <c r="F93" s="33" t="n">
        <v>790000.0</v>
      </c>
      <c r="G93" s="26"/>
      <c r="H93" s="33" t="s">
        <v>1151</v>
      </c>
      <c r="I93" s="41" t="s">
        <v>67</v>
      </c>
      <c r="J93" s="26"/>
      <c r="K93" s="26"/>
      <c r="L93" s="41" t="s">
        <v>2218</v>
      </c>
      <c r="M93" s="33" t="n">
        <v>1.6494285E7</v>
      </c>
      <c r="N93" s="33" t="s">
        <v>2220</v>
      </c>
      <c r="O93" s="26"/>
      <c r="P93" s="85"/>
      <c r="Q93" s="33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>
      <c r="A94" s="41" t="s">
        <v>2221</v>
      </c>
      <c r="B94" s="26"/>
      <c r="C94" s="27" t="s">
        <v>2222</v>
      </c>
      <c r="D94" s="26"/>
      <c r="E94" s="33" t="s">
        <v>2223</v>
      </c>
      <c r="F94" s="33" t="n">
        <v>154000.0</v>
      </c>
      <c r="G94" s="26"/>
      <c r="H94" s="33" t="s">
        <v>125</v>
      </c>
      <c r="I94" s="41" t="s">
        <v>67</v>
      </c>
      <c r="J94" s="26"/>
      <c r="K94" s="26"/>
      <c r="L94" s="41" t="s">
        <v>2224</v>
      </c>
      <c r="M94" s="33" t="n">
        <v>1.8984524E7</v>
      </c>
      <c r="N94" s="33" t="s">
        <v>2220</v>
      </c>
      <c r="O94" s="26"/>
      <c r="P94" s="85"/>
      <c r="Q94" s="33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>
      <c r="A95" s="86" t="s">
        <v>52</v>
      </c>
      <c r="B95" s="87" t="s">
        <v>325</v>
      </c>
      <c r="C95" s="87" t="s">
        <v>2225</v>
      </c>
      <c r="D95" s="89" t="n">
        <v>1.04602289948E11</v>
      </c>
      <c r="E95" s="87" t="s">
        <v>2226</v>
      </c>
      <c r="F95" s="89" t="n">
        <v>127000.0</v>
      </c>
      <c r="G95" s="26"/>
      <c r="H95" s="41" t="s">
        <v>95</v>
      </c>
      <c r="I95" s="41" t="s">
        <v>314</v>
      </c>
      <c r="J95" s="26"/>
      <c r="K95" s="26"/>
      <c r="L95" s="26"/>
      <c r="M95" s="26"/>
      <c r="N95" s="33"/>
      <c r="O95" s="26"/>
      <c r="P95" s="85" t="n">
        <v>44079.0</v>
      </c>
      <c r="Q95" s="33" t="n">
        <v>1.0</v>
      </c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>
      <c r="A96" s="86" t="s">
        <v>52</v>
      </c>
      <c r="B96" s="87" t="s">
        <v>307</v>
      </c>
      <c r="C96" s="87" t="s">
        <v>2227</v>
      </c>
      <c r="D96" s="89" t="n">
        <v>5.8266692238E10</v>
      </c>
      <c r="E96" s="87" t="s">
        <v>2228</v>
      </c>
      <c r="F96" s="89" t="n">
        <v>515000.0</v>
      </c>
      <c r="G96" s="26"/>
      <c r="H96" s="33" t="s">
        <v>95</v>
      </c>
      <c r="I96" s="41" t="s">
        <v>314</v>
      </c>
      <c r="J96" s="26"/>
      <c r="K96" s="26"/>
      <c r="L96" s="26"/>
      <c r="M96" s="26"/>
      <c r="N96" s="33"/>
      <c r="O96" s="26"/>
      <c r="P96" s="85" t="n">
        <v>44079.0</v>
      </c>
      <c r="Q96" s="33" t="n">
        <v>1.0</v>
      </c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>
      <c r="A97" s="86" t="s">
        <v>52</v>
      </c>
      <c r="B97" s="87" t="s">
        <v>307</v>
      </c>
      <c r="C97" s="87" t="s">
        <v>2229</v>
      </c>
      <c r="D97" s="89" t="n">
        <v>9.5946497379E10</v>
      </c>
      <c r="E97" s="87" t="s">
        <v>2230</v>
      </c>
      <c r="F97" s="89" t="n">
        <v>418000.0</v>
      </c>
      <c r="G97" s="41"/>
      <c r="H97" s="33" t="s">
        <v>95</v>
      </c>
      <c r="I97" s="41" t="s">
        <v>314</v>
      </c>
      <c r="J97" s="26"/>
      <c r="K97" s="26"/>
      <c r="L97" s="26"/>
      <c r="M97" s="26"/>
      <c r="N97" s="33"/>
      <c r="O97" s="26"/>
      <c r="P97" s="85" t="n">
        <v>44079.0</v>
      </c>
      <c r="Q97" s="33" t="n">
        <v>1.0</v>
      </c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>
      <c r="A98" s="86" t="s">
        <v>52</v>
      </c>
      <c r="B98" s="87" t="s">
        <v>307</v>
      </c>
      <c r="C98" s="87" t="s">
        <v>2231</v>
      </c>
      <c r="D98" s="89" t="n">
        <v>6.1046041947E10</v>
      </c>
      <c r="E98" s="87" t="s">
        <v>2232</v>
      </c>
      <c r="F98" s="89" t="n">
        <v>2304000.0</v>
      </c>
      <c r="G98" s="26"/>
      <c r="H98" s="33" t="s">
        <v>95</v>
      </c>
      <c r="I98" s="41" t="s">
        <v>314</v>
      </c>
      <c r="J98" s="26"/>
      <c r="K98" s="26"/>
      <c r="L98" s="26"/>
      <c r="M98" s="26"/>
      <c r="N98" s="33"/>
      <c r="O98" s="26"/>
      <c r="P98" s="85" t="n">
        <v>44079.0</v>
      </c>
      <c r="Q98" s="33" t="n">
        <v>1.0</v>
      </c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>
      <c r="A99" s="86" t="s">
        <v>52</v>
      </c>
      <c r="B99" s="87" t="s">
        <v>307</v>
      </c>
      <c r="C99" s="87" t="s">
        <v>2233</v>
      </c>
      <c r="D99" s="89" t="n">
        <v>7.5487128471E10</v>
      </c>
      <c r="E99" s="87" t="s">
        <v>2234</v>
      </c>
      <c r="F99" s="89" t="n">
        <v>273131.0</v>
      </c>
      <c r="G99" s="26"/>
      <c r="H99" s="33" t="s">
        <v>95</v>
      </c>
      <c r="I99" s="41" t="s">
        <v>314</v>
      </c>
      <c r="J99" s="26"/>
      <c r="K99" s="26"/>
      <c r="L99" s="26"/>
      <c r="M99" s="26"/>
      <c r="N99" s="33"/>
      <c r="O99" s="26"/>
      <c r="P99" s="85" t="n">
        <v>44079.0</v>
      </c>
      <c r="Q99" s="33" t="n">
        <v>1.0</v>
      </c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>
      <c r="A100" s="86" t="s">
        <v>52</v>
      </c>
      <c r="B100" s="87" t="s">
        <v>325</v>
      </c>
      <c r="C100" s="87" t="s">
        <v>2235</v>
      </c>
      <c r="D100" s="89" t="n">
        <v>1.07917024384E11</v>
      </c>
      <c r="E100" s="87" t="s">
        <v>2236</v>
      </c>
      <c r="F100" s="89" t="n">
        <v>576705.0</v>
      </c>
      <c r="G100" s="26"/>
      <c r="H100" s="33" t="s">
        <v>116</v>
      </c>
      <c r="I100" s="41" t="s">
        <v>67</v>
      </c>
      <c r="J100" s="26"/>
      <c r="K100" s="26"/>
      <c r="L100" s="26"/>
      <c r="M100" s="26"/>
      <c r="N100" s="33"/>
      <c r="O100" s="26"/>
      <c r="P100" s="85" t="n">
        <v>44079.0</v>
      </c>
      <c r="Q100" s="33" t="n">
        <v>1.0</v>
      </c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>
      <c r="A101" s="86" t="s">
        <v>52</v>
      </c>
      <c r="B101" s="87" t="s">
        <v>325</v>
      </c>
      <c r="C101" s="87" t="s">
        <v>2237</v>
      </c>
      <c r="D101" s="89" t="n">
        <v>9.4214218922E10</v>
      </c>
      <c r="E101" s="87" t="s">
        <v>2238</v>
      </c>
      <c r="F101" s="89" t="n">
        <v>108000.0</v>
      </c>
      <c r="G101" s="26"/>
      <c r="H101" s="33" t="s">
        <v>116</v>
      </c>
      <c r="I101" s="41" t="s">
        <v>67</v>
      </c>
      <c r="J101" s="26"/>
      <c r="K101" s="26"/>
      <c r="L101" s="26"/>
      <c r="M101" s="26"/>
      <c r="N101" s="33"/>
      <c r="O101" s="26"/>
      <c r="P101" s="85" t="n">
        <v>44079.0</v>
      </c>
      <c r="Q101" s="33" t="n">
        <v>1.0</v>
      </c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>
      <c r="A102" s="86" t="s">
        <v>52</v>
      </c>
      <c r="B102" s="87" t="s">
        <v>307</v>
      </c>
      <c r="C102" s="87" t="s">
        <v>2239</v>
      </c>
      <c r="D102" s="89" t="n">
        <v>6.1774752492E10</v>
      </c>
      <c r="E102" s="87" t="s">
        <v>2240</v>
      </c>
      <c r="F102" s="89" t="n">
        <v>268000.0</v>
      </c>
      <c r="G102" s="26"/>
      <c r="H102" s="33" t="s">
        <v>95</v>
      </c>
      <c r="I102" s="41" t="s">
        <v>67</v>
      </c>
      <c r="J102" s="26"/>
      <c r="K102" s="26"/>
      <c r="L102" s="26"/>
      <c r="M102" s="26"/>
      <c r="N102" s="33"/>
      <c r="O102" s="26"/>
      <c r="P102" s="85" t="n">
        <v>44079.0</v>
      </c>
      <c r="Q102" s="33" t="n">
        <v>1.0</v>
      </c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>
      <c r="A103" s="86" t="s">
        <v>52</v>
      </c>
      <c r="B103" s="87" t="s">
        <v>307</v>
      </c>
      <c r="C103" s="87" t="s">
        <v>2241</v>
      </c>
      <c r="D103" s="89" t="n">
        <v>1.03755286372E11</v>
      </c>
      <c r="E103" s="87" t="s">
        <v>2242</v>
      </c>
      <c r="F103" s="89" t="n">
        <v>111000.0</v>
      </c>
      <c r="G103" s="26"/>
      <c r="H103" s="33" t="s">
        <v>95</v>
      </c>
      <c r="I103" s="41" t="s">
        <v>314</v>
      </c>
      <c r="J103" s="26"/>
      <c r="K103" s="26"/>
      <c r="L103" s="26"/>
      <c r="M103" s="26"/>
      <c r="N103" s="33"/>
      <c r="O103" s="26"/>
      <c r="P103" s="85" t="n">
        <v>44079.0</v>
      </c>
      <c r="Q103" s="33" t="n">
        <v>1.0</v>
      </c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86" t="s">
        <v>52</v>
      </c>
      <c r="B104" s="87" t="s">
        <v>307</v>
      </c>
      <c r="C104" s="87" t="s">
        <v>2243</v>
      </c>
      <c r="D104" s="89" t="n">
        <v>6.4272423334E10</v>
      </c>
      <c r="E104" s="87" t="s">
        <v>2244</v>
      </c>
      <c r="F104" s="89" t="n">
        <v>111000.0</v>
      </c>
      <c r="G104" s="26"/>
      <c r="H104" s="33" t="s">
        <v>116</v>
      </c>
      <c r="I104" s="41" t="s">
        <v>314</v>
      </c>
      <c r="J104" s="26"/>
      <c r="K104" s="26"/>
      <c r="L104" s="26"/>
      <c r="M104" s="26"/>
      <c r="N104" s="33"/>
      <c r="O104" s="26"/>
      <c r="P104" s="85" t="n">
        <v>44079.0</v>
      </c>
      <c r="Q104" s="33" t="n">
        <v>1.0</v>
      </c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>
      <c r="A105" s="86" t="s">
        <v>52</v>
      </c>
      <c r="B105" s="87" t="s">
        <v>325</v>
      </c>
      <c r="C105" s="87" t="s">
        <v>2245</v>
      </c>
      <c r="D105" s="89" t="n">
        <v>7.1924450975E10</v>
      </c>
      <c r="E105" s="87" t="s">
        <v>2246</v>
      </c>
      <c r="F105" s="89" t="n">
        <v>787000.0</v>
      </c>
      <c r="G105" s="26"/>
      <c r="H105" s="33" t="s">
        <v>95</v>
      </c>
      <c r="I105" s="41" t="s">
        <v>314</v>
      </c>
      <c r="J105" s="26"/>
      <c r="K105" s="26"/>
      <c r="L105" s="26"/>
      <c r="M105" s="26"/>
      <c r="N105" s="33"/>
      <c r="O105" s="26"/>
      <c r="P105" s="85" t="n">
        <v>44079.0</v>
      </c>
      <c r="Q105" s="33" t="n">
        <v>1.0</v>
      </c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>
      <c r="A106" s="86" t="s">
        <v>52</v>
      </c>
      <c r="B106" s="87" t="s">
        <v>363</v>
      </c>
      <c r="C106" s="87" t="s">
        <v>2247</v>
      </c>
      <c r="D106" s="89" t="n">
        <v>7.5472301412E10</v>
      </c>
      <c r="E106" s="87" t="s">
        <v>2248</v>
      </c>
      <c r="F106" s="89" t="n">
        <v>1803000.0</v>
      </c>
      <c r="G106" s="26"/>
      <c r="H106" s="33" t="s">
        <v>95</v>
      </c>
      <c r="I106" s="41" t="s">
        <v>314</v>
      </c>
      <c r="J106" s="26"/>
      <c r="K106" s="26"/>
      <c r="L106" s="26"/>
      <c r="M106" s="26"/>
      <c r="N106" s="33"/>
      <c r="O106" s="26"/>
      <c r="P106" s="85" t="n">
        <v>44079.0</v>
      </c>
      <c r="Q106" s="33" t="n">
        <v>1.0</v>
      </c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>
      <c r="A107" s="86" t="s">
        <v>52</v>
      </c>
      <c r="B107" s="87" t="s">
        <v>325</v>
      </c>
      <c r="C107" s="87" t="s">
        <v>2249</v>
      </c>
      <c r="D107" s="89" t="n">
        <v>7.5743141851E10</v>
      </c>
      <c r="E107" s="87" t="s">
        <v>2250</v>
      </c>
      <c r="F107" s="89" t="n">
        <v>1893000.0</v>
      </c>
      <c r="G107" s="26"/>
      <c r="H107" s="33" t="s">
        <v>95</v>
      </c>
      <c r="I107" s="41" t="s">
        <v>314</v>
      </c>
      <c r="J107" s="26"/>
      <c r="K107" s="26"/>
      <c r="L107" s="26"/>
      <c r="M107" s="26"/>
      <c r="N107" s="33"/>
      <c r="O107" s="26"/>
      <c r="P107" s="85" t="n">
        <v>44079.0</v>
      </c>
      <c r="Q107" s="33" t="n">
        <v>1.0</v>
      </c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>
      <c r="A108" s="86" t="s">
        <v>52</v>
      </c>
      <c r="B108" s="87" t="s">
        <v>325</v>
      </c>
      <c r="C108" s="87" t="s">
        <v>2251</v>
      </c>
      <c r="D108" s="89" t="n">
        <v>7.7315463298E10</v>
      </c>
      <c r="E108" s="87" t="s">
        <v>2252</v>
      </c>
      <c r="F108" s="89" t="n">
        <v>1304000.0</v>
      </c>
      <c r="G108" s="26"/>
      <c r="H108" s="41" t="s">
        <v>95</v>
      </c>
      <c r="I108" s="41" t="s">
        <v>314</v>
      </c>
      <c r="J108" s="26"/>
      <c r="K108" s="26"/>
      <c r="L108" s="26"/>
      <c r="M108" s="26"/>
      <c r="N108" s="33"/>
      <c r="O108" s="26"/>
      <c r="P108" s="85" t="n">
        <v>44079.0</v>
      </c>
      <c r="Q108" s="33" t="n">
        <v>1.0</v>
      </c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86" t="s">
        <v>52</v>
      </c>
      <c r="B109" s="87" t="s">
        <v>307</v>
      </c>
      <c r="C109" s="87" t="s">
        <v>2253</v>
      </c>
      <c r="D109" s="89" t="n">
        <v>5.4714905173E10</v>
      </c>
      <c r="E109" s="87" t="s">
        <v>2254</v>
      </c>
      <c r="F109" s="89" t="n">
        <v>156000.0</v>
      </c>
      <c r="G109" s="26"/>
      <c r="H109" s="33" t="s">
        <v>95</v>
      </c>
      <c r="I109" s="41" t="s">
        <v>314</v>
      </c>
      <c r="J109" s="26"/>
      <c r="K109" s="26"/>
      <c r="L109" s="26"/>
      <c r="M109" s="26"/>
      <c r="N109" s="33"/>
      <c r="O109" s="26"/>
      <c r="P109" s="85" t="n">
        <v>44079.0</v>
      </c>
      <c r="Q109" s="33" t="n">
        <v>1.0</v>
      </c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>
      <c r="A110" s="86" t="s">
        <v>52</v>
      </c>
      <c r="B110" s="87" t="s">
        <v>307</v>
      </c>
      <c r="C110" s="87" t="s">
        <v>2255</v>
      </c>
      <c r="D110" s="89" t="n">
        <v>5.1547089439E10</v>
      </c>
      <c r="E110" s="87" t="s">
        <v>2256</v>
      </c>
      <c r="F110" s="89" t="n">
        <v>227133.0</v>
      </c>
      <c r="G110" s="26"/>
      <c r="H110" s="33" t="s">
        <v>95</v>
      </c>
      <c r="I110" s="41" t="s">
        <v>314</v>
      </c>
      <c r="J110" s="26"/>
      <c r="K110" s="26"/>
      <c r="L110" s="26"/>
      <c r="M110" s="26"/>
      <c r="N110" s="33"/>
      <c r="O110" s="26"/>
      <c r="P110" s="85" t="n">
        <v>44079.0</v>
      </c>
      <c r="Q110" s="33" t="n">
        <v>1.0</v>
      </c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>
      <c r="A111" s="86" t="s">
        <v>52</v>
      </c>
      <c r="B111" s="87" t="s">
        <v>325</v>
      </c>
      <c r="C111" s="87" t="s">
        <v>2257</v>
      </c>
      <c r="D111" s="89" t="n">
        <v>5.5531551427E10</v>
      </c>
      <c r="E111" s="87" t="s">
        <v>2258</v>
      </c>
      <c r="F111" s="89" t="n">
        <v>120000.0</v>
      </c>
      <c r="G111" s="26"/>
      <c r="H111" s="33" t="s">
        <v>95</v>
      </c>
      <c r="I111" s="41" t="s">
        <v>314</v>
      </c>
      <c r="J111" s="26"/>
      <c r="K111" s="26"/>
      <c r="L111" s="26"/>
      <c r="M111" s="26"/>
      <c r="N111" s="33"/>
      <c r="O111" s="26"/>
      <c r="P111" s="85" t="n">
        <v>44079.0</v>
      </c>
      <c r="Q111" s="33" t="n">
        <v>1.0</v>
      </c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>
      <c r="A112" s="86" t="s">
        <v>52</v>
      </c>
      <c r="B112" s="87" t="s">
        <v>325</v>
      </c>
      <c r="C112" s="87" t="s">
        <v>2259</v>
      </c>
      <c r="D112" s="89" t="n">
        <v>6.0411560491E10</v>
      </c>
      <c r="E112" s="87" t="s">
        <v>2260</v>
      </c>
      <c r="F112" s="89" t="n">
        <v>1432309.0</v>
      </c>
      <c r="G112" s="26"/>
      <c r="H112" s="33" t="s">
        <v>95</v>
      </c>
      <c r="I112" s="41" t="s">
        <v>2261</v>
      </c>
      <c r="J112" s="33" t="n">
        <v>1.3544485688E10</v>
      </c>
      <c r="K112" s="26"/>
      <c r="L112" s="26"/>
      <c r="M112" s="26"/>
      <c r="N112" s="33"/>
      <c r="O112" s="26"/>
      <c r="P112" s="85" t="n">
        <v>44079.0</v>
      </c>
      <c r="Q112" s="33" t="n">
        <v>1.0</v>
      </c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>
      <c r="A113" s="86" t="s">
        <v>52</v>
      </c>
      <c r="B113" s="87" t="s">
        <v>366</v>
      </c>
      <c r="C113" s="87" t="s">
        <v>2262</v>
      </c>
      <c r="D113" s="89" t="n">
        <v>1.08954842174E11</v>
      </c>
      <c r="E113" s="87" t="s">
        <v>2263</v>
      </c>
      <c r="F113" s="89" t="n">
        <v>270000.0</v>
      </c>
      <c r="G113" s="26"/>
      <c r="H113" s="33" t="s">
        <v>95</v>
      </c>
      <c r="I113" s="41" t="s">
        <v>2261</v>
      </c>
      <c r="J113" s="33" t="n">
        <v>3.991261538E9</v>
      </c>
      <c r="K113" s="26"/>
      <c r="L113" s="26"/>
      <c r="M113" s="26"/>
      <c r="N113" s="33"/>
      <c r="O113" s="26"/>
      <c r="P113" s="85" t="n">
        <v>44079.0</v>
      </c>
      <c r="Q113" s="33" t="n">
        <v>1.0</v>
      </c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>
      <c r="A114" s="86" t="s">
        <v>52</v>
      </c>
      <c r="B114" s="87" t="s">
        <v>307</v>
      </c>
      <c r="C114" s="87" t="s">
        <v>2264</v>
      </c>
      <c r="D114" s="89" t="n">
        <v>6.4408168353E10</v>
      </c>
      <c r="E114" s="87" t="s">
        <v>2265</v>
      </c>
      <c r="F114" s="89" t="n">
        <v>265000.0</v>
      </c>
      <c r="G114" s="26"/>
      <c r="H114" s="33" t="s">
        <v>95</v>
      </c>
      <c r="I114" s="41" t="s">
        <v>2261</v>
      </c>
      <c r="J114" s="26"/>
      <c r="K114" s="26"/>
      <c r="L114" s="26"/>
      <c r="M114" s="26"/>
      <c r="N114" s="33"/>
      <c r="O114" s="26"/>
      <c r="P114" s="85" t="n">
        <v>44079.0</v>
      </c>
      <c r="Q114" s="33" t="n">
        <v>1.0</v>
      </c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>
      <c r="A115" s="86" t="s">
        <v>52</v>
      </c>
      <c r="B115" s="87" t="s">
        <v>307</v>
      </c>
      <c r="C115" s="87" t="s">
        <v>2266</v>
      </c>
      <c r="D115" s="89" t="n">
        <v>6.0694552451E10</v>
      </c>
      <c r="E115" s="87" t="s">
        <v>2267</v>
      </c>
      <c r="F115" s="89" t="n">
        <v>355000.0</v>
      </c>
      <c r="G115" s="26"/>
      <c r="H115" s="33" t="s">
        <v>95</v>
      </c>
      <c r="I115" s="41" t="s">
        <v>314</v>
      </c>
      <c r="J115" s="26"/>
      <c r="K115" s="26"/>
      <c r="L115" s="26"/>
      <c r="M115" s="26"/>
      <c r="N115" s="33"/>
      <c r="O115" s="26"/>
      <c r="P115" s="85" t="n">
        <v>44079.0</v>
      </c>
      <c r="Q115" s="33" t="n">
        <v>1.0</v>
      </c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>
      <c r="A116" s="86" t="s">
        <v>52</v>
      </c>
      <c r="B116" s="87" t="s">
        <v>325</v>
      </c>
      <c r="C116" s="87" t="s">
        <v>2268</v>
      </c>
      <c r="D116" s="89" t="n">
        <v>5.7829942629E10</v>
      </c>
      <c r="E116" s="87" t="s">
        <v>2269</v>
      </c>
      <c r="F116" s="89" t="n">
        <v>893868.0</v>
      </c>
      <c r="G116" s="26"/>
      <c r="H116" s="33" t="s">
        <v>116</v>
      </c>
      <c r="I116" s="41" t="s">
        <v>67</v>
      </c>
      <c r="J116" s="26"/>
      <c r="K116" s="26"/>
      <c r="L116" s="26"/>
      <c r="M116" s="26"/>
      <c r="N116" s="33"/>
      <c r="O116" s="26"/>
      <c r="P116" s="85" t="n">
        <v>44079.0</v>
      </c>
      <c r="Q116" s="33" t="n">
        <v>1.0</v>
      </c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>
      <c r="A117" s="86" t="s">
        <v>52</v>
      </c>
      <c r="B117" s="87" t="s">
        <v>325</v>
      </c>
      <c r="C117" s="87" t="s">
        <v>2270</v>
      </c>
      <c r="D117" s="89" t="n">
        <v>1.05163455205E11</v>
      </c>
      <c r="E117" s="87" t="s">
        <v>2271</v>
      </c>
      <c r="F117" s="89" t="n">
        <v>223000.0</v>
      </c>
      <c r="G117" s="26"/>
      <c r="H117" s="33" t="s">
        <v>95</v>
      </c>
      <c r="I117" s="41" t="s">
        <v>314</v>
      </c>
      <c r="J117" s="26"/>
      <c r="K117" s="26"/>
      <c r="L117" s="26"/>
      <c r="M117" s="26"/>
      <c r="N117" s="33"/>
      <c r="O117" s="26"/>
      <c r="P117" s="85" t="n">
        <v>44079.0</v>
      </c>
      <c r="Q117" s="33" t="n">
        <v>1.0</v>
      </c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>
      <c r="A118" s="86" t="s">
        <v>52</v>
      </c>
      <c r="B118" s="87" t="s">
        <v>325</v>
      </c>
      <c r="C118" s="87" t="s">
        <v>2272</v>
      </c>
      <c r="D118" s="89" t="n">
        <v>6.4488723553E10</v>
      </c>
      <c r="E118" s="87" t="s">
        <v>2273</v>
      </c>
      <c r="F118" s="89" t="n">
        <v>1569000.0</v>
      </c>
      <c r="G118" s="26"/>
      <c r="H118" s="33" t="s">
        <v>95</v>
      </c>
      <c r="I118" s="41" t="s">
        <v>67</v>
      </c>
      <c r="J118" s="26"/>
      <c r="K118" s="26"/>
      <c r="L118" s="26"/>
      <c r="M118" s="26"/>
      <c r="N118" s="33"/>
      <c r="O118" s="26"/>
      <c r="P118" s="85" t="n">
        <v>44079.0</v>
      </c>
      <c r="Q118" s="33" t="n">
        <v>1.0</v>
      </c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>
      <c r="A119" s="86" t="s">
        <v>52</v>
      </c>
      <c r="B119" s="87" t="s">
        <v>325</v>
      </c>
      <c r="C119" s="87" t="s">
        <v>2274</v>
      </c>
      <c r="D119" s="89" t="n">
        <v>1.10508378524E11</v>
      </c>
      <c r="E119" s="87" t="s">
        <v>2275</v>
      </c>
      <c r="F119" s="89" t="n">
        <v>1719000.0</v>
      </c>
      <c r="G119" s="26"/>
      <c r="H119" s="33" t="s">
        <v>95</v>
      </c>
      <c r="I119" s="41" t="s">
        <v>314</v>
      </c>
      <c r="J119" s="26"/>
      <c r="K119" s="26"/>
      <c r="L119" s="26"/>
      <c r="M119" s="26"/>
      <c r="N119" s="33"/>
      <c r="O119" s="26"/>
      <c r="P119" s="85" t="n">
        <v>44079.0</v>
      </c>
      <c r="Q119" s="33" t="n">
        <v>1.0</v>
      </c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>
      <c r="A120" s="86" t="s">
        <v>52</v>
      </c>
      <c r="B120" s="87" t="s">
        <v>307</v>
      </c>
      <c r="C120" s="87" t="s">
        <v>2276</v>
      </c>
      <c r="D120" s="89" t="n">
        <v>8.3852510648E10</v>
      </c>
      <c r="E120" s="87" t="s">
        <v>2277</v>
      </c>
      <c r="F120" s="89" t="n">
        <v>114000.0</v>
      </c>
      <c r="G120" s="26"/>
      <c r="H120" s="33" t="s">
        <v>95</v>
      </c>
      <c r="I120" s="41" t="s">
        <v>314</v>
      </c>
      <c r="J120" s="26"/>
      <c r="K120" s="26"/>
      <c r="L120" s="26"/>
      <c r="M120" s="26"/>
      <c r="N120" s="33"/>
      <c r="O120" s="26"/>
      <c r="P120" s="85" t="n">
        <v>44079.0</v>
      </c>
      <c r="Q120" s="33" t="n">
        <v>1.0</v>
      </c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>
      <c r="A121" s="86" t="s">
        <v>52</v>
      </c>
      <c r="B121" s="87" t="s">
        <v>307</v>
      </c>
      <c r="C121" s="87" t="s">
        <v>2278</v>
      </c>
      <c r="D121" s="89" t="n">
        <v>7.9592877691E10</v>
      </c>
      <c r="E121" s="87" t="s">
        <v>2279</v>
      </c>
      <c r="F121" s="89" t="n">
        <v>505000.0</v>
      </c>
      <c r="G121" s="26"/>
      <c r="H121" s="33" t="s">
        <v>95</v>
      </c>
      <c r="I121" s="41" t="s">
        <v>314</v>
      </c>
      <c r="J121" s="26"/>
      <c r="K121" s="26"/>
      <c r="L121" s="26"/>
      <c r="M121" s="26"/>
      <c r="N121" s="33"/>
      <c r="O121" s="26"/>
      <c r="P121" s="85" t="n">
        <v>44079.0</v>
      </c>
      <c r="Q121" s="33" t="n">
        <v>1.0</v>
      </c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>
      <c r="A122" s="86" t="s">
        <v>52</v>
      </c>
      <c r="B122" s="87" t="s">
        <v>307</v>
      </c>
      <c r="C122" s="87" t="s">
        <v>2280</v>
      </c>
      <c r="D122" s="89" t="n">
        <v>6.77991116E10</v>
      </c>
      <c r="E122" s="87" t="s">
        <v>2281</v>
      </c>
      <c r="F122" s="89" t="n">
        <v>119000.0</v>
      </c>
      <c r="G122" s="26"/>
      <c r="H122" s="33" t="s">
        <v>95</v>
      </c>
      <c r="I122" s="41" t="s">
        <v>314</v>
      </c>
      <c r="J122" s="26"/>
      <c r="K122" s="26"/>
      <c r="L122" s="26"/>
      <c r="M122" s="26"/>
      <c r="N122" s="33"/>
      <c r="O122" s="26"/>
      <c r="P122" s="85" t="n">
        <v>44079.0</v>
      </c>
      <c r="Q122" s="33" t="n">
        <v>1.0</v>
      </c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>
      <c r="A123" s="86" t="s">
        <v>52</v>
      </c>
      <c r="B123" s="87" t="s">
        <v>325</v>
      </c>
      <c r="C123" s="87" t="s">
        <v>2282</v>
      </c>
      <c r="D123" s="89" t="n">
        <v>9.7400204474E10</v>
      </c>
      <c r="E123" s="87" t="s">
        <v>2283</v>
      </c>
      <c r="F123" s="89" t="n">
        <v>980000.0</v>
      </c>
      <c r="G123" s="26"/>
      <c r="H123" s="33" t="s">
        <v>116</v>
      </c>
      <c r="I123" s="66" t="s">
        <v>2284</v>
      </c>
      <c r="J123" s="26"/>
      <c r="K123" s="26"/>
      <c r="L123" s="26"/>
      <c r="M123" s="26"/>
      <c r="N123" s="33"/>
      <c r="O123" s="26"/>
      <c r="P123" s="85" t="n">
        <v>44079.0</v>
      </c>
      <c r="Q123" s="33" t="n">
        <v>1.0</v>
      </c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>
      <c r="A124" s="86" t="s">
        <v>52</v>
      </c>
      <c r="B124" s="87" t="s">
        <v>307</v>
      </c>
      <c r="C124" s="87" t="s">
        <v>2285</v>
      </c>
      <c r="D124" s="89" t="n">
        <v>1.00219630618E11</v>
      </c>
      <c r="E124" s="87" t="s">
        <v>2286</v>
      </c>
      <c r="F124" s="89" t="n">
        <v>223000.0</v>
      </c>
      <c r="G124" s="26"/>
      <c r="H124" s="33" t="s">
        <v>95</v>
      </c>
      <c r="I124" s="41" t="s">
        <v>314</v>
      </c>
      <c r="J124" s="26"/>
      <c r="K124" s="26"/>
      <c r="L124" s="26"/>
      <c r="M124" s="26"/>
      <c r="N124" s="33"/>
      <c r="O124" s="26"/>
      <c r="P124" s="85" t="n">
        <v>44079.0</v>
      </c>
      <c r="Q124" s="33" t="n">
        <v>1.0</v>
      </c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>
      <c r="A125" s="86" t="s">
        <v>52</v>
      </c>
      <c r="B125" s="87" t="s">
        <v>325</v>
      </c>
      <c r="C125" s="87" t="s">
        <v>2287</v>
      </c>
      <c r="D125" s="89" t="n">
        <v>5.9032831697E10</v>
      </c>
      <c r="E125" s="87" t="s">
        <v>2288</v>
      </c>
      <c r="F125" s="89" t="n">
        <v>495346.0</v>
      </c>
      <c r="G125" s="26"/>
      <c r="H125" s="33" t="s">
        <v>95</v>
      </c>
      <c r="I125" s="41" t="s">
        <v>314</v>
      </c>
      <c r="J125" s="26"/>
      <c r="K125" s="26"/>
      <c r="L125" s="26"/>
      <c r="M125" s="26"/>
      <c r="N125" s="33"/>
      <c r="O125" s="26"/>
      <c r="P125" s="85" t="n">
        <v>44079.0</v>
      </c>
      <c r="Q125" s="33" t="n">
        <v>1.0</v>
      </c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>
      <c r="A126" s="86" t="s">
        <v>52</v>
      </c>
      <c r="B126" s="87" t="s">
        <v>325</v>
      </c>
      <c r="C126" s="87" t="s">
        <v>2289</v>
      </c>
      <c r="D126" s="89" t="n">
        <v>2.84512535209998E15</v>
      </c>
      <c r="E126" s="87" t="s">
        <v>2290</v>
      </c>
      <c r="F126" s="89" t="n">
        <v>104000.0</v>
      </c>
      <c r="G126" s="26"/>
      <c r="H126" s="33" t="s">
        <v>95</v>
      </c>
      <c r="I126" s="41" t="s">
        <v>314</v>
      </c>
      <c r="J126" s="26"/>
      <c r="K126" s="26"/>
      <c r="L126" s="26"/>
      <c r="M126" s="26"/>
      <c r="N126" s="33"/>
      <c r="O126" s="26"/>
      <c r="P126" s="85" t="n">
        <v>44079.0</v>
      </c>
      <c r="Q126" s="33" t="n">
        <v>1.0</v>
      </c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>
      <c r="A127" s="86" t="s">
        <v>52</v>
      </c>
      <c r="B127" s="87" t="s">
        <v>307</v>
      </c>
      <c r="C127" s="87" t="s">
        <v>2291</v>
      </c>
      <c r="D127" s="89" t="n">
        <v>7.2665387459E10</v>
      </c>
      <c r="E127" s="87" t="s">
        <v>2292</v>
      </c>
      <c r="F127" s="89" t="n">
        <v>266000.0</v>
      </c>
      <c r="G127" s="26"/>
      <c r="H127" s="33" t="s">
        <v>95</v>
      </c>
      <c r="I127" s="41" t="s">
        <v>314</v>
      </c>
      <c r="J127" s="26"/>
      <c r="K127" s="26"/>
      <c r="L127" s="26"/>
      <c r="M127" s="26"/>
      <c r="N127" s="33"/>
      <c r="O127" s="26"/>
      <c r="P127" s="85" t="n">
        <v>44079.0</v>
      </c>
      <c r="Q127" s="33" t="n">
        <v>1.0</v>
      </c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>
      <c r="A128" s="86" t="s">
        <v>52</v>
      </c>
      <c r="B128" s="87" t="s">
        <v>325</v>
      </c>
      <c r="C128" s="87" t="s">
        <v>2293</v>
      </c>
      <c r="D128" s="89" t="n">
        <v>1.07675870653E11</v>
      </c>
      <c r="E128" s="87" t="s">
        <v>2294</v>
      </c>
      <c r="F128" s="89" t="n">
        <v>146000.0</v>
      </c>
      <c r="G128" s="26"/>
      <c r="H128" s="33" t="s">
        <v>95</v>
      </c>
      <c r="I128" s="41" t="s">
        <v>314</v>
      </c>
      <c r="J128" s="26"/>
      <c r="K128" s="26"/>
      <c r="L128" s="26"/>
      <c r="M128" s="26"/>
      <c r="N128" s="33"/>
      <c r="O128" s="26"/>
      <c r="P128" s="85" t="n">
        <v>44079.0</v>
      </c>
      <c r="Q128" s="33" t="n">
        <v>1.0</v>
      </c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>
      <c r="A129" s="86" t="s">
        <v>52</v>
      </c>
      <c r="B129" s="87" t="s">
        <v>328</v>
      </c>
      <c r="C129" s="87" t="s">
        <v>2295</v>
      </c>
      <c r="D129" s="89" t="n">
        <v>1.01300153569E11</v>
      </c>
      <c r="E129" s="87" t="s">
        <v>2296</v>
      </c>
      <c r="F129" s="89" t="n">
        <v>110329.0</v>
      </c>
      <c r="G129" s="26"/>
      <c r="H129" s="33" t="s">
        <v>95</v>
      </c>
      <c r="I129" s="41" t="s">
        <v>67</v>
      </c>
      <c r="J129" s="26"/>
      <c r="K129" s="26"/>
      <c r="L129" s="26"/>
      <c r="M129" s="26"/>
      <c r="N129" s="33"/>
      <c r="O129" s="26"/>
      <c r="P129" s="85" t="n">
        <v>44079.0</v>
      </c>
      <c r="Q129" s="33" t="n">
        <v>1.0</v>
      </c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>
      <c r="A130" s="86" t="s">
        <v>52</v>
      </c>
      <c r="B130" s="87" t="s">
        <v>325</v>
      </c>
      <c r="C130" s="87" t="s">
        <v>2297</v>
      </c>
      <c r="D130" s="89" t="n">
        <v>4.05025066608356E15</v>
      </c>
      <c r="E130" s="87" t="s">
        <v>2298</v>
      </c>
      <c r="F130" s="89" t="n">
        <v>1518000.0</v>
      </c>
      <c r="G130" s="26"/>
      <c r="H130" s="33" t="s">
        <v>95</v>
      </c>
      <c r="I130" s="41" t="s">
        <v>314</v>
      </c>
      <c r="J130" s="26"/>
      <c r="K130" s="26"/>
      <c r="L130" s="26"/>
      <c r="M130" s="26"/>
      <c r="N130" s="33"/>
      <c r="O130" s="26"/>
      <c r="P130" s="85" t="n">
        <v>44079.0</v>
      </c>
      <c r="Q130" s="33" t="n">
        <v>1.0</v>
      </c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>
      <c r="A131" s="86" t="s">
        <v>52</v>
      </c>
      <c r="B131" s="87" t="s">
        <v>1140</v>
      </c>
      <c r="C131" s="87" t="s">
        <v>2299</v>
      </c>
      <c r="D131" s="89" t="n">
        <v>9.9452845833E10</v>
      </c>
      <c r="E131" s="87" t="s">
        <v>2300</v>
      </c>
      <c r="F131" s="89" t="n">
        <v>526662.0</v>
      </c>
      <c r="G131" s="26"/>
      <c r="H131" s="33" t="s">
        <v>95</v>
      </c>
      <c r="I131" s="41" t="s">
        <v>314</v>
      </c>
      <c r="J131" s="26"/>
      <c r="K131" s="26"/>
      <c r="L131" s="26"/>
      <c r="M131" s="26"/>
      <c r="N131" s="33"/>
      <c r="O131" s="26"/>
      <c r="P131" s="85" t="n">
        <v>44079.0</v>
      </c>
      <c r="Q131" s="33" t="n">
        <v>1.0</v>
      </c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>
      <c r="A132" s="86" t="s">
        <v>52</v>
      </c>
      <c r="B132" s="87" t="s">
        <v>325</v>
      </c>
      <c r="C132" s="87" t="s">
        <v>2301</v>
      </c>
      <c r="D132" s="89" t="n">
        <v>3.62804458004057E15</v>
      </c>
      <c r="E132" s="87" t="s">
        <v>2302</v>
      </c>
      <c r="F132" s="89" t="n">
        <v>1662000.0</v>
      </c>
      <c r="G132" s="26"/>
      <c r="H132" s="33" t="s">
        <v>95</v>
      </c>
      <c r="I132" s="41" t="s">
        <v>314</v>
      </c>
      <c r="J132" s="26"/>
      <c r="K132" s="26"/>
      <c r="L132" s="26"/>
      <c r="M132" s="26"/>
      <c r="N132" s="33"/>
      <c r="O132" s="26"/>
      <c r="P132" s="85" t="n">
        <v>44079.0</v>
      </c>
      <c r="Q132" s="33" t="n">
        <v>1.0</v>
      </c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>
      <c r="A133" s="86" t="s">
        <v>52</v>
      </c>
      <c r="B133" s="87" t="s">
        <v>325</v>
      </c>
      <c r="C133" s="87" t="s">
        <v>2303</v>
      </c>
      <c r="D133" s="89" t="n">
        <v>5.8682546531E10</v>
      </c>
      <c r="E133" s="87" t="s">
        <v>2304</v>
      </c>
      <c r="F133" s="89" t="n">
        <v>782000.0</v>
      </c>
      <c r="G133" s="26"/>
      <c r="H133" s="33" t="s">
        <v>95</v>
      </c>
      <c r="I133" s="41" t="s">
        <v>314</v>
      </c>
      <c r="J133" s="26"/>
      <c r="K133" s="26"/>
      <c r="L133" s="26"/>
      <c r="M133" s="26"/>
      <c r="N133" s="33"/>
      <c r="O133" s="26"/>
      <c r="P133" s="85" t="n">
        <v>44079.0</v>
      </c>
      <c r="Q133" s="33" t="n">
        <v>1.0</v>
      </c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>
      <c r="A134" s="86" t="s">
        <v>52</v>
      </c>
      <c r="B134" s="87" t="s">
        <v>325</v>
      </c>
      <c r="C134" s="87" t="s">
        <v>2305</v>
      </c>
      <c r="D134" s="89" t="n">
        <v>7.7438641577E10</v>
      </c>
      <c r="E134" s="87" t="s">
        <v>2306</v>
      </c>
      <c r="F134" s="89" t="n">
        <v>371000.0</v>
      </c>
      <c r="G134" s="26"/>
      <c r="H134" s="33" t="s">
        <v>95</v>
      </c>
      <c r="I134" s="41" t="s">
        <v>314</v>
      </c>
      <c r="J134" s="26"/>
      <c r="K134" s="26"/>
      <c r="L134" s="26"/>
      <c r="M134" s="26"/>
      <c r="N134" s="33"/>
      <c r="O134" s="26"/>
      <c r="P134" s="85" t="n">
        <v>44079.0</v>
      </c>
      <c r="Q134" s="33" t="n">
        <v>1.0</v>
      </c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>
      <c r="A135" s="86" t="s">
        <v>52</v>
      </c>
      <c r="B135" s="87" t="s">
        <v>366</v>
      </c>
      <c r="C135" s="87" t="s">
        <v>2307</v>
      </c>
      <c r="D135" s="89" t="n">
        <v>9.8886525531E10</v>
      </c>
      <c r="E135" s="87" t="s">
        <v>2308</v>
      </c>
      <c r="F135" s="89" t="n">
        <v>1056000.0</v>
      </c>
      <c r="G135" s="26"/>
      <c r="H135" s="33" t="s">
        <v>95</v>
      </c>
      <c r="I135" s="41" t="s">
        <v>314</v>
      </c>
      <c r="J135" s="26"/>
      <c r="K135" s="26"/>
      <c r="L135" s="26"/>
      <c r="M135" s="26"/>
      <c r="N135" s="33"/>
      <c r="O135" s="26"/>
      <c r="P135" s="85" t="n">
        <v>44079.0</v>
      </c>
      <c r="Q135" s="33" t="n">
        <v>1.0</v>
      </c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>
      <c r="A136" s="86" t="s">
        <v>52</v>
      </c>
      <c r="B136" s="87" t="s">
        <v>307</v>
      </c>
      <c r="C136" s="87" t="s">
        <v>2309</v>
      </c>
      <c r="D136" s="89" t="n">
        <v>5.6685808106E10</v>
      </c>
      <c r="E136" s="87" t="s">
        <v>2310</v>
      </c>
      <c r="F136" s="89" t="n">
        <v>137000.0</v>
      </c>
      <c r="G136" s="26"/>
      <c r="H136" s="33" t="s">
        <v>95</v>
      </c>
      <c r="I136" s="41" t="s">
        <v>314</v>
      </c>
      <c r="J136" s="26"/>
      <c r="K136" s="26"/>
      <c r="L136" s="26"/>
      <c r="M136" s="26"/>
      <c r="N136" s="33"/>
      <c r="O136" s="26"/>
      <c r="P136" s="85" t="n">
        <v>44079.0</v>
      </c>
      <c r="Q136" s="33" t="n">
        <v>1.0</v>
      </c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>
      <c r="A137" s="86" t="s">
        <v>52</v>
      </c>
      <c r="B137" s="87" t="s">
        <v>307</v>
      </c>
      <c r="C137" s="87" t="s">
        <v>2311</v>
      </c>
      <c r="D137" s="89" t="n">
        <v>3.40807671795332E15</v>
      </c>
      <c r="E137" s="87" t="s">
        <v>2312</v>
      </c>
      <c r="F137" s="89" t="n">
        <v>136000.0</v>
      </c>
      <c r="G137" s="26"/>
      <c r="H137" s="33" t="s">
        <v>95</v>
      </c>
      <c r="I137" s="41" t="s">
        <v>314</v>
      </c>
      <c r="J137" s="26"/>
      <c r="K137" s="26"/>
      <c r="L137" s="26"/>
      <c r="M137" s="26"/>
      <c r="N137" s="33"/>
      <c r="O137" s="26"/>
      <c r="P137" s="85" t="n">
        <v>44079.0</v>
      </c>
      <c r="Q137" s="33" t="n">
        <v>1.0</v>
      </c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>
      <c r="A138" s="86" t="s">
        <v>52</v>
      </c>
      <c r="B138" s="87" t="s">
        <v>328</v>
      </c>
      <c r="C138" s="87" t="s">
        <v>2313</v>
      </c>
      <c r="D138" s="89" t="n">
        <v>1.00382301045E11</v>
      </c>
      <c r="E138" s="87" t="s">
        <v>2314</v>
      </c>
      <c r="F138" s="89" t="n">
        <v>156000.0</v>
      </c>
      <c r="G138" s="26"/>
      <c r="H138" s="33" t="s">
        <v>95</v>
      </c>
      <c r="I138" s="41" t="s">
        <v>314</v>
      </c>
      <c r="J138" s="26"/>
      <c r="K138" s="26"/>
      <c r="L138" s="26"/>
      <c r="M138" s="26"/>
      <c r="N138" s="33"/>
      <c r="O138" s="26"/>
      <c r="P138" s="85" t="n">
        <v>44079.0</v>
      </c>
      <c r="Q138" s="33" t="n">
        <v>1.0</v>
      </c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>
      <c r="A139" s="86" t="s">
        <v>52</v>
      </c>
      <c r="B139" s="87" t="s">
        <v>325</v>
      </c>
      <c r="C139" s="87" t="s">
        <v>2315</v>
      </c>
      <c r="D139" s="89" t="n">
        <v>7.0204675544E10</v>
      </c>
      <c r="E139" s="87" t="s">
        <v>2316</v>
      </c>
      <c r="F139" s="89" t="n">
        <v>117000.0</v>
      </c>
      <c r="G139" s="26"/>
      <c r="H139" s="33" t="s">
        <v>95</v>
      </c>
      <c r="I139" s="41" t="s">
        <v>314</v>
      </c>
      <c r="J139" s="26"/>
      <c r="K139" s="26"/>
      <c r="L139" s="26"/>
      <c r="M139" s="26"/>
      <c r="N139" s="33"/>
      <c r="O139" s="26"/>
      <c r="P139" s="85" t="n">
        <v>44079.0</v>
      </c>
      <c r="Q139" s="33" t="n">
        <v>1.0</v>
      </c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>
      <c r="A140" s="86" t="s">
        <v>52</v>
      </c>
      <c r="B140" s="87" t="s">
        <v>325</v>
      </c>
      <c r="C140" s="87" t="s">
        <v>2317</v>
      </c>
      <c r="D140" s="89" t="n">
        <v>1.03155750128E11</v>
      </c>
      <c r="E140" s="87" t="s">
        <v>2318</v>
      </c>
      <c r="F140" s="89" t="n">
        <v>302000.0</v>
      </c>
      <c r="G140" s="26"/>
      <c r="H140" s="33" t="s">
        <v>95</v>
      </c>
      <c r="I140" s="41" t="s">
        <v>314</v>
      </c>
      <c r="J140" s="26"/>
      <c r="K140" s="26"/>
      <c r="L140" s="26"/>
      <c r="M140" s="26"/>
      <c r="N140" s="33"/>
      <c r="O140" s="26"/>
      <c r="P140" s="85" t="n">
        <v>44079.0</v>
      </c>
      <c r="Q140" s="33" t="n">
        <v>1.0</v>
      </c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>
      <c r="A141" s="86" t="s">
        <v>52</v>
      </c>
      <c r="B141" s="87" t="s">
        <v>325</v>
      </c>
      <c r="C141" s="87" t="s">
        <v>2319</v>
      </c>
      <c r="D141" s="89" t="n">
        <v>3.9212609970877E13</v>
      </c>
      <c r="E141" s="87" t="s">
        <v>2320</v>
      </c>
      <c r="F141" s="89" t="n">
        <v>114000.0</v>
      </c>
      <c r="G141" s="26"/>
      <c r="H141" s="33" t="s">
        <v>95</v>
      </c>
      <c r="I141" s="41" t="s">
        <v>314</v>
      </c>
      <c r="J141" s="26"/>
      <c r="K141" s="26"/>
      <c r="L141" s="26"/>
      <c r="M141" s="26"/>
      <c r="N141" s="33"/>
      <c r="O141" s="26"/>
      <c r="P141" s="85" t="n">
        <v>44079.0</v>
      </c>
      <c r="Q141" s="33" t="n">
        <v>1.0</v>
      </c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>
      <c r="A142" s="86" t="s">
        <v>52</v>
      </c>
      <c r="B142" s="87" t="s">
        <v>307</v>
      </c>
      <c r="C142" s="87" t="s">
        <v>2321</v>
      </c>
      <c r="D142" s="89" t="n">
        <v>7.8085054857E10</v>
      </c>
      <c r="E142" s="87" t="s">
        <v>2322</v>
      </c>
      <c r="F142" s="89" t="n">
        <v>1568000.0</v>
      </c>
      <c r="G142" s="26"/>
      <c r="H142" s="33" t="s">
        <v>95</v>
      </c>
      <c r="I142" s="41" t="s">
        <v>314</v>
      </c>
      <c r="J142" s="26"/>
      <c r="K142" s="26"/>
      <c r="L142" s="26"/>
      <c r="M142" s="26"/>
      <c r="N142" s="33"/>
      <c r="O142" s="26"/>
      <c r="P142" s="85" t="n">
        <v>44079.0</v>
      </c>
      <c r="Q142" s="33" t="n">
        <v>1.0</v>
      </c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>
      <c r="A143" s="86" t="s">
        <v>52</v>
      </c>
      <c r="B143" s="87" t="s">
        <v>325</v>
      </c>
      <c r="C143" s="87" t="s">
        <v>2323</v>
      </c>
      <c r="D143" s="89" t="n">
        <v>4.27010136998044E15</v>
      </c>
      <c r="E143" s="87" t="s">
        <v>2324</v>
      </c>
      <c r="F143" s="89" t="n">
        <v>393000.0</v>
      </c>
      <c r="G143" s="26"/>
      <c r="H143" s="33" t="s">
        <v>95</v>
      </c>
      <c r="I143" s="41" t="s">
        <v>314</v>
      </c>
      <c r="J143" s="26"/>
      <c r="K143" s="26"/>
      <c r="L143" s="26"/>
      <c r="M143" s="26"/>
      <c r="N143" s="33"/>
      <c r="O143" s="26"/>
      <c r="P143" s="85" t="n">
        <v>44079.0</v>
      </c>
      <c r="Q143" s="33" t="n">
        <v>1.0</v>
      </c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>
      <c r="A144" s="86" t="s">
        <v>52</v>
      </c>
      <c r="B144" s="87" t="s">
        <v>307</v>
      </c>
      <c r="C144" s="87" t="s">
        <v>2325</v>
      </c>
      <c r="D144" s="89" t="n">
        <v>6.0331389915E10</v>
      </c>
      <c r="E144" s="87" t="s">
        <v>2326</v>
      </c>
      <c r="F144" s="89" t="n">
        <v>236000.0</v>
      </c>
      <c r="G144" s="26"/>
      <c r="H144" s="33" t="s">
        <v>95</v>
      </c>
      <c r="I144" s="41" t="s">
        <v>314</v>
      </c>
      <c r="J144" s="26"/>
      <c r="K144" s="26"/>
      <c r="L144" s="26"/>
      <c r="M144" s="26"/>
      <c r="N144" s="33"/>
      <c r="O144" s="26"/>
      <c r="P144" s="85" t="n">
        <v>44079.0</v>
      </c>
      <c r="Q144" s="33" t="n">
        <v>1.0</v>
      </c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>
      <c r="A145" s="86" t="s">
        <v>52</v>
      </c>
      <c r="B145" s="87" t="s">
        <v>325</v>
      </c>
      <c r="C145" s="87" t="s">
        <v>2327</v>
      </c>
      <c r="D145" s="89" t="n">
        <v>7.5342637838E10</v>
      </c>
      <c r="E145" s="87" t="s">
        <v>2328</v>
      </c>
      <c r="F145" s="89" t="n">
        <v>1440000.0</v>
      </c>
      <c r="G145" s="26"/>
      <c r="H145" s="33" t="s">
        <v>95</v>
      </c>
      <c r="I145" s="41" t="s">
        <v>314</v>
      </c>
      <c r="J145" s="26"/>
      <c r="K145" s="26"/>
      <c r="L145" s="26"/>
      <c r="M145" s="26"/>
      <c r="N145" s="33"/>
      <c r="O145" s="26"/>
      <c r="P145" s="85" t="n">
        <v>44079.0</v>
      </c>
      <c r="Q145" s="33" t="n">
        <v>1.0</v>
      </c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>
      <c r="A146" s="86" t="s">
        <v>52</v>
      </c>
      <c r="B146" s="87" t="s">
        <v>325</v>
      </c>
      <c r="C146" s="87" t="s">
        <v>2329</v>
      </c>
      <c r="D146" s="89" t="n">
        <v>1.11447223817E11</v>
      </c>
      <c r="E146" s="87" t="s">
        <v>2330</v>
      </c>
      <c r="F146" s="89" t="n">
        <v>104000.0</v>
      </c>
      <c r="G146" s="26"/>
      <c r="H146" s="33" t="s">
        <v>95</v>
      </c>
      <c r="I146" s="41" t="s">
        <v>314</v>
      </c>
      <c r="J146" s="26"/>
      <c r="K146" s="26"/>
      <c r="L146" s="26"/>
      <c r="M146" s="26"/>
      <c r="N146" s="33"/>
      <c r="O146" s="26"/>
      <c r="P146" s="85" t="n">
        <v>44079.0</v>
      </c>
      <c r="Q146" s="33" t="n">
        <v>1.0</v>
      </c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>
      <c r="A147" s="86" t="s">
        <v>52</v>
      </c>
      <c r="B147" s="87" t="s">
        <v>325</v>
      </c>
      <c r="C147" s="87" t="s">
        <v>2331</v>
      </c>
      <c r="D147" s="89" t="n">
        <v>6.7520667853E10</v>
      </c>
      <c r="E147" s="87" t="s">
        <v>2332</v>
      </c>
      <c r="F147" s="89" t="n">
        <v>396000.0</v>
      </c>
      <c r="G147" s="26"/>
      <c r="H147" s="33" t="s">
        <v>95</v>
      </c>
      <c r="I147" s="41" t="s">
        <v>314</v>
      </c>
      <c r="J147" s="26"/>
      <c r="K147" s="26"/>
      <c r="L147" s="26"/>
      <c r="M147" s="26"/>
      <c r="N147" s="33"/>
      <c r="O147" s="26"/>
      <c r="P147" s="85" t="n">
        <v>44079.0</v>
      </c>
      <c r="Q147" s="33" t="n">
        <v>1.0</v>
      </c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>
      <c r="A148" s="86" t="s">
        <v>52</v>
      </c>
      <c r="B148" s="87" t="s">
        <v>325</v>
      </c>
      <c r="C148" s="99" t="s">
        <v>2333</v>
      </c>
      <c r="D148" s="89" t="n">
        <v>7.6917805518E10</v>
      </c>
      <c r="E148" s="87" t="s">
        <v>2334</v>
      </c>
      <c r="F148" s="89" t="n">
        <v>135000.0</v>
      </c>
      <c r="G148" s="26"/>
      <c r="H148" s="33" t="s">
        <v>95</v>
      </c>
      <c r="I148" s="66" t="s">
        <v>2284</v>
      </c>
      <c r="J148" s="26"/>
      <c r="K148" s="26"/>
      <c r="L148" s="26"/>
      <c r="M148" s="26"/>
      <c r="N148" s="33"/>
      <c r="O148" s="26"/>
      <c r="P148" s="85" t="n">
        <v>44079.0</v>
      </c>
      <c r="Q148" s="33" t="n">
        <v>1.0</v>
      </c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>
      <c r="A149" s="86" t="s">
        <v>52</v>
      </c>
      <c r="B149" s="87" t="s">
        <v>325</v>
      </c>
      <c r="C149" s="87" t="s">
        <v>2335</v>
      </c>
      <c r="D149" s="89" t="n">
        <v>8.1658252842E10</v>
      </c>
      <c r="E149" s="87" t="s">
        <v>2336</v>
      </c>
      <c r="F149" s="89" t="n">
        <v>1667000.0</v>
      </c>
      <c r="G149" s="26"/>
      <c r="H149" s="33" t="s">
        <v>95</v>
      </c>
      <c r="I149" s="41" t="s">
        <v>314</v>
      </c>
      <c r="J149" s="26"/>
      <c r="K149" s="26"/>
      <c r="L149" s="26"/>
      <c r="M149" s="26"/>
      <c r="N149" s="33"/>
      <c r="O149" s="26"/>
      <c r="P149" s="85" t="n">
        <v>44079.0</v>
      </c>
      <c r="Q149" s="33" t="n">
        <v>1.0</v>
      </c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>
      <c r="A150" s="86" t="s">
        <v>52</v>
      </c>
      <c r="B150" s="87" t="s">
        <v>325</v>
      </c>
      <c r="C150" s="87" t="s">
        <v>2337</v>
      </c>
      <c r="D150" s="89" t="n">
        <v>7.1989548383E10</v>
      </c>
      <c r="E150" s="87" t="s">
        <v>2338</v>
      </c>
      <c r="F150" s="89" t="n">
        <v>2133000.0</v>
      </c>
      <c r="G150" s="26"/>
      <c r="H150" s="33" t="s">
        <v>95</v>
      </c>
      <c r="I150" s="41" t="s">
        <v>314</v>
      </c>
      <c r="J150" s="26"/>
      <c r="K150" s="26"/>
      <c r="L150" s="26"/>
      <c r="M150" s="26"/>
      <c r="N150" s="33"/>
      <c r="O150" s="26"/>
      <c r="P150" s="85" t="n">
        <v>44079.0</v>
      </c>
      <c r="Q150" s="33" t="n">
        <v>1.0</v>
      </c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>
      <c r="A151" s="86" t="s">
        <v>52</v>
      </c>
      <c r="B151" s="87" t="s">
        <v>307</v>
      </c>
      <c r="C151" s="87" t="s">
        <v>2339</v>
      </c>
      <c r="D151" s="89" t="n">
        <v>8.1276036245E10</v>
      </c>
      <c r="E151" s="87" t="s">
        <v>2340</v>
      </c>
      <c r="F151" s="89" t="n">
        <v>2318122.0</v>
      </c>
      <c r="G151" s="26"/>
      <c r="H151" s="33" t="s">
        <v>95</v>
      </c>
      <c r="I151" s="66" t="s">
        <v>2284</v>
      </c>
      <c r="J151" s="26"/>
      <c r="K151" s="26"/>
      <c r="L151" s="26"/>
      <c r="M151" s="26"/>
      <c r="N151" s="33"/>
      <c r="O151" s="26"/>
      <c r="P151" s="85" t="n">
        <v>44079.0</v>
      </c>
      <c r="Q151" s="33" t="n">
        <v>1.0</v>
      </c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>
      <c r="A152" s="86" t="s">
        <v>52</v>
      </c>
      <c r="B152" s="87" t="s">
        <v>307</v>
      </c>
      <c r="C152" s="87" t="s">
        <v>2341</v>
      </c>
      <c r="D152" s="89" t="n">
        <v>7.1193663101E10</v>
      </c>
      <c r="E152" s="87" t="s">
        <v>2342</v>
      </c>
      <c r="F152" s="89" t="n">
        <v>465000.0</v>
      </c>
      <c r="G152" s="26"/>
      <c r="H152" s="33" t="s">
        <v>116</v>
      </c>
      <c r="I152" s="41" t="s">
        <v>314</v>
      </c>
      <c r="J152" s="26"/>
      <c r="K152" s="26"/>
      <c r="L152" s="26"/>
      <c r="M152" s="26"/>
      <c r="N152" s="33"/>
      <c r="O152" s="26"/>
      <c r="P152" s="85" t="n">
        <v>44079.0</v>
      </c>
      <c r="Q152" s="33" t="n">
        <v>1.0</v>
      </c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>
      <c r="A153" s="86" t="s">
        <v>52</v>
      </c>
      <c r="B153" s="87" t="s">
        <v>325</v>
      </c>
      <c r="C153" s="87" t="s">
        <v>2343</v>
      </c>
      <c r="D153" s="89" t="n">
        <v>9.3598478632E10</v>
      </c>
      <c r="E153" s="87" t="s">
        <v>2344</v>
      </c>
      <c r="F153" s="89" t="n">
        <v>137000.0</v>
      </c>
      <c r="G153" s="26"/>
      <c r="H153" s="33" t="s">
        <v>95</v>
      </c>
      <c r="I153" s="41" t="s">
        <v>314</v>
      </c>
      <c r="J153" s="26"/>
      <c r="K153" s="26"/>
      <c r="L153" s="26"/>
      <c r="M153" s="26"/>
      <c r="N153" s="33"/>
      <c r="O153" s="26"/>
      <c r="P153" s="85" t="n">
        <v>44079.0</v>
      </c>
      <c r="Q153" s="33" t="n">
        <v>1.0</v>
      </c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>
      <c r="A154" s="41"/>
      <c r="B154" s="26"/>
      <c r="C154" s="41"/>
      <c r="D154" s="26"/>
      <c r="E154" s="101"/>
      <c r="F154" s="33"/>
      <c r="G154" s="26"/>
      <c r="H154" s="33"/>
      <c r="I154" s="41"/>
      <c r="J154" s="26"/>
      <c r="K154" s="26"/>
      <c r="L154" s="26"/>
      <c r="M154" s="26"/>
      <c r="N154" s="33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>
      <c r="A155" s="41"/>
      <c r="B155" s="26"/>
      <c r="C155" s="41"/>
      <c r="D155" s="26"/>
      <c r="E155" s="26"/>
      <c r="F155" s="33"/>
      <c r="G155" s="26"/>
      <c r="H155" s="33"/>
      <c r="I155" s="41"/>
      <c r="J155" s="26"/>
      <c r="K155" s="26"/>
      <c r="L155" s="26"/>
      <c r="M155" s="26"/>
      <c r="N155" s="33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>
      <c r="A156" s="26"/>
      <c r="B156" s="26"/>
      <c r="C156" s="26"/>
      <c r="D156" s="26"/>
      <c r="E156" s="26"/>
      <c r="F156" s="26"/>
      <c r="G156" s="26"/>
      <c r="H156" s="33"/>
      <c r="I156" s="26"/>
      <c r="J156" s="26"/>
      <c r="K156" s="26"/>
      <c r="L156" s="26"/>
      <c r="M156" s="26"/>
      <c r="N156" s="33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>
      <c r="A157" s="26"/>
      <c r="B157" s="26"/>
      <c r="C157" s="26"/>
      <c r="D157" s="26"/>
      <c r="E157" s="26"/>
      <c r="F157" s="26"/>
      <c r="G157" s="26"/>
      <c r="H157" s="33"/>
      <c r="I157" s="26"/>
      <c r="J157" s="26"/>
      <c r="K157" s="26"/>
      <c r="L157" s="26"/>
      <c r="M157" s="26"/>
      <c r="N157" s="33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>
      <c r="A158" s="26"/>
      <c r="B158" s="26"/>
      <c r="C158" s="26"/>
      <c r="D158" s="26"/>
      <c r="E158" s="26"/>
      <c r="F158" s="26"/>
      <c r="G158" s="26"/>
      <c r="H158" s="33"/>
      <c r="I158" s="26"/>
      <c r="J158" s="26"/>
      <c r="K158" s="26"/>
      <c r="L158" s="26"/>
      <c r="M158" s="26"/>
      <c r="N158" s="33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>
      <c r="A159" s="26"/>
      <c r="B159" s="26"/>
      <c r="C159" s="26"/>
      <c r="D159" s="26"/>
      <c r="E159" s="26"/>
      <c r="F159" s="26"/>
      <c r="G159" s="26"/>
      <c r="H159" s="33"/>
      <c r="I159" s="26"/>
      <c r="J159" s="26"/>
      <c r="K159" s="26"/>
      <c r="L159" s="26"/>
      <c r="M159" s="26"/>
      <c r="N159" s="33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>
      <c r="A160" s="26"/>
      <c r="B160" s="26"/>
      <c r="C160" s="26"/>
      <c r="D160" s="26"/>
      <c r="E160" s="26"/>
      <c r="F160" s="26"/>
      <c r="G160" s="26"/>
      <c r="H160" s="33"/>
      <c r="I160" s="26"/>
      <c r="J160" s="26"/>
      <c r="K160" s="26"/>
      <c r="L160" s="26"/>
      <c r="M160" s="26"/>
      <c r="N160" s="33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>
      <c r="A161" s="26"/>
      <c r="B161" s="26"/>
      <c r="C161" s="26"/>
      <c r="D161" s="26"/>
      <c r="E161" s="26"/>
      <c r="F161" s="26"/>
      <c r="G161" s="26"/>
      <c r="H161" s="41"/>
      <c r="I161" s="26"/>
      <c r="J161" s="26"/>
      <c r="K161" s="26"/>
      <c r="L161" s="26"/>
      <c r="M161" s="26"/>
      <c r="N161" s="33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>
      <c r="A162" s="26"/>
      <c r="B162" s="26"/>
      <c r="C162" s="26"/>
      <c r="D162" s="26"/>
      <c r="E162" s="26"/>
      <c r="F162" s="26"/>
      <c r="G162" s="26"/>
      <c r="H162" s="33"/>
      <c r="I162" s="26"/>
      <c r="J162" s="26"/>
      <c r="K162" s="26"/>
      <c r="L162" s="26"/>
      <c r="M162" s="26"/>
      <c r="N162" s="33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>
      <c r="A163" s="26"/>
      <c r="B163" s="26"/>
      <c r="C163" s="26"/>
      <c r="D163" s="26"/>
      <c r="E163" s="26"/>
      <c r="F163" s="26"/>
      <c r="G163" s="26"/>
      <c r="H163" s="33"/>
      <c r="I163" s="26"/>
      <c r="J163" s="26"/>
      <c r="K163" s="26"/>
      <c r="L163" s="26"/>
      <c r="M163" s="26"/>
      <c r="N163" s="33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>
      <c r="A164" s="26"/>
      <c r="B164" s="26"/>
      <c r="C164" s="26"/>
      <c r="D164" s="26"/>
      <c r="E164" s="26"/>
      <c r="F164" s="26"/>
      <c r="G164" s="26"/>
      <c r="H164" s="33"/>
      <c r="I164" s="26"/>
      <c r="J164" s="26"/>
      <c r="K164" s="26"/>
      <c r="L164" s="26"/>
      <c r="M164" s="26"/>
      <c r="N164" s="33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>
      <c r="A165" s="26"/>
      <c r="B165" s="26"/>
      <c r="C165" s="26"/>
      <c r="D165" s="26"/>
      <c r="E165" s="26"/>
      <c r="F165" s="26"/>
      <c r="G165" s="26"/>
      <c r="H165" s="33"/>
      <c r="I165" s="26"/>
      <c r="J165" s="26"/>
      <c r="K165" s="26"/>
      <c r="L165" s="26"/>
      <c r="M165" s="26"/>
      <c r="N165" s="33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>
      <c r="A166" s="26"/>
      <c r="B166" s="26"/>
      <c r="C166" s="26"/>
      <c r="D166" s="26"/>
      <c r="E166" s="26"/>
      <c r="F166" s="26"/>
      <c r="G166" s="26"/>
      <c r="H166" s="33"/>
      <c r="I166" s="26"/>
      <c r="J166" s="26"/>
      <c r="K166" s="26"/>
      <c r="L166" s="26"/>
      <c r="M166" s="26"/>
      <c r="N166" s="33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>
      <c r="A167" s="26"/>
      <c r="B167" s="26"/>
      <c r="C167" s="26"/>
      <c r="D167" s="26"/>
      <c r="E167" s="26"/>
      <c r="F167" s="26"/>
      <c r="G167" s="26"/>
      <c r="H167" s="33"/>
      <c r="I167" s="26"/>
      <c r="J167" s="26"/>
      <c r="K167" s="26"/>
      <c r="L167" s="26"/>
      <c r="M167" s="26"/>
      <c r="N167" s="33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>
      <c r="A168" s="26"/>
      <c r="B168" s="26"/>
      <c r="C168" s="26"/>
      <c r="D168" s="26"/>
      <c r="E168" s="26"/>
      <c r="F168" s="26"/>
      <c r="G168" s="26"/>
      <c r="H168" s="33"/>
      <c r="I168" s="26"/>
      <c r="J168" s="26"/>
      <c r="K168" s="26"/>
      <c r="L168" s="26"/>
      <c r="M168" s="26"/>
      <c r="N168" s="33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>
      <c r="A169" s="26"/>
      <c r="B169" s="26"/>
      <c r="C169" s="26"/>
      <c r="D169" s="26"/>
      <c r="E169" s="26"/>
      <c r="F169" s="26"/>
      <c r="G169" s="26"/>
      <c r="H169" s="33"/>
      <c r="I169" s="26"/>
      <c r="J169" s="26"/>
      <c r="K169" s="26"/>
      <c r="L169" s="26"/>
      <c r="M169" s="26"/>
      <c r="N169" s="33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>
      <c r="A170" s="26"/>
      <c r="B170" s="26"/>
      <c r="C170" s="26"/>
      <c r="D170" s="26"/>
      <c r="E170" s="26"/>
      <c r="F170" s="26"/>
      <c r="G170" s="26"/>
      <c r="H170" s="41"/>
      <c r="I170" s="26"/>
      <c r="J170" s="26"/>
      <c r="K170" s="26"/>
      <c r="L170" s="26"/>
      <c r="M170" s="26"/>
      <c r="N170" s="33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1:27">
      <c r="A171" s="26"/>
      <c r="B171" s="26"/>
      <c r="C171" s="26"/>
      <c r="D171" s="26"/>
      <c r="E171" s="26"/>
      <c r="F171" s="26"/>
      <c r="G171" s="26"/>
      <c r="H171" s="33"/>
      <c r="I171" s="26"/>
      <c r="J171" s="26"/>
      <c r="K171" s="26"/>
      <c r="L171" s="26"/>
      <c r="M171" s="26"/>
      <c r="N171" s="33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>
      <c r="A172" s="26"/>
      <c r="B172" s="26"/>
      <c r="C172" s="26"/>
      <c r="D172" s="26"/>
      <c r="E172" s="26"/>
      <c r="F172" s="26"/>
      <c r="G172" s="26"/>
      <c r="H172" s="33"/>
      <c r="I172" s="26"/>
      <c r="J172" s="26"/>
      <c r="K172" s="26"/>
      <c r="L172" s="26"/>
      <c r="M172" s="26"/>
      <c r="N172" s="33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1:27">
      <c r="A173" s="26"/>
      <c r="B173" s="26"/>
      <c r="C173" s="26"/>
      <c r="D173" s="26"/>
      <c r="E173" s="26"/>
      <c r="F173" s="26"/>
      <c r="G173" s="26"/>
      <c r="H173" s="33"/>
      <c r="I173" s="26"/>
      <c r="J173" s="26"/>
      <c r="K173" s="26"/>
      <c r="L173" s="26"/>
      <c r="M173" s="26"/>
      <c r="N173" s="33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>
      <c r="A174" s="26"/>
      <c r="B174" s="26"/>
      <c r="C174" s="26"/>
      <c r="D174" s="26"/>
      <c r="E174" s="26"/>
      <c r="F174" s="26"/>
      <c r="G174" s="26"/>
      <c r="H174" s="33"/>
      <c r="I174" s="26"/>
      <c r="J174" s="26"/>
      <c r="K174" s="26"/>
      <c r="L174" s="26"/>
      <c r="M174" s="26"/>
      <c r="N174" s="33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1:27">
      <c r="A175" s="26"/>
      <c r="B175" s="26"/>
      <c r="C175" s="26"/>
      <c r="D175" s="26"/>
      <c r="E175" s="26"/>
      <c r="F175" s="26"/>
      <c r="G175" s="26"/>
      <c r="H175" s="33"/>
      <c r="I175" s="26"/>
      <c r="J175" s="26"/>
      <c r="K175" s="26"/>
      <c r="L175" s="26"/>
      <c r="M175" s="26"/>
      <c r="N175" s="33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1:27">
      <c r="A176" s="26"/>
      <c r="B176" s="26"/>
      <c r="C176" s="26"/>
      <c r="D176" s="26"/>
      <c r="E176" s="26"/>
      <c r="F176" s="26"/>
      <c r="G176" s="26"/>
      <c r="H176" s="33"/>
      <c r="I176" s="26"/>
      <c r="J176" s="26"/>
      <c r="K176" s="26"/>
      <c r="L176" s="26"/>
      <c r="M176" s="26"/>
      <c r="N176" s="33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spans="1:27">
      <c r="A177" s="26"/>
      <c r="B177" s="26"/>
      <c r="C177" s="26"/>
      <c r="D177" s="26"/>
      <c r="E177" s="26"/>
      <c r="F177" s="26"/>
      <c r="G177" s="26"/>
      <c r="H177" s="33"/>
      <c r="I177" s="26"/>
      <c r="J177" s="26"/>
      <c r="K177" s="26"/>
      <c r="L177" s="26"/>
      <c r="M177" s="26"/>
      <c r="N177" s="33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>
      <c r="A178" s="26"/>
      <c r="B178" s="26"/>
      <c r="C178" s="26"/>
      <c r="D178" s="26"/>
      <c r="E178" s="26"/>
      <c r="F178" s="26"/>
      <c r="G178" s="26"/>
      <c r="H178" s="33"/>
      <c r="I178" s="26"/>
      <c r="J178" s="26"/>
      <c r="K178" s="26"/>
      <c r="L178" s="26"/>
      <c r="M178" s="26"/>
      <c r="N178" s="33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spans="1:27">
      <c r="A179" s="26"/>
      <c r="B179" s="26"/>
      <c r="C179" s="26"/>
      <c r="D179" s="26"/>
      <c r="E179" s="26"/>
      <c r="F179" s="26"/>
      <c r="G179" s="26"/>
      <c r="H179" s="33"/>
      <c r="I179" s="26"/>
      <c r="J179" s="26"/>
      <c r="K179" s="26"/>
      <c r="L179" s="26"/>
      <c r="M179" s="26"/>
      <c r="N179" s="33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>
      <c r="A180" s="26"/>
      <c r="B180" s="26"/>
      <c r="C180" s="26"/>
      <c r="D180" s="26"/>
      <c r="E180" s="26"/>
      <c r="F180" s="26"/>
      <c r="G180" s="26"/>
      <c r="H180" s="33"/>
      <c r="I180" s="26"/>
      <c r="J180" s="26"/>
      <c r="K180" s="26"/>
      <c r="L180" s="26"/>
      <c r="M180" s="26"/>
      <c r="N180" s="33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>
      <c r="A181" s="26"/>
      <c r="B181" s="26"/>
      <c r="C181" s="26"/>
      <c r="D181" s="26"/>
      <c r="E181" s="26"/>
      <c r="F181" s="26"/>
      <c r="G181" s="26"/>
      <c r="H181" s="33"/>
      <c r="I181" s="26"/>
      <c r="J181" s="26"/>
      <c r="K181" s="26"/>
      <c r="L181" s="26"/>
      <c r="M181" s="26"/>
      <c r="N181" s="33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spans="1:27">
      <c r="A182" s="26"/>
      <c r="B182" s="26"/>
      <c r="C182" s="26"/>
      <c r="D182" s="26"/>
      <c r="E182" s="26"/>
      <c r="F182" s="26"/>
      <c r="G182" s="26"/>
      <c r="H182" s="41"/>
      <c r="I182" s="26"/>
      <c r="J182" s="26"/>
      <c r="K182" s="26"/>
      <c r="L182" s="26"/>
      <c r="M182" s="26"/>
      <c r="N182" s="33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>
      <c r="A183" s="26"/>
      <c r="B183" s="26"/>
      <c r="C183" s="26"/>
      <c r="D183" s="26"/>
      <c r="E183" s="26"/>
      <c r="F183" s="26"/>
      <c r="G183" s="26"/>
      <c r="H183" s="33"/>
      <c r="I183" s="26"/>
      <c r="J183" s="26"/>
      <c r="K183" s="26"/>
      <c r="L183" s="26"/>
      <c r="M183" s="26"/>
      <c r="N183" s="33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spans="1:27">
      <c r="A184" s="26"/>
      <c r="B184" s="26"/>
      <c r="C184" s="26"/>
      <c r="D184" s="26"/>
      <c r="E184" s="26"/>
      <c r="F184" s="26"/>
      <c r="G184" s="26"/>
      <c r="H184" s="33"/>
      <c r="I184" s="26"/>
      <c r="J184" s="26"/>
      <c r="K184" s="26"/>
      <c r="L184" s="26"/>
      <c r="M184" s="26"/>
      <c r="N184" s="33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>
      <c r="A185" s="26"/>
      <c r="B185" s="26"/>
      <c r="C185" s="26"/>
      <c r="D185" s="26"/>
      <c r="E185" s="26"/>
      <c r="F185" s="26"/>
      <c r="G185" s="26"/>
      <c r="H185" s="33"/>
      <c r="I185" s="26"/>
      <c r="J185" s="26"/>
      <c r="K185" s="26"/>
      <c r="L185" s="26"/>
      <c r="M185" s="26"/>
      <c r="N185" s="33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spans="1:27">
      <c r="A186" s="26"/>
      <c r="B186" s="26"/>
      <c r="C186" s="26"/>
      <c r="D186" s="26"/>
      <c r="E186" s="26"/>
      <c r="F186" s="26"/>
      <c r="G186" s="26"/>
      <c r="H186" s="33"/>
      <c r="I186" s="26"/>
      <c r="J186" s="26"/>
      <c r="K186" s="26"/>
      <c r="L186" s="26"/>
      <c r="M186" s="26"/>
      <c r="N186" s="33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spans="1:27">
      <c r="A187" s="26"/>
      <c r="B187" s="26"/>
      <c r="C187" s="26"/>
      <c r="D187" s="26"/>
      <c r="E187" s="26"/>
      <c r="F187" s="26"/>
      <c r="G187" s="26"/>
      <c r="H187" s="33"/>
      <c r="I187" s="26"/>
      <c r="J187" s="26"/>
      <c r="K187" s="26"/>
      <c r="L187" s="26"/>
      <c r="M187" s="26"/>
      <c r="N187" s="33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27">
      <c r="A188" s="26"/>
      <c r="B188" s="26"/>
      <c r="C188" s="26"/>
      <c r="D188" s="26"/>
      <c r="E188" s="26"/>
      <c r="F188" s="26"/>
      <c r="G188" s="26"/>
      <c r="H188" s="41"/>
      <c r="I188" s="26"/>
      <c r="J188" s="26"/>
      <c r="K188" s="26"/>
      <c r="L188" s="26"/>
      <c r="M188" s="26"/>
      <c r="N188" s="33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27">
      <c r="A189" s="26"/>
      <c r="B189" s="26"/>
      <c r="C189" s="26"/>
      <c r="D189" s="26"/>
      <c r="E189" s="26"/>
      <c r="F189" s="26"/>
      <c r="G189" s="26"/>
      <c r="H189" s="33"/>
      <c r="I189" s="26"/>
      <c r="J189" s="26"/>
      <c r="K189" s="26"/>
      <c r="L189" s="26"/>
      <c r="M189" s="26"/>
      <c r="N189" s="33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27">
      <c r="A190" s="26"/>
      <c r="B190" s="26"/>
      <c r="C190" s="26"/>
      <c r="D190" s="26"/>
      <c r="E190" s="26"/>
      <c r="F190" s="26"/>
      <c r="G190" s="26"/>
      <c r="H190" s="33"/>
      <c r="I190" s="26"/>
      <c r="J190" s="26"/>
      <c r="K190" s="26"/>
      <c r="L190" s="26"/>
      <c r="M190" s="26"/>
      <c r="N190" s="33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1:27">
      <c r="A191" s="26"/>
      <c r="B191" s="26"/>
      <c r="C191" s="26"/>
      <c r="D191" s="26"/>
      <c r="E191" s="26"/>
      <c r="F191" s="26"/>
      <c r="G191" s="26"/>
      <c r="H191" s="33"/>
      <c r="I191" s="26"/>
      <c r="J191" s="26"/>
      <c r="K191" s="26"/>
      <c r="L191" s="26"/>
      <c r="M191" s="26"/>
      <c r="N191" s="33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1:27">
      <c r="A192" s="26"/>
      <c r="B192" s="26"/>
      <c r="C192" s="26"/>
      <c r="D192" s="26"/>
      <c r="E192" s="26"/>
      <c r="F192" s="26"/>
      <c r="G192" s="26"/>
      <c r="H192" s="33"/>
      <c r="I192" s="26"/>
      <c r="J192" s="26"/>
      <c r="K192" s="26"/>
      <c r="L192" s="26"/>
      <c r="M192" s="26"/>
      <c r="N192" s="33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spans="1:27">
      <c r="A193" s="26"/>
      <c r="B193" s="26"/>
      <c r="C193" s="26"/>
      <c r="D193" s="26"/>
      <c r="E193" s="26"/>
      <c r="F193" s="26"/>
      <c r="G193" s="26"/>
      <c r="H193" s="33"/>
      <c r="I193" s="26"/>
      <c r="J193" s="26"/>
      <c r="K193" s="26"/>
      <c r="L193" s="26"/>
      <c r="M193" s="26"/>
      <c r="N193" s="33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spans="1:27">
      <c r="A194" s="26"/>
      <c r="B194" s="26"/>
      <c r="C194" s="26"/>
      <c r="D194" s="26"/>
      <c r="E194" s="26"/>
      <c r="F194" s="26"/>
      <c r="G194" s="26"/>
      <c r="H194" s="33"/>
      <c r="I194" s="26"/>
      <c r="J194" s="26"/>
      <c r="K194" s="26"/>
      <c r="L194" s="26"/>
      <c r="M194" s="26"/>
      <c r="N194" s="33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spans="1:27">
      <c r="A195" s="26"/>
      <c r="B195" s="26"/>
      <c r="C195" s="26"/>
      <c r="D195" s="26"/>
      <c r="E195" s="26"/>
      <c r="F195" s="26"/>
      <c r="G195" s="26"/>
      <c r="H195" s="33"/>
      <c r="I195" s="26"/>
      <c r="J195" s="26"/>
      <c r="K195" s="26"/>
      <c r="L195" s="26"/>
      <c r="M195" s="26"/>
      <c r="N195" s="33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spans="1:27">
      <c r="A196" s="26"/>
      <c r="B196" s="26"/>
      <c r="C196" s="26"/>
      <c r="D196" s="26"/>
      <c r="E196" s="26"/>
      <c r="F196" s="26"/>
      <c r="G196" s="26"/>
      <c r="H196" s="33"/>
      <c r="I196" s="26"/>
      <c r="J196" s="26"/>
      <c r="K196" s="26"/>
      <c r="L196" s="26"/>
      <c r="M196" s="26"/>
      <c r="N196" s="33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spans="1:27">
      <c r="A197" s="26"/>
      <c r="B197" s="26"/>
      <c r="C197" s="26"/>
      <c r="D197" s="26"/>
      <c r="E197" s="26"/>
      <c r="F197" s="26"/>
      <c r="G197" s="26"/>
      <c r="H197" s="33"/>
      <c r="I197" s="26"/>
      <c r="J197" s="26"/>
      <c r="K197" s="26"/>
      <c r="L197" s="26"/>
      <c r="M197" s="26"/>
      <c r="N197" s="33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 spans="1:27">
      <c r="A198" s="26"/>
      <c r="B198" s="26"/>
      <c r="C198" s="26"/>
      <c r="D198" s="26"/>
      <c r="E198" s="26"/>
      <c r="F198" s="26"/>
      <c r="G198" s="26"/>
      <c r="H198" s="33"/>
      <c r="I198" s="26"/>
      <c r="J198" s="26"/>
      <c r="K198" s="26"/>
      <c r="L198" s="26"/>
      <c r="M198" s="26"/>
      <c r="N198" s="33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 spans="1:27">
      <c r="A199" s="26"/>
      <c r="B199" s="26"/>
      <c r="C199" s="26"/>
      <c r="D199" s="26"/>
      <c r="E199" s="26"/>
      <c r="F199" s="26"/>
      <c r="G199" s="26"/>
      <c r="H199" s="33"/>
      <c r="I199" s="26"/>
      <c r="J199" s="26"/>
      <c r="K199" s="26"/>
      <c r="L199" s="26"/>
      <c r="M199" s="26"/>
      <c r="N199" s="33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 spans="1:27">
      <c r="A200" s="26"/>
      <c r="B200" s="26"/>
      <c r="C200" s="26"/>
      <c r="D200" s="26"/>
      <c r="E200" s="26"/>
      <c r="F200" s="26"/>
      <c r="G200" s="26"/>
      <c r="H200" s="33"/>
      <c r="I200" s="26"/>
      <c r="J200" s="26"/>
      <c r="K200" s="26"/>
      <c r="L200" s="26"/>
      <c r="M200" s="26"/>
      <c r="N200" s="33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 spans="1:27">
      <c r="A201" s="26"/>
      <c r="B201" s="26"/>
      <c r="C201" s="26"/>
      <c r="D201" s="26"/>
      <c r="E201" s="26"/>
      <c r="F201" s="26"/>
      <c r="G201" s="26"/>
      <c r="H201" s="33"/>
      <c r="I201" s="26"/>
      <c r="J201" s="26"/>
      <c r="K201" s="26"/>
      <c r="L201" s="26"/>
      <c r="M201" s="26"/>
      <c r="N201" s="33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 spans="1:27">
      <c r="A202" s="26"/>
      <c r="B202" s="26"/>
      <c r="C202" s="26"/>
      <c r="D202" s="26"/>
      <c r="E202" s="26"/>
      <c r="F202" s="26"/>
      <c r="G202" s="26"/>
      <c r="H202" s="33"/>
      <c r="I202" s="26"/>
      <c r="J202" s="26"/>
      <c r="K202" s="26"/>
      <c r="L202" s="26"/>
      <c r="M202" s="26"/>
      <c r="N202" s="33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 spans="1:27">
      <c r="A203" s="26"/>
      <c r="B203" s="26"/>
      <c r="C203" s="26"/>
      <c r="D203" s="26"/>
      <c r="E203" s="26"/>
      <c r="F203" s="26"/>
      <c r="G203" s="26"/>
      <c r="H203" s="33"/>
      <c r="I203" s="26"/>
      <c r="J203" s="26"/>
      <c r="K203" s="26"/>
      <c r="L203" s="26"/>
      <c r="M203" s="26"/>
      <c r="N203" s="33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 spans="1:27">
      <c r="A204" s="26"/>
      <c r="B204" s="26"/>
      <c r="C204" s="26"/>
      <c r="D204" s="26"/>
      <c r="E204" s="26"/>
      <c r="F204" s="26"/>
      <c r="G204" s="26"/>
      <c r="H204" s="33"/>
      <c r="I204" s="26"/>
      <c r="J204" s="26"/>
      <c r="K204" s="26"/>
      <c r="L204" s="26"/>
      <c r="M204" s="26"/>
      <c r="N204" s="33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 spans="1:27">
      <c r="A205" s="26"/>
      <c r="B205" s="26"/>
      <c r="C205" s="26"/>
      <c r="D205" s="26"/>
      <c r="E205" s="26"/>
      <c r="F205" s="26"/>
      <c r="G205" s="26"/>
      <c r="H205" s="41"/>
      <c r="I205" s="26"/>
      <c r="J205" s="26"/>
      <c r="K205" s="26"/>
      <c r="L205" s="26"/>
      <c r="M205" s="26"/>
      <c r="N205" s="33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 spans="1:27">
      <c r="A206" s="26"/>
      <c r="B206" s="26"/>
      <c r="C206" s="26"/>
      <c r="D206" s="26"/>
      <c r="E206" s="26"/>
      <c r="F206" s="26"/>
      <c r="G206" s="26"/>
      <c r="H206" s="33"/>
      <c r="I206" s="26"/>
      <c r="J206" s="26"/>
      <c r="K206" s="26"/>
      <c r="L206" s="26"/>
      <c r="M206" s="26"/>
      <c r="N206" s="33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  <row r="207" spans="1:27">
      <c r="A207" s="26"/>
      <c r="B207" s="26"/>
      <c r="C207" s="26"/>
      <c r="D207" s="26"/>
      <c r="E207" s="26"/>
      <c r="F207" s="26"/>
      <c r="G207" s="26"/>
      <c r="H207" s="33"/>
      <c r="I207" s="26"/>
      <c r="J207" s="26"/>
      <c r="K207" s="26"/>
      <c r="L207" s="26"/>
      <c r="M207" s="26"/>
      <c r="N207" s="33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</row>
    <row r="208" spans="1:27">
      <c r="A208" s="26"/>
      <c r="B208" s="26"/>
      <c r="C208" s="26"/>
      <c r="D208" s="26"/>
      <c r="E208" s="26"/>
      <c r="F208" s="26"/>
      <c r="G208" s="26"/>
      <c r="H208" s="33"/>
      <c r="I208" s="26"/>
      <c r="J208" s="26"/>
      <c r="K208" s="26"/>
      <c r="L208" s="26"/>
      <c r="M208" s="26"/>
      <c r="N208" s="33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</row>
    <row r="209" spans="1:27">
      <c r="A209" s="26"/>
      <c r="B209" s="26"/>
      <c r="C209" s="26"/>
      <c r="D209" s="26"/>
      <c r="E209" s="26"/>
      <c r="F209" s="26"/>
      <c r="G209" s="26"/>
      <c r="H209" s="33"/>
      <c r="I209" s="26"/>
      <c r="J209" s="26"/>
      <c r="K209" s="26"/>
      <c r="L209" s="26"/>
      <c r="M209" s="26"/>
      <c r="N209" s="33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 spans="1:27">
      <c r="A210" s="26"/>
      <c r="B210" s="26"/>
      <c r="C210" s="26"/>
      <c r="D210" s="26"/>
      <c r="E210" s="26"/>
      <c r="F210" s="26"/>
      <c r="G210" s="26"/>
      <c r="H210" s="33"/>
      <c r="I210" s="26"/>
      <c r="J210" s="26"/>
      <c r="K210" s="26"/>
      <c r="L210" s="26"/>
      <c r="M210" s="26"/>
      <c r="N210" s="33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 spans="1:27">
      <c r="A211" s="26"/>
      <c r="B211" s="26"/>
      <c r="C211" s="26"/>
      <c r="D211" s="26"/>
      <c r="E211" s="26"/>
      <c r="F211" s="26"/>
      <c r="G211" s="26"/>
      <c r="H211" s="33"/>
      <c r="I211" s="26"/>
      <c r="J211" s="26"/>
      <c r="K211" s="26"/>
      <c r="L211" s="26"/>
      <c r="M211" s="26"/>
      <c r="N211" s="33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 spans="1:27">
      <c r="A212" s="26"/>
      <c r="B212" s="26"/>
      <c r="C212" s="26"/>
      <c r="D212" s="26"/>
      <c r="E212" s="26"/>
      <c r="F212" s="26"/>
      <c r="G212" s="26"/>
      <c r="H212" s="33"/>
      <c r="I212" s="26"/>
      <c r="J212" s="26"/>
      <c r="K212" s="26"/>
      <c r="L212" s="26"/>
      <c r="M212" s="26"/>
      <c r="N212" s="33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 spans="1:27">
      <c r="A213" s="26"/>
      <c r="B213" s="26"/>
      <c r="C213" s="26"/>
      <c r="D213" s="26"/>
      <c r="E213" s="26"/>
      <c r="F213" s="26"/>
      <c r="G213" s="26"/>
      <c r="H213" s="33"/>
      <c r="I213" s="26"/>
      <c r="J213" s="26"/>
      <c r="K213" s="26"/>
      <c r="L213" s="26"/>
      <c r="M213" s="26"/>
      <c r="N213" s="33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 spans="1:27">
      <c r="A214" s="26"/>
      <c r="B214" s="26"/>
      <c r="C214" s="26"/>
      <c r="D214" s="26"/>
      <c r="E214" s="26"/>
      <c r="F214" s="26"/>
      <c r="G214" s="26"/>
      <c r="H214" s="33"/>
      <c r="I214" s="26"/>
      <c r="J214" s="26"/>
      <c r="K214" s="26"/>
      <c r="L214" s="26"/>
      <c r="M214" s="26"/>
      <c r="N214" s="33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 spans="1:27">
      <c r="A215" s="26"/>
      <c r="B215" s="26"/>
      <c r="C215" s="26"/>
      <c r="D215" s="26"/>
      <c r="E215" s="26"/>
      <c r="F215" s="26"/>
      <c r="G215" s="26"/>
      <c r="H215" s="41"/>
      <c r="I215" s="26"/>
      <c r="J215" s="26"/>
      <c r="K215" s="26"/>
      <c r="L215" s="26"/>
      <c r="M215" s="26"/>
      <c r="N215" s="33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 spans="1:27">
      <c r="A216" s="26"/>
      <c r="B216" s="26"/>
      <c r="C216" s="26"/>
      <c r="D216" s="26"/>
      <c r="E216" s="26"/>
      <c r="F216" s="26"/>
      <c r="G216" s="26"/>
      <c r="H216" s="33"/>
      <c r="I216" s="26"/>
      <c r="J216" s="26"/>
      <c r="K216" s="26"/>
      <c r="L216" s="26"/>
      <c r="M216" s="26"/>
      <c r="N216" s="33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 spans="1:27">
      <c r="A217" s="26"/>
      <c r="B217" s="26"/>
      <c r="C217" s="26"/>
      <c r="D217" s="26"/>
      <c r="E217" s="26"/>
      <c r="F217" s="26"/>
      <c r="G217" s="26"/>
      <c r="H217" s="33"/>
      <c r="I217" s="26"/>
      <c r="J217" s="26"/>
      <c r="K217" s="26"/>
      <c r="L217" s="26"/>
      <c r="M217" s="26"/>
      <c r="N217" s="33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 spans="1:27">
      <c r="A218" s="26"/>
      <c r="B218" s="26"/>
      <c r="C218" s="26"/>
      <c r="D218" s="26"/>
      <c r="E218" s="26"/>
      <c r="F218" s="26"/>
      <c r="G218" s="26"/>
      <c r="H218" s="33"/>
      <c r="I218" s="26"/>
      <c r="J218" s="26"/>
      <c r="K218" s="26"/>
      <c r="L218" s="26"/>
      <c r="M218" s="26"/>
      <c r="N218" s="33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 spans="1:27">
      <c r="A219" s="26"/>
      <c r="B219" s="26"/>
      <c r="C219" s="26"/>
      <c r="D219" s="26"/>
      <c r="E219" s="26"/>
      <c r="F219" s="26"/>
      <c r="G219" s="26"/>
      <c r="H219" s="33"/>
      <c r="I219" s="26"/>
      <c r="J219" s="26"/>
      <c r="K219" s="26"/>
      <c r="L219" s="26"/>
      <c r="M219" s="26"/>
      <c r="N219" s="33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 spans="1:27">
      <c r="A220" s="26"/>
      <c r="B220" s="26"/>
      <c r="C220" s="26"/>
      <c r="D220" s="26"/>
      <c r="E220" s="26"/>
      <c r="F220" s="26"/>
      <c r="G220" s="26"/>
      <c r="H220" s="33"/>
      <c r="I220" s="26"/>
      <c r="J220" s="26"/>
      <c r="K220" s="26"/>
      <c r="L220" s="26"/>
      <c r="M220" s="26"/>
      <c r="N220" s="33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 spans="1:27">
      <c r="A221" s="26"/>
      <c r="B221" s="26"/>
      <c r="C221" s="26"/>
      <c r="D221" s="26"/>
      <c r="E221" s="26"/>
      <c r="F221" s="26"/>
      <c r="G221" s="26"/>
      <c r="H221" s="33"/>
      <c r="I221" s="26"/>
      <c r="J221" s="26"/>
      <c r="K221" s="26"/>
      <c r="L221" s="26"/>
      <c r="M221" s="26"/>
      <c r="N221" s="33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 spans="1:27">
      <c r="A222" s="26"/>
      <c r="B222" s="26"/>
      <c r="C222" s="26"/>
      <c r="D222" s="26"/>
      <c r="E222" s="26"/>
      <c r="F222" s="26"/>
      <c r="G222" s="26"/>
      <c r="H222" s="33"/>
      <c r="I222" s="26"/>
      <c r="J222" s="26"/>
      <c r="K222" s="26"/>
      <c r="L222" s="26"/>
      <c r="M222" s="26"/>
      <c r="N222" s="33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 spans="1:27">
      <c r="A223" s="26"/>
      <c r="B223" s="26"/>
      <c r="C223" s="26"/>
      <c r="D223" s="26"/>
      <c r="E223" s="26"/>
      <c r="F223" s="26"/>
      <c r="G223" s="26"/>
      <c r="H223" s="33"/>
      <c r="I223" s="26"/>
      <c r="J223" s="26"/>
      <c r="K223" s="26"/>
      <c r="L223" s="26"/>
      <c r="M223" s="26"/>
      <c r="N223" s="33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  <row r="224" spans="1:27">
      <c r="A224" s="26"/>
      <c r="B224" s="26"/>
      <c r="C224" s="26"/>
      <c r="D224" s="26"/>
      <c r="E224" s="26"/>
      <c r="F224" s="26"/>
      <c r="G224" s="26"/>
      <c r="H224" s="33"/>
      <c r="I224" s="26"/>
      <c r="J224" s="26"/>
      <c r="K224" s="26"/>
      <c r="L224" s="26"/>
      <c r="M224" s="26"/>
      <c r="N224" s="33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</row>
    <row r="225" spans="1:27">
      <c r="A225" s="26"/>
      <c r="B225" s="26"/>
      <c r="C225" s="26"/>
      <c r="D225" s="26"/>
      <c r="E225" s="26"/>
      <c r="F225" s="26"/>
      <c r="G225" s="26"/>
      <c r="H225" s="33"/>
      <c r="I225" s="26"/>
      <c r="J225" s="26"/>
      <c r="K225" s="26"/>
      <c r="L225" s="26"/>
      <c r="M225" s="26"/>
      <c r="N225" s="33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</row>
    <row r="226" spans="1:27">
      <c r="A226" s="26"/>
      <c r="B226" s="26"/>
      <c r="C226" s="26"/>
      <c r="D226" s="26"/>
      <c r="E226" s="26"/>
      <c r="F226" s="26"/>
      <c r="G226" s="26"/>
      <c r="H226" s="33"/>
      <c r="I226" s="26"/>
      <c r="J226" s="26"/>
      <c r="K226" s="26"/>
      <c r="L226" s="26"/>
      <c r="M226" s="26"/>
      <c r="N226" s="33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</row>
    <row r="227" spans="1:27">
      <c r="A227" s="26"/>
      <c r="B227" s="26"/>
      <c r="C227" s="26"/>
      <c r="D227" s="26"/>
      <c r="E227" s="26"/>
      <c r="F227" s="26"/>
      <c r="G227" s="26"/>
      <c r="H227" s="33"/>
      <c r="I227" s="26"/>
      <c r="J227" s="26"/>
      <c r="K227" s="26"/>
      <c r="L227" s="26"/>
      <c r="M227" s="26"/>
      <c r="N227" s="33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</row>
    <row r="228" spans="1:27">
      <c r="A228" s="26"/>
      <c r="B228" s="26"/>
      <c r="C228" s="26"/>
      <c r="D228" s="26"/>
      <c r="E228" s="26"/>
      <c r="F228" s="26"/>
      <c r="G228" s="26"/>
      <c r="H228" s="33"/>
      <c r="I228" s="26"/>
      <c r="J228" s="26"/>
      <c r="K228" s="26"/>
      <c r="L228" s="26"/>
      <c r="M228" s="26"/>
      <c r="N228" s="33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 spans="1:27">
      <c r="A229" s="26"/>
      <c r="B229" s="26"/>
      <c r="C229" s="26"/>
      <c r="D229" s="26"/>
      <c r="E229" s="26"/>
      <c r="F229" s="26"/>
      <c r="G229" s="26"/>
      <c r="H229" s="33"/>
      <c r="I229" s="26"/>
      <c r="J229" s="26"/>
      <c r="K229" s="26"/>
      <c r="L229" s="26"/>
      <c r="M229" s="26"/>
      <c r="N229" s="33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  <row r="230" spans="1:27">
      <c r="A230" s="26"/>
      <c r="B230" s="26"/>
      <c r="C230" s="26"/>
      <c r="D230" s="26"/>
      <c r="E230" s="26"/>
      <c r="F230" s="26"/>
      <c r="G230" s="26"/>
      <c r="H230" s="33"/>
      <c r="I230" s="26"/>
      <c r="J230" s="26"/>
      <c r="K230" s="26"/>
      <c r="L230" s="26"/>
      <c r="M230" s="26"/>
      <c r="N230" s="33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</row>
    <row r="231" spans="1:27">
      <c r="A231" s="26"/>
      <c r="B231" s="26"/>
      <c r="C231" s="26"/>
      <c r="D231" s="26"/>
      <c r="E231" s="26"/>
      <c r="F231" s="26"/>
      <c r="G231" s="26"/>
      <c r="H231" s="33"/>
      <c r="I231" s="26"/>
      <c r="J231" s="26"/>
      <c r="K231" s="26"/>
      <c r="L231" s="26"/>
      <c r="M231" s="26"/>
      <c r="N231" s="33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</row>
    <row r="232" spans="1:27">
      <c r="A232" s="26"/>
      <c r="B232" s="26"/>
      <c r="C232" s="26"/>
      <c r="D232" s="26"/>
      <c r="E232" s="26"/>
      <c r="F232" s="26"/>
      <c r="G232" s="26"/>
      <c r="H232" s="33"/>
      <c r="I232" s="26"/>
      <c r="J232" s="26"/>
      <c r="K232" s="26"/>
      <c r="L232" s="26"/>
      <c r="M232" s="26"/>
      <c r="N232" s="33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</row>
    <row r="233" spans="1:27">
      <c r="A233" s="26"/>
      <c r="B233" s="26"/>
      <c r="C233" s="26"/>
      <c r="D233" s="26"/>
      <c r="E233" s="26"/>
      <c r="F233" s="26"/>
      <c r="G233" s="26"/>
      <c r="H233" s="33"/>
      <c r="I233" s="26"/>
      <c r="J233" s="26"/>
      <c r="K233" s="26"/>
      <c r="L233" s="26"/>
      <c r="M233" s="26"/>
      <c r="N233" s="33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</row>
    <row r="234" spans="1:27">
      <c r="A234" s="26"/>
      <c r="B234" s="26"/>
      <c r="C234" s="26"/>
      <c r="D234" s="26"/>
      <c r="E234" s="26"/>
      <c r="F234" s="26"/>
      <c r="G234" s="26"/>
      <c r="H234" s="33"/>
      <c r="I234" s="26"/>
      <c r="J234" s="26"/>
      <c r="K234" s="26"/>
      <c r="L234" s="26"/>
      <c r="M234" s="26"/>
      <c r="N234" s="33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</row>
    <row r="235" spans="1:27">
      <c r="A235" s="26"/>
      <c r="B235" s="26"/>
      <c r="C235" s="26"/>
      <c r="D235" s="26"/>
      <c r="E235" s="26"/>
      <c r="F235" s="26"/>
      <c r="G235" s="26"/>
      <c r="H235" s="33"/>
      <c r="I235" s="26"/>
      <c r="J235" s="26"/>
      <c r="K235" s="26"/>
      <c r="L235" s="26"/>
      <c r="M235" s="26"/>
      <c r="N235" s="33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</row>
    <row r="236" spans="1:27">
      <c r="A236" s="26"/>
      <c r="B236" s="26"/>
      <c r="C236" s="26"/>
      <c r="D236" s="26"/>
      <c r="E236" s="26"/>
      <c r="F236" s="26"/>
      <c r="G236" s="26"/>
      <c r="H236" s="33"/>
      <c r="I236" s="26"/>
      <c r="J236" s="26"/>
      <c r="K236" s="26"/>
      <c r="L236" s="26"/>
      <c r="M236" s="26"/>
      <c r="N236" s="33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</row>
    <row r="237" spans="1:27">
      <c r="A237" s="26"/>
      <c r="B237" s="26"/>
      <c r="C237" s="26"/>
      <c r="D237" s="26"/>
      <c r="E237" s="26"/>
      <c r="F237" s="26"/>
      <c r="G237" s="26"/>
      <c r="H237" s="33"/>
      <c r="I237" s="26"/>
      <c r="J237" s="26"/>
      <c r="K237" s="26"/>
      <c r="L237" s="26"/>
      <c r="M237" s="26"/>
      <c r="N237" s="33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</row>
    <row r="238" spans="1:27">
      <c r="A238" s="26"/>
      <c r="B238" s="26"/>
      <c r="C238" s="26"/>
      <c r="D238" s="26"/>
      <c r="E238" s="26"/>
      <c r="F238" s="26"/>
      <c r="G238" s="26"/>
      <c r="H238" s="33"/>
      <c r="I238" s="26"/>
      <c r="J238" s="26"/>
      <c r="K238" s="26"/>
      <c r="L238" s="26"/>
      <c r="M238" s="26"/>
      <c r="N238" s="33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</row>
    <row r="239" spans="1:27">
      <c r="A239" s="26"/>
      <c r="B239" s="26"/>
      <c r="C239" s="26"/>
      <c r="D239" s="26"/>
      <c r="E239" s="26"/>
      <c r="F239" s="26"/>
      <c r="G239" s="26"/>
      <c r="H239" s="33"/>
      <c r="I239" s="26"/>
      <c r="J239" s="26"/>
      <c r="K239" s="26"/>
      <c r="L239" s="26"/>
      <c r="M239" s="26"/>
      <c r="N239" s="33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</row>
    <row r="240" spans="1:27">
      <c r="A240" s="26"/>
      <c r="B240" s="26"/>
      <c r="C240" s="26"/>
      <c r="D240" s="26"/>
      <c r="E240" s="26"/>
      <c r="F240" s="26"/>
      <c r="G240" s="26"/>
      <c r="H240" s="33"/>
      <c r="I240" s="26"/>
      <c r="J240" s="26"/>
      <c r="K240" s="26"/>
      <c r="L240" s="26"/>
      <c r="M240" s="26"/>
      <c r="N240" s="33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</row>
    <row r="241" spans="1:27">
      <c r="A241" s="26"/>
      <c r="B241" s="26"/>
      <c r="C241" s="26"/>
      <c r="D241" s="26"/>
      <c r="E241" s="26"/>
      <c r="F241" s="26"/>
      <c r="G241" s="26"/>
      <c r="H241" s="33"/>
      <c r="I241" s="26"/>
      <c r="J241" s="26"/>
      <c r="K241" s="26"/>
      <c r="L241" s="26"/>
      <c r="M241" s="26"/>
      <c r="N241" s="33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</row>
    <row r="242" spans="1:27">
      <c r="A242" s="26"/>
      <c r="B242" s="26"/>
      <c r="C242" s="26"/>
      <c r="D242" s="26"/>
      <c r="E242" s="26"/>
      <c r="F242" s="26"/>
      <c r="G242" s="26"/>
      <c r="H242" s="33"/>
      <c r="I242" s="26"/>
      <c r="J242" s="26"/>
      <c r="K242" s="26"/>
      <c r="L242" s="26"/>
      <c r="M242" s="26"/>
      <c r="N242" s="33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</row>
    <row r="243" spans="1:27">
      <c r="A243" s="26"/>
      <c r="B243" s="26"/>
      <c r="C243" s="26"/>
      <c r="D243" s="26"/>
      <c r="E243" s="26"/>
      <c r="F243" s="26"/>
      <c r="G243" s="26"/>
      <c r="H243" s="33"/>
      <c r="I243" s="26"/>
      <c r="J243" s="26"/>
      <c r="K243" s="26"/>
      <c r="L243" s="26"/>
      <c r="M243" s="26"/>
      <c r="N243" s="33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</row>
    <row r="244" spans="1:27">
      <c r="A244" s="26"/>
      <c r="B244" s="26"/>
      <c r="C244" s="26"/>
      <c r="D244" s="26"/>
      <c r="E244" s="26"/>
      <c r="F244" s="26"/>
      <c r="G244" s="26"/>
      <c r="H244" s="33"/>
      <c r="I244" s="26"/>
      <c r="J244" s="26"/>
      <c r="K244" s="26"/>
      <c r="L244" s="26"/>
      <c r="M244" s="26"/>
      <c r="N244" s="33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</row>
    <row r="245" spans="1:27">
      <c r="A245" s="26"/>
      <c r="B245" s="26"/>
      <c r="C245" s="26"/>
      <c r="D245" s="26"/>
      <c r="E245" s="26"/>
      <c r="F245" s="26"/>
      <c r="G245" s="26"/>
      <c r="H245" s="33"/>
      <c r="I245" s="26"/>
      <c r="J245" s="26"/>
      <c r="K245" s="26"/>
      <c r="L245" s="26"/>
      <c r="M245" s="26"/>
      <c r="N245" s="33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</row>
    <row r="246" spans="1:27">
      <c r="A246" s="26"/>
      <c r="B246" s="26"/>
      <c r="C246" s="26"/>
      <c r="D246" s="26"/>
      <c r="E246" s="26"/>
      <c r="F246" s="26"/>
      <c r="G246" s="26"/>
      <c r="H246" s="33"/>
      <c r="I246" s="26"/>
      <c r="J246" s="26"/>
      <c r="K246" s="26"/>
      <c r="L246" s="26"/>
      <c r="M246" s="26"/>
      <c r="N246" s="33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</row>
    <row r="247" spans="1:27">
      <c r="A247" s="26"/>
      <c r="B247" s="26"/>
      <c r="C247" s="26"/>
      <c r="D247" s="26"/>
      <c r="E247" s="26"/>
      <c r="F247" s="26"/>
      <c r="G247" s="26"/>
      <c r="H247" s="33"/>
      <c r="I247" s="26"/>
      <c r="J247" s="26"/>
      <c r="K247" s="26"/>
      <c r="L247" s="26"/>
      <c r="M247" s="26"/>
      <c r="N247" s="33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</row>
    <row r="248" spans="1:27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33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</row>
    <row r="249" spans="1:27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33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</row>
    <row r="250" spans="1:27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33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</row>
    <row r="251" spans="1:27">
      <c r="A251" s="26"/>
      <c r="B251" s="26"/>
      <c r="C251" s="26"/>
      <c r="D251" s="26"/>
      <c r="E251" s="26"/>
      <c r="F251" s="26"/>
      <c r="G251" s="26"/>
      <c r="H251" s="41"/>
      <c r="I251" s="26"/>
      <c r="J251" s="26"/>
      <c r="K251" s="26"/>
      <c r="L251" s="26"/>
      <c r="M251" s="26"/>
      <c r="N251" s="33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</row>
    <row r="252" spans="1:27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33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</row>
    <row r="253" spans="1:27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33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</row>
    <row r="254" spans="1:27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33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</row>
    <row r="255" spans="1:27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33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</row>
    <row r="256" spans="1:27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33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</row>
    <row r="257" spans="1:2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33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</row>
    <row r="258" spans="1:27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33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</row>
    <row r="259" spans="1:27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33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</row>
    <row r="260" spans="1:27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33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</row>
    <row r="261" spans="1:27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33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</row>
    <row r="262" spans="1:27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33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</row>
    <row r="263" spans="1:27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33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</row>
    <row r="264" spans="1:27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33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</row>
    <row r="265" spans="1:27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33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</row>
    <row r="266" spans="1:27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33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</row>
    <row r="267" spans="1:2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33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</row>
    <row r="268" spans="1:27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33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</row>
    <row r="269" spans="1:27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33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</row>
    <row r="270" spans="1:27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33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</row>
    <row r="271" spans="1:27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33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</row>
    <row r="272" spans="1:27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33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</row>
    <row r="273" spans="1:27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33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</row>
    <row r="274" spans="1:27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33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</row>
    <row r="275" spans="1:27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33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</row>
    <row r="276" spans="1:27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33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</row>
    <row r="277" spans="1:2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33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</row>
    <row r="278" spans="1:27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33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</row>
    <row r="279" spans="1:27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33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</row>
    <row r="280" spans="1:27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33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</row>
    <row r="281" spans="1:27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33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</row>
    <row r="282" spans="1:27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33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</row>
    <row r="283" spans="1:27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33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</row>
    <row r="284" spans="1:27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33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</row>
    <row r="285" spans="1:27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33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</row>
    <row r="286" spans="1:27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33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</row>
    <row r="287" spans="1:2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33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</row>
    <row r="288" spans="1:27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33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</row>
    <row r="289" spans="1:27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33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</row>
    <row r="290" spans="1:27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33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</row>
    <row r="291" spans="1:27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33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</row>
    <row r="292" spans="1:27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33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</row>
    <row r="293" spans="1:27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33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</row>
    <row r="294" spans="1:27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33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</row>
    <row r="295" spans="1:27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33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</row>
    <row r="296" spans="1:27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33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</row>
    <row r="297" spans="1:2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33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</row>
    <row r="298" spans="1:27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33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</row>
    <row r="299" spans="1:27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33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</row>
    <row r="300" spans="1:27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33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</row>
    <row r="301" spans="1:27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33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</row>
    <row r="302" spans="1:27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33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</row>
    <row r="303" spans="1:27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33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</row>
    <row r="304" spans="1:27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33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</row>
    <row r="305" spans="1:27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33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</row>
    <row r="306" spans="1:27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33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</row>
    <row r="307" spans="1:2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33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</row>
    <row r="308" spans="1:27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33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</row>
    <row r="309" spans="1:27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33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</row>
    <row r="310" spans="1:27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33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</row>
    <row r="311" spans="1:27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33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</row>
    <row r="312" spans="1:27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33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</row>
    <row r="313" spans="1:27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33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</row>
    <row r="314" spans="1:27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33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</row>
    <row r="315" spans="1:27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33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</row>
    <row r="316" spans="1:27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33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</row>
    <row r="317" spans="1:2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33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</row>
    <row r="318" spans="1:27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33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</row>
    <row r="319" spans="1:27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33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</row>
    <row r="320" spans="1:27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33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</row>
    <row r="321" spans="1:27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33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</row>
    <row r="322" spans="1:27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33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</row>
    <row r="323" spans="1:27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33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</row>
    <row r="324" spans="1:27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33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</row>
    <row r="325" spans="1:27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33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</row>
    <row r="326" spans="1:27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33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</row>
    <row r="327" spans="1: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33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</row>
    <row r="328" spans="1:27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33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</row>
    <row r="329" spans="1:27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33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</row>
    <row r="330" spans="1:27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33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</row>
    <row r="331" spans="1:27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33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</row>
    <row r="332" spans="1:27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33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</row>
    <row r="333" spans="1:27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33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</row>
    <row r="334" spans="1:27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33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</row>
    <row r="335" spans="1:27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33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</row>
    <row r="336" spans="1:27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33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</row>
    <row r="337" spans="1:2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33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</row>
    <row r="338" spans="1:27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33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</row>
  </sheetData>
  <autoFilter ref="A1:Q153"/>
  <dataValidations count="583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0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0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0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0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0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0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0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38">
      <formula1>"作者推荐引入,MCN引入,UGC引入"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51" r:id="rId36"/>
    <hyperlink ref="E66" r:id="rId37"/>
    <hyperlink ref="E93" r:id="rId38"/>
  </hyperlinks>
</worksheet>
</file>

<file path=xl/worksheets/sheet7.xml><?xml version="1.0" encoding="utf-8"?>
<work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dimension ref="A1:AA336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8.313253012048191" customWidth="true"/>
    <col min="2" max="2" width="8.313253012048191" customWidth="true"/>
    <col min="3" max="3" width="8.313253012048191" customWidth="true"/>
    <col min="4" max="4" width="20.12048192771084" customWidth="true"/>
    <col min="5" max="5" width="25.06024096385542" customWidth="true"/>
    <col min="6" max="6" width="9.397590361445783" customWidth="true"/>
    <col min="7" max="7" width="21.566265060240962" customWidth="true"/>
    <col min="8" max="8" width="16.02409638554217" customWidth="true"/>
    <col min="9" max="9" width="20.963855421686745" customWidth="true"/>
    <col min="10" max="10" width="23.012048192771083" customWidth="true"/>
    <col min="11" max="11" width="12.650602409638553" customWidth="true"/>
    <col min="12" max="12" width="12.89156626506024" customWidth="true"/>
    <col min="13" max="13" width="13.734939759036143" customWidth="true"/>
    <col min="14" max="14" width="15.542168674698793" customWidth="true"/>
    <col min="15" max="15" width="23.7349397590361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34" t="s">
        <v>513</v>
      </c>
      <c r="B1" s="34" t="s">
        <v>36</v>
      </c>
      <c r="C1" s="35" t="s">
        <v>37</v>
      </c>
      <c r="D1" s="63" t="s">
        <v>38</v>
      </c>
      <c r="E1" s="35" t="s">
        <v>39</v>
      </c>
      <c r="F1" s="35" t="s">
        <v>40</v>
      </c>
      <c r="G1" s="35" t="s">
        <v>41</v>
      </c>
      <c r="H1" s="36" t="s">
        <v>1273</v>
      </c>
      <c r="I1" s="36" t="s">
        <v>43</v>
      </c>
      <c r="J1" s="36" t="s">
        <v>44</v>
      </c>
      <c r="K1" s="36" t="s">
        <v>2345</v>
      </c>
      <c r="L1" s="37" t="s">
        <v>46</v>
      </c>
      <c r="M1" s="37" t="s">
        <v>47</v>
      </c>
      <c r="N1" s="37" t="s">
        <v>48</v>
      </c>
      <c r="O1" s="37" t="s">
        <v>49</v>
      </c>
      <c r="P1" s="38" t="s">
        <v>50</v>
      </c>
      <c r="Q1" s="38" t="s">
        <v>51</v>
      </c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81" t="s">
        <v>52</v>
      </c>
      <c r="B2" s="82" t="s">
        <v>325</v>
      </c>
      <c r="C2" s="82" t="s">
        <v>2346</v>
      </c>
      <c r="D2" s="84" t="n">
        <v>6.2691698167E10</v>
      </c>
      <c r="E2" s="82" t="s">
        <v>2347</v>
      </c>
      <c r="F2" s="84" t="n">
        <v>124000.0</v>
      </c>
      <c r="G2" s="26"/>
      <c r="H2" s="41" t="s">
        <v>66</v>
      </c>
      <c r="I2" s="41" t="s">
        <v>2348</v>
      </c>
      <c r="J2" s="26"/>
      <c r="K2" s="102" t="n">
        <v>44082.0</v>
      </c>
      <c r="L2" s="26"/>
      <c r="M2" s="26"/>
      <c r="N2" s="33"/>
      <c r="O2" s="26"/>
      <c r="P2" s="85" t="n">
        <v>44079.0</v>
      </c>
      <c r="Q2" s="33" t="n">
        <v>1.0</v>
      </c>
      <c r="R2" s="26"/>
      <c r="S2" s="26"/>
      <c r="T2" s="26"/>
      <c r="U2" s="26"/>
      <c r="V2" s="26"/>
      <c r="W2" s="26"/>
      <c r="X2" s="26"/>
      <c r="Y2" s="26"/>
      <c r="Z2" s="26"/>
      <c r="AA2" s="26"/>
    </row>
    <row r="3" spans="1:27">
      <c r="A3" s="86" t="s">
        <v>52</v>
      </c>
      <c r="B3" s="87" t="s">
        <v>307</v>
      </c>
      <c r="C3" s="87" t="s">
        <v>2349</v>
      </c>
      <c r="D3" s="89" t="n">
        <v>9.3539980269E10</v>
      </c>
      <c r="E3" s="87" t="s">
        <v>2350</v>
      </c>
      <c r="F3" s="89" t="n">
        <v>972000.0</v>
      </c>
      <c r="G3" s="103" t="s">
        <v>2351</v>
      </c>
      <c r="H3" s="33" t="s">
        <v>135</v>
      </c>
      <c r="I3" s="26"/>
      <c r="J3" s="26"/>
      <c r="K3" s="26"/>
      <c r="L3" s="26"/>
      <c r="M3" s="26"/>
      <c r="N3" s="33"/>
      <c r="O3" s="26"/>
      <c r="P3" s="85" t="n">
        <v>44079.0</v>
      </c>
      <c r="Q3" s="33" t="n">
        <v>1.0</v>
      </c>
      <c r="R3" s="26"/>
      <c r="S3" s="26"/>
      <c r="T3" s="26"/>
      <c r="U3" s="26"/>
      <c r="V3" s="26"/>
      <c r="W3" s="26"/>
      <c r="X3" s="26"/>
      <c r="Y3" s="26"/>
      <c r="Z3" s="26"/>
      <c r="AA3" s="26"/>
    </row>
    <row r="4" spans="1:27">
      <c r="A4" s="86" t="s">
        <v>52</v>
      </c>
      <c r="B4" s="87" t="s">
        <v>366</v>
      </c>
      <c r="C4" s="87" t="s">
        <v>2352</v>
      </c>
      <c r="D4" s="89" t="n">
        <v>9.512691879E10</v>
      </c>
      <c r="E4" s="87" t="s">
        <v>2353</v>
      </c>
      <c r="F4" s="89" t="n">
        <v>254000.0</v>
      </c>
      <c r="G4" s="41" t="s">
        <v>2354</v>
      </c>
      <c r="H4" s="33"/>
      <c r="I4" s="26"/>
      <c r="J4" s="26"/>
      <c r="K4" s="26"/>
      <c r="L4" s="26"/>
      <c r="M4" s="26"/>
      <c r="N4" s="33"/>
      <c r="O4" s="26"/>
      <c r="P4" s="85" t="n">
        <v>44079.0</v>
      </c>
      <c r="Q4" s="33" t="n">
        <v>1.0</v>
      </c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>
      <c r="A5" s="86" t="s">
        <v>52</v>
      </c>
      <c r="B5" s="87" t="s">
        <v>307</v>
      </c>
      <c r="C5" s="87" t="s">
        <v>2355</v>
      </c>
      <c r="D5" s="89" t="n">
        <v>9.6826388738E10</v>
      </c>
      <c r="E5" s="87" t="s">
        <v>2356</v>
      </c>
      <c r="F5" s="89" t="n">
        <v>245000.0</v>
      </c>
      <c r="G5" s="104" t="s">
        <v>2357</v>
      </c>
      <c r="H5" s="47" t="s">
        <v>56</v>
      </c>
      <c r="I5" s="105" t="s">
        <v>2348</v>
      </c>
      <c r="J5" s="43"/>
      <c r="K5" s="106" t="n">
        <v>44080.0</v>
      </c>
      <c r="L5" s="26"/>
      <c r="M5" s="26"/>
      <c r="N5" s="33"/>
      <c r="O5" s="26"/>
      <c r="P5" s="85" t="n">
        <v>44079.0</v>
      </c>
      <c r="Q5" s="33" t="n">
        <v>1.0</v>
      </c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>
      <c r="A6" s="86" t="s">
        <v>52</v>
      </c>
      <c r="B6" s="87" t="s">
        <v>325</v>
      </c>
      <c r="C6" s="87" t="s">
        <v>2358</v>
      </c>
      <c r="D6" s="89" t="n">
        <v>9.9017335366E10</v>
      </c>
      <c r="E6" s="87" t="s">
        <v>2359</v>
      </c>
      <c r="F6" s="89" t="n">
        <v>116736.0</v>
      </c>
      <c r="G6" s="26"/>
      <c r="H6" s="47" t="s">
        <v>95</v>
      </c>
      <c r="I6" s="47" t="s">
        <v>2348</v>
      </c>
      <c r="J6" s="43"/>
      <c r="K6" s="26"/>
      <c r="L6" s="26"/>
      <c r="M6" s="26"/>
      <c r="N6" s="33"/>
      <c r="O6" s="26"/>
      <c r="P6" s="85" t="n">
        <v>44079.0</v>
      </c>
      <c r="Q6" s="33" t="n">
        <v>1.0</v>
      </c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>
      <c r="A7" s="86" t="s">
        <v>52</v>
      </c>
      <c r="B7" s="87" t="s">
        <v>307</v>
      </c>
      <c r="C7" s="87" t="s">
        <v>2360</v>
      </c>
      <c r="D7" s="89" t="n">
        <v>8.297817215E10</v>
      </c>
      <c r="E7" s="87" t="s">
        <v>2361</v>
      </c>
      <c r="F7" s="89" t="n">
        <v>1335000.0</v>
      </c>
      <c r="G7" s="26"/>
      <c r="H7" s="47" t="s">
        <v>95</v>
      </c>
      <c r="I7" s="47" t="s">
        <v>2348</v>
      </c>
      <c r="J7" s="43"/>
      <c r="K7" s="26"/>
      <c r="L7" s="26"/>
      <c r="M7" s="26"/>
      <c r="N7" s="33"/>
      <c r="O7" s="26"/>
      <c r="P7" s="85" t="n">
        <v>44079.0</v>
      </c>
      <c r="Q7" s="33" t="n">
        <v>1.0</v>
      </c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>
      <c r="A8" s="86" t="s">
        <v>52</v>
      </c>
      <c r="B8" s="87" t="s">
        <v>325</v>
      </c>
      <c r="C8" s="87" t="s">
        <v>2362</v>
      </c>
      <c r="D8" s="89" t="n">
        <v>6.9633613285E10</v>
      </c>
      <c r="E8" s="87" t="s">
        <v>2363</v>
      </c>
      <c r="F8" s="89" t="n">
        <v>137000.0</v>
      </c>
      <c r="G8" s="26"/>
      <c r="H8" s="47" t="s">
        <v>56</v>
      </c>
      <c r="I8" s="47" t="s">
        <v>2348</v>
      </c>
      <c r="J8" s="43"/>
      <c r="K8" s="107" t="n">
        <v>44080.0</v>
      </c>
      <c r="L8" s="26"/>
      <c r="M8" s="26"/>
      <c r="N8" s="33"/>
      <c r="O8" s="26"/>
      <c r="P8" s="85" t="n">
        <v>44079.0</v>
      </c>
      <c r="Q8" s="33" t="n">
        <v>1.0</v>
      </c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>
      <c r="A9" s="86" t="s">
        <v>52</v>
      </c>
      <c r="B9" s="87" t="s">
        <v>366</v>
      </c>
      <c r="C9" s="87" t="s">
        <v>2364</v>
      </c>
      <c r="D9" s="89" t="n">
        <v>1.0638717477E11</v>
      </c>
      <c r="E9" s="87" t="s">
        <v>2365</v>
      </c>
      <c r="F9" s="89" t="n">
        <v>3018864.0</v>
      </c>
      <c r="G9" s="26"/>
      <c r="H9" s="43" t="s">
        <v>95</v>
      </c>
      <c r="I9" s="41" t="s">
        <v>2348</v>
      </c>
      <c r="J9" s="43"/>
      <c r="K9" s="106" t="n">
        <v>44080.0</v>
      </c>
      <c r="L9" s="26"/>
      <c r="M9" s="26"/>
      <c r="N9" s="33"/>
      <c r="O9" s="26"/>
      <c r="P9" s="85" t="n">
        <v>44079.0</v>
      </c>
      <c r="Q9" s="33" t="n">
        <v>1.0</v>
      </c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>
      <c r="A10" s="86" t="s">
        <v>52</v>
      </c>
      <c r="B10" s="87" t="s">
        <v>307</v>
      </c>
      <c r="C10" s="87" t="s">
        <v>2366</v>
      </c>
      <c r="D10" s="89" t="n">
        <v>9.3609475273E10</v>
      </c>
      <c r="E10" s="87" t="s">
        <v>2367</v>
      </c>
      <c r="F10" s="89" t="n">
        <v>655000.0</v>
      </c>
      <c r="G10" s="26"/>
      <c r="H10" s="47" t="s">
        <v>56</v>
      </c>
      <c r="I10" s="108" t="s">
        <v>2368</v>
      </c>
      <c r="J10" s="43" t="s">
        <v>2369</v>
      </c>
      <c r="K10" s="106" t="n">
        <v>44080.0</v>
      </c>
      <c r="L10" s="26"/>
      <c r="M10" s="26"/>
      <c r="N10" s="33"/>
      <c r="O10" s="26"/>
      <c r="P10" s="85" t="n">
        <v>44079.0</v>
      </c>
      <c r="Q10" s="33" t="n">
        <v>1.0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>
      <c r="A11" s="86" t="s">
        <v>52</v>
      </c>
      <c r="B11" s="87" t="s">
        <v>325</v>
      </c>
      <c r="C11" s="87" t="s">
        <v>2370</v>
      </c>
      <c r="D11" s="89" t="n">
        <v>8.0622548762E10</v>
      </c>
      <c r="E11" s="87" t="s">
        <v>2371</v>
      </c>
      <c r="F11" s="89" t="n">
        <v>108000.0</v>
      </c>
      <c r="G11" s="26"/>
      <c r="H11" s="47" t="s">
        <v>56</v>
      </c>
      <c r="I11" s="105" t="s">
        <v>67</v>
      </c>
      <c r="J11" s="43"/>
      <c r="K11" s="106" t="n">
        <v>44080.0</v>
      </c>
      <c r="L11" s="26"/>
      <c r="M11" s="26"/>
      <c r="N11" s="33"/>
      <c r="O11" s="26"/>
      <c r="P11" s="85" t="n">
        <v>44079.0</v>
      </c>
      <c r="Q11" s="33" t="n">
        <v>1.0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>
      <c r="A12" s="86" t="s">
        <v>52</v>
      </c>
      <c r="B12" s="87" t="s">
        <v>307</v>
      </c>
      <c r="C12" s="87" t="s">
        <v>2372</v>
      </c>
      <c r="D12" s="89" t="n">
        <v>1.06604173412E11</v>
      </c>
      <c r="E12" s="87" t="s">
        <v>2373</v>
      </c>
      <c r="F12" s="89" t="n">
        <v>968000.0</v>
      </c>
      <c r="G12" s="26"/>
      <c r="H12" s="47" t="s">
        <v>66</v>
      </c>
      <c r="I12" s="108" t="s">
        <v>567</v>
      </c>
      <c r="J12" s="43" t="s">
        <v>2374</v>
      </c>
      <c r="K12" s="106" t="n">
        <v>44080.0</v>
      </c>
      <c r="L12" s="26"/>
      <c r="M12" s="26"/>
      <c r="N12" s="33"/>
      <c r="O12" s="26"/>
      <c r="P12" s="85" t="n">
        <v>44079.0</v>
      </c>
      <c r="Q12" s="33" t="n">
        <v>1.0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>
      <c r="A13" s="86" t="s">
        <v>52</v>
      </c>
      <c r="B13" s="87" t="s">
        <v>307</v>
      </c>
      <c r="C13" s="87" t="s">
        <v>2375</v>
      </c>
      <c r="D13" s="89" t="n">
        <v>9.4863579608E10</v>
      </c>
      <c r="E13" s="87" t="s">
        <v>2376</v>
      </c>
      <c r="F13" s="89" t="n">
        <v>395000.0</v>
      </c>
      <c r="G13" s="26"/>
      <c r="H13" s="47" t="s">
        <v>95</v>
      </c>
      <c r="I13" s="105" t="s">
        <v>67</v>
      </c>
      <c r="J13" s="43"/>
      <c r="K13" s="106" t="n">
        <v>44080.0</v>
      </c>
      <c r="L13" s="26"/>
      <c r="M13" s="26"/>
      <c r="N13" s="33"/>
      <c r="O13" s="26"/>
      <c r="P13" s="85" t="n">
        <v>44079.0</v>
      </c>
      <c r="Q13" s="33" t="n">
        <v>1.0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>
      <c r="A14" s="86" t="s">
        <v>52</v>
      </c>
      <c r="B14" s="87" t="s">
        <v>307</v>
      </c>
      <c r="C14" s="87" t="s">
        <v>2377</v>
      </c>
      <c r="D14" s="89" t="n">
        <v>8.9923470088E10</v>
      </c>
      <c r="E14" s="87" t="s">
        <v>2378</v>
      </c>
      <c r="F14" s="89" t="n">
        <v>4855493.0</v>
      </c>
      <c r="G14" s="109" t="s">
        <v>2379</v>
      </c>
      <c r="H14" s="47" t="s">
        <v>56</v>
      </c>
      <c r="I14" s="108" t="s">
        <v>2380</v>
      </c>
      <c r="J14" s="43" t="s">
        <v>2381</v>
      </c>
      <c r="K14" s="106" t="n">
        <v>44080.0</v>
      </c>
      <c r="L14" s="26"/>
      <c r="M14" s="26"/>
      <c r="N14" s="33"/>
      <c r="O14" s="26"/>
      <c r="P14" s="85" t="n">
        <v>44079.0</v>
      </c>
      <c r="Q14" s="33" t="n">
        <v>1.0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>
      <c r="A15" s="86" t="s">
        <v>52</v>
      </c>
      <c r="B15" s="87" t="s">
        <v>307</v>
      </c>
      <c r="C15" s="87" t="s">
        <v>2382</v>
      </c>
      <c r="D15" s="89" t="n">
        <v>1.11529030654E11</v>
      </c>
      <c r="E15" s="87" t="s">
        <v>2383</v>
      </c>
      <c r="F15" s="89" t="n">
        <v>970000.0</v>
      </c>
      <c r="G15" s="104" t="s">
        <v>2384</v>
      </c>
      <c r="H15" s="47" t="s">
        <v>56</v>
      </c>
      <c r="I15" s="108" t="s">
        <v>2385</v>
      </c>
      <c r="J15" s="43"/>
      <c r="K15" s="106" t="n">
        <v>44080.0</v>
      </c>
      <c r="L15" s="26"/>
      <c r="M15" s="26"/>
      <c r="N15" s="33"/>
      <c r="O15" s="26"/>
      <c r="P15" s="85" t="n">
        <v>44079.0</v>
      </c>
      <c r="Q15" s="33" t="n">
        <v>1.0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>
      <c r="A16" s="86" t="s">
        <v>52</v>
      </c>
      <c r="B16" s="87" t="s">
        <v>307</v>
      </c>
      <c r="C16" s="87" t="s">
        <v>2386</v>
      </c>
      <c r="D16" s="89" t="n">
        <v>1.00423548903E11</v>
      </c>
      <c r="E16" s="87" t="s">
        <v>2387</v>
      </c>
      <c r="F16" s="89" t="n">
        <v>1074585.0</v>
      </c>
      <c r="G16" s="108"/>
      <c r="H16" s="43" t="s">
        <v>95</v>
      </c>
      <c r="I16" s="108" t="s">
        <v>567</v>
      </c>
      <c r="J16" s="43" t="s">
        <v>2388</v>
      </c>
      <c r="K16" s="106" t="n">
        <v>44080.0</v>
      </c>
      <c r="L16" s="26"/>
      <c r="M16" s="26"/>
      <c r="N16" s="33"/>
      <c r="O16" s="26"/>
      <c r="P16" s="85" t="n">
        <v>44079.0</v>
      </c>
      <c r="Q16" s="33" t="n">
        <v>1.0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>
      <c r="A17" s="86" t="s">
        <v>52</v>
      </c>
      <c r="B17" s="87" t="s">
        <v>325</v>
      </c>
      <c r="C17" s="87" t="s">
        <v>2389</v>
      </c>
      <c r="D17" s="89" t="n">
        <v>9.7528063606E10</v>
      </c>
      <c r="E17" s="87" t="s">
        <v>2390</v>
      </c>
      <c r="F17" s="89" t="n">
        <v>148000.0</v>
      </c>
      <c r="G17" s="104"/>
      <c r="H17" s="41" t="s">
        <v>95</v>
      </c>
      <c r="I17" s="26"/>
      <c r="J17" s="26"/>
      <c r="K17" s="26"/>
      <c r="L17" s="26"/>
      <c r="M17" s="26"/>
      <c r="N17" s="33"/>
      <c r="O17" s="26"/>
      <c r="P17" s="85" t="n">
        <v>44079.0</v>
      </c>
      <c r="Q17" s="33" t="n">
        <v>1.0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>
      <c r="A18" s="86" t="s">
        <v>52</v>
      </c>
      <c r="B18" s="87" t="s">
        <v>325</v>
      </c>
      <c r="C18" s="87" t="s">
        <v>2391</v>
      </c>
      <c r="D18" s="89" t="n">
        <v>4.32290578930303E15</v>
      </c>
      <c r="E18" s="87" t="s">
        <v>2392</v>
      </c>
      <c r="F18" s="89" t="n">
        <v>943000.0</v>
      </c>
      <c r="G18" s="104"/>
      <c r="H18" s="33" t="s">
        <v>95</v>
      </c>
      <c r="I18" s="41" t="s">
        <v>2348</v>
      </c>
      <c r="J18" s="26"/>
      <c r="K18" s="26"/>
      <c r="L18" s="26"/>
      <c r="M18" s="26"/>
      <c r="N18" s="33"/>
      <c r="O18" s="26"/>
      <c r="P18" s="85" t="n">
        <v>44079.0</v>
      </c>
      <c r="Q18" s="33" t="n">
        <v>1.0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>
      <c r="A19" s="86" t="s">
        <v>52</v>
      </c>
      <c r="B19" s="87" t="s">
        <v>307</v>
      </c>
      <c r="C19" s="87" t="s">
        <v>2393</v>
      </c>
      <c r="D19" s="89" t="n">
        <v>1.06786583919E11</v>
      </c>
      <c r="E19" s="87" t="s">
        <v>2394</v>
      </c>
      <c r="F19" s="89" t="n">
        <v>116000.0</v>
      </c>
      <c r="G19" s="104"/>
      <c r="H19" s="33" t="s">
        <v>95</v>
      </c>
      <c r="I19" s="41" t="s">
        <v>2348</v>
      </c>
      <c r="J19" s="26"/>
      <c r="K19" s="26"/>
      <c r="L19" s="26"/>
      <c r="M19" s="26"/>
      <c r="N19" s="33"/>
      <c r="O19" s="26"/>
      <c r="P19" s="85" t="n">
        <v>44079.0</v>
      </c>
      <c r="Q19" s="33" t="n">
        <v>1.0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>
      <c r="A20" s="86" t="s">
        <v>52</v>
      </c>
      <c r="B20" s="87" t="s">
        <v>325</v>
      </c>
      <c r="C20" s="87" t="s">
        <v>2395</v>
      </c>
      <c r="D20" s="89" t="n">
        <v>4.27013453434785E15</v>
      </c>
      <c r="E20" s="87" t="s">
        <v>2396</v>
      </c>
      <c r="F20" s="89" t="n">
        <v>108000.0</v>
      </c>
      <c r="G20" s="104" t="s">
        <v>2397</v>
      </c>
      <c r="H20" s="41" t="s">
        <v>56</v>
      </c>
      <c r="I20" s="41" t="s">
        <v>2348</v>
      </c>
      <c r="J20" s="26"/>
      <c r="K20" s="26"/>
      <c r="L20" s="26"/>
      <c r="M20" s="26"/>
      <c r="N20" s="33"/>
      <c r="O20" s="26"/>
      <c r="P20" s="85" t="n">
        <v>44079.0</v>
      </c>
      <c r="Q20" s="33" t="n">
        <v>1.0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>
      <c r="A21" s="86" t="s">
        <v>52</v>
      </c>
      <c r="B21" s="87" t="s">
        <v>325</v>
      </c>
      <c r="C21" s="87" t="s">
        <v>2398</v>
      </c>
      <c r="D21" s="89" t="n">
        <v>2.75720097209103E15</v>
      </c>
      <c r="E21" s="87" t="s">
        <v>2399</v>
      </c>
      <c r="F21" s="89" t="n">
        <v>907000.0</v>
      </c>
      <c r="G21" s="26"/>
      <c r="H21" s="33" t="s">
        <v>95</v>
      </c>
      <c r="I21" s="92" t="s">
        <v>67</v>
      </c>
      <c r="J21" s="104" t="s">
        <v>2400</v>
      </c>
      <c r="K21" s="106" t="n">
        <v>44080.0</v>
      </c>
      <c r="L21" s="26"/>
      <c r="M21" s="26"/>
      <c r="N21" s="33"/>
      <c r="O21" s="26"/>
      <c r="P21" s="85" t="n">
        <v>44079.0</v>
      </c>
      <c r="Q21" s="33" t="n">
        <v>1.0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>
      <c r="A22" s="86" t="s">
        <v>52</v>
      </c>
      <c r="B22" s="87" t="s">
        <v>325</v>
      </c>
      <c r="C22" s="87" t="s">
        <v>2401</v>
      </c>
      <c r="D22" s="89" t="n">
        <v>2.75716450235284E15</v>
      </c>
      <c r="E22" s="87" t="s">
        <v>2402</v>
      </c>
      <c r="F22" s="89" t="n">
        <v>975000.0</v>
      </c>
      <c r="G22" s="26"/>
      <c r="H22" s="33"/>
      <c r="I22" s="104"/>
      <c r="J22" s="104"/>
      <c r="K22" s="26"/>
      <c r="L22" s="26"/>
      <c r="M22" s="26"/>
      <c r="N22" s="33"/>
      <c r="O22" s="26"/>
      <c r="P22" s="85" t="n">
        <v>44079.0</v>
      </c>
      <c r="Q22" s="33" t="n">
        <v>1.0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>
      <c r="A23" s="86" t="s">
        <v>52</v>
      </c>
      <c r="B23" s="87" t="s">
        <v>325</v>
      </c>
      <c r="C23" s="87" t="s">
        <v>2403</v>
      </c>
      <c r="D23" s="89" t="n">
        <v>4.32287706461268E15</v>
      </c>
      <c r="E23" s="87" t="s">
        <v>2404</v>
      </c>
      <c r="F23" s="89" t="n">
        <v>254000.0</v>
      </c>
      <c r="G23" s="26"/>
      <c r="H23" s="41" t="s">
        <v>66</v>
      </c>
      <c r="I23" s="92" t="s">
        <v>2348</v>
      </c>
      <c r="J23" s="110" t="s">
        <v>2405</v>
      </c>
      <c r="K23" s="26"/>
      <c r="L23" s="26"/>
      <c r="M23" s="26"/>
      <c r="N23" s="33"/>
      <c r="O23" s="26"/>
      <c r="P23" s="85" t="n">
        <v>44079.0</v>
      </c>
      <c r="Q23" s="33" t="n">
        <v>1.0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27">
      <c r="A24" s="86" t="s">
        <v>52</v>
      </c>
      <c r="B24" s="87" t="s">
        <v>325</v>
      </c>
      <c r="C24" s="87" t="s">
        <v>2406</v>
      </c>
      <c r="D24" s="89" t="n">
        <v>1.49057027834228E15</v>
      </c>
      <c r="E24" s="87" t="s">
        <v>2407</v>
      </c>
      <c r="F24" s="89" t="n">
        <v>232000.0</v>
      </c>
      <c r="G24" s="26"/>
      <c r="H24" s="41" t="s">
        <v>95</v>
      </c>
      <c r="I24" s="41" t="s">
        <v>2348</v>
      </c>
      <c r="J24" s="110" t="s">
        <v>2408</v>
      </c>
      <c r="K24" s="111" t="n">
        <v>44082.0</v>
      </c>
      <c r="L24" s="26"/>
      <c r="M24" s="26"/>
      <c r="N24" s="33"/>
      <c r="O24" s="26"/>
      <c r="P24" s="85" t="n">
        <v>44079.0</v>
      </c>
      <c r="Q24" s="33" t="n">
        <v>1.0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>
      <c r="A25" s="86" t="s">
        <v>52</v>
      </c>
      <c r="B25" s="87" t="s">
        <v>325</v>
      </c>
      <c r="C25" s="87" t="s">
        <v>2409</v>
      </c>
      <c r="D25" s="89" t="n">
        <v>3.75116933235821E15</v>
      </c>
      <c r="E25" s="87" t="s">
        <v>2410</v>
      </c>
      <c r="F25" s="89" t="n">
        <v>177000.0</v>
      </c>
      <c r="G25" s="26"/>
      <c r="H25" s="33" t="s">
        <v>95</v>
      </c>
      <c r="I25" s="41" t="s">
        <v>2348</v>
      </c>
      <c r="J25" s="110" t="s">
        <v>2411</v>
      </c>
      <c r="K25" s="111" t="n">
        <v>44082.0</v>
      </c>
      <c r="L25" s="26"/>
      <c r="M25" s="26"/>
      <c r="N25" s="33"/>
      <c r="O25" s="26"/>
      <c r="P25" s="85" t="n">
        <v>44079.0</v>
      </c>
      <c r="Q25" s="33" t="n">
        <v>1.0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>
      <c r="A26" s="86" t="s">
        <v>52</v>
      </c>
      <c r="B26" s="87" t="s">
        <v>307</v>
      </c>
      <c r="C26" s="87" t="s">
        <v>2412</v>
      </c>
      <c r="D26" s="89" t="n">
        <v>1.59610846053287E15</v>
      </c>
      <c r="E26" s="87" t="s">
        <v>2413</v>
      </c>
      <c r="F26" s="89" t="n">
        <v>975000.0</v>
      </c>
      <c r="G26" s="26"/>
      <c r="H26" s="41" t="s">
        <v>66</v>
      </c>
      <c r="I26" s="79" t="s">
        <v>2284</v>
      </c>
      <c r="J26" s="104"/>
      <c r="K26" s="26"/>
      <c r="L26" s="26"/>
      <c r="M26" s="26"/>
      <c r="N26" s="33"/>
      <c r="O26" s="26"/>
      <c r="P26" s="85" t="n">
        <v>44079.0</v>
      </c>
      <c r="Q26" s="33" t="n">
        <v>1.0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>
      <c r="A27" s="86" t="s">
        <v>52</v>
      </c>
      <c r="B27" s="87" t="s">
        <v>307</v>
      </c>
      <c r="C27" s="87" t="s">
        <v>2414</v>
      </c>
      <c r="D27" s="89" t="n">
        <v>4.23495611843052E15</v>
      </c>
      <c r="E27" s="87" t="s">
        <v>2415</v>
      </c>
      <c r="F27" s="89" t="n">
        <v>888000.0</v>
      </c>
      <c r="G27" s="26"/>
      <c r="H27" s="33" t="s">
        <v>95</v>
      </c>
      <c r="I27" s="41" t="s">
        <v>2348</v>
      </c>
      <c r="J27" s="79" t="s">
        <v>2416</v>
      </c>
      <c r="K27" s="26"/>
      <c r="L27" s="26"/>
      <c r="M27" s="26"/>
      <c r="N27" s="33"/>
      <c r="O27" s="26"/>
      <c r="P27" s="85" t="n">
        <v>44079.0</v>
      </c>
      <c r="Q27" s="33" t="n">
        <v>1.0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>
      <c r="A28" s="86" t="s">
        <v>52</v>
      </c>
      <c r="B28" s="87" t="s">
        <v>307</v>
      </c>
      <c r="C28" s="88" t="s">
        <v>2417</v>
      </c>
      <c r="D28" s="89" t="n">
        <v>6.5033200441E10</v>
      </c>
      <c r="E28" s="87" t="s">
        <v>2418</v>
      </c>
      <c r="F28" s="89" t="n">
        <v>228769.0</v>
      </c>
      <c r="G28" s="26"/>
      <c r="H28" s="41" t="s">
        <v>56</v>
      </c>
      <c r="I28" s="41" t="s">
        <v>2348</v>
      </c>
      <c r="J28" s="110" t="s">
        <v>2419</v>
      </c>
      <c r="K28" s="111" t="n">
        <v>44081.0</v>
      </c>
      <c r="L28" s="26"/>
      <c r="M28" s="26"/>
      <c r="N28" s="33"/>
      <c r="O28" s="26"/>
      <c r="P28" s="85" t="n">
        <v>44079.0</v>
      </c>
      <c r="Q28" s="33" t="n">
        <v>1.0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>
      <c r="A29" s="86" t="s">
        <v>52</v>
      </c>
      <c r="B29" s="87" t="s">
        <v>325</v>
      </c>
      <c r="C29" s="87" t="s">
        <v>2420</v>
      </c>
      <c r="D29" s="89" t="n">
        <v>3.14423747229494E15</v>
      </c>
      <c r="E29" s="87" t="s">
        <v>2421</v>
      </c>
      <c r="F29" s="89" t="n">
        <v>1353651.0</v>
      </c>
      <c r="G29" s="26"/>
      <c r="H29" s="33" t="s">
        <v>95</v>
      </c>
      <c r="I29" s="41" t="s">
        <v>2348</v>
      </c>
      <c r="J29" s="110" t="s">
        <v>2422</v>
      </c>
      <c r="K29" s="111" t="n">
        <v>44081.0</v>
      </c>
      <c r="L29" s="26"/>
      <c r="M29" s="26"/>
      <c r="N29" s="33"/>
      <c r="O29" s="26"/>
      <c r="P29" s="85" t="n">
        <v>44079.0</v>
      </c>
      <c r="Q29" s="33" t="n">
        <v>1.0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>
      <c r="A30" s="86" t="s">
        <v>52</v>
      </c>
      <c r="B30" s="87" t="s">
        <v>325</v>
      </c>
      <c r="C30" s="87" t="s">
        <v>2423</v>
      </c>
      <c r="D30" s="89" t="n">
        <v>3.39053442813381E15</v>
      </c>
      <c r="E30" s="87" t="s">
        <v>2424</v>
      </c>
      <c r="F30" s="89" t="n">
        <v>928000.0</v>
      </c>
      <c r="G30" s="26"/>
      <c r="H30" s="41" t="s">
        <v>56</v>
      </c>
      <c r="I30" s="92" t="s">
        <v>67</v>
      </c>
      <c r="J30" s="110" t="s">
        <v>2425</v>
      </c>
      <c r="K30" s="111" t="n">
        <v>44081.0</v>
      </c>
      <c r="L30" s="26"/>
      <c r="M30" s="26"/>
      <c r="N30" s="33"/>
      <c r="O30" s="26"/>
      <c r="P30" s="85" t="n">
        <v>44079.0</v>
      </c>
      <c r="Q30" s="33" t="n">
        <v>1.0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>
      <c r="A31" s="86" t="s">
        <v>52</v>
      </c>
      <c r="B31" s="87" t="s">
        <v>307</v>
      </c>
      <c r="C31" s="87" t="s">
        <v>2426</v>
      </c>
      <c r="D31" s="89" t="n">
        <v>6.28561281302302E14</v>
      </c>
      <c r="E31" s="87" t="s">
        <v>2427</v>
      </c>
      <c r="F31" s="89" t="n">
        <v>143000.0</v>
      </c>
      <c r="G31" s="26"/>
      <c r="H31" s="41" t="s">
        <v>95</v>
      </c>
      <c r="I31" s="41" t="s">
        <v>67</v>
      </c>
      <c r="J31" s="110" t="s">
        <v>2428</v>
      </c>
      <c r="K31" s="111" t="n">
        <v>44082.0</v>
      </c>
      <c r="L31" s="26"/>
      <c r="M31" s="26"/>
      <c r="N31" s="33"/>
      <c r="O31" s="26"/>
      <c r="P31" s="85" t="n">
        <v>44079.0</v>
      </c>
      <c r="Q31" s="33" t="n">
        <v>1.0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27">
      <c r="A32" s="86" t="s">
        <v>52</v>
      </c>
      <c r="B32" s="87" t="s">
        <v>307</v>
      </c>
      <c r="C32" s="87" t="s">
        <v>2429</v>
      </c>
      <c r="D32" s="89" t="n">
        <v>3.61920865947314E15</v>
      </c>
      <c r="E32" s="87" t="s">
        <v>2430</v>
      </c>
      <c r="F32" s="89" t="n">
        <v>102000.0</v>
      </c>
      <c r="G32" s="26"/>
      <c r="H32" s="41" t="s">
        <v>56</v>
      </c>
      <c r="I32" s="104" t="s">
        <v>567</v>
      </c>
      <c r="J32" s="110" t="s">
        <v>2431</v>
      </c>
      <c r="K32" s="111" t="n">
        <v>44081.0</v>
      </c>
      <c r="L32" s="26"/>
      <c r="M32" s="26"/>
      <c r="N32" s="33"/>
      <c r="O32" s="26"/>
      <c r="P32" s="85" t="n">
        <v>44079.0</v>
      </c>
      <c r="Q32" s="33" t="n">
        <v>1.0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>
      <c r="A33" s="86" t="s">
        <v>52</v>
      </c>
      <c r="B33" s="87" t="s">
        <v>307</v>
      </c>
      <c r="C33" s="87" t="s">
        <v>2432</v>
      </c>
      <c r="D33" s="89" t="n">
        <v>9.6441200163E10</v>
      </c>
      <c r="E33" s="87" t="s">
        <v>2433</v>
      </c>
      <c r="F33" s="89" t="n">
        <v>499000.0</v>
      </c>
      <c r="G33" s="47"/>
      <c r="H33" s="41" t="s">
        <v>2434</v>
      </c>
      <c r="I33" s="92" t="s">
        <v>67</v>
      </c>
      <c r="J33" s="110" t="s">
        <v>2435</v>
      </c>
      <c r="K33" s="111" t="n">
        <v>44082.0</v>
      </c>
      <c r="L33" s="41" t="s">
        <v>2436</v>
      </c>
      <c r="M33" s="112" t="s">
        <v>2437</v>
      </c>
      <c r="N33" s="33"/>
      <c r="O33" s="26"/>
      <c r="P33" s="85" t="n">
        <v>44079.0</v>
      </c>
      <c r="Q33" s="33" t="n">
        <v>1.0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spans="1:27">
      <c r="A34" s="86" t="s">
        <v>52</v>
      </c>
      <c r="B34" s="87" t="s">
        <v>325</v>
      </c>
      <c r="C34" s="87" t="s">
        <v>2438</v>
      </c>
      <c r="D34" s="89" t="n">
        <v>9.2662361468E10</v>
      </c>
      <c r="E34" s="87" t="s">
        <v>2439</v>
      </c>
      <c r="F34" s="89" t="n">
        <v>708000.0</v>
      </c>
      <c r="G34" s="26"/>
      <c r="H34" s="41" t="s">
        <v>56</v>
      </c>
      <c r="I34" s="41" t="s">
        <v>2348</v>
      </c>
      <c r="J34" s="110" t="s">
        <v>2440</v>
      </c>
      <c r="K34" s="26"/>
      <c r="L34" s="26"/>
      <c r="M34" s="26"/>
      <c r="N34" s="33"/>
      <c r="O34" s="26"/>
      <c r="P34" s="85" t="n">
        <v>44079.0</v>
      </c>
      <c r="Q34" s="33" t="n">
        <v>1.0</v>
      </c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>
      <c r="A35" s="86" t="s">
        <v>52</v>
      </c>
      <c r="B35" s="87" t="s">
        <v>325</v>
      </c>
      <c r="C35" s="87" t="s">
        <v>2441</v>
      </c>
      <c r="D35" s="89" t="n">
        <v>1.05125125681E11</v>
      </c>
      <c r="E35" s="87" t="s">
        <v>2442</v>
      </c>
      <c r="F35" s="89" t="n">
        <v>1545109.0</v>
      </c>
      <c r="G35" s="26"/>
      <c r="H35" s="33" t="s">
        <v>116</v>
      </c>
      <c r="I35" s="104" t="s">
        <v>567</v>
      </c>
      <c r="J35" s="110" t="s">
        <v>2443</v>
      </c>
      <c r="K35" s="111" t="n">
        <v>44081.0</v>
      </c>
      <c r="L35" s="26"/>
      <c r="M35" s="26"/>
      <c r="N35" s="33"/>
      <c r="O35" s="26"/>
      <c r="P35" s="85" t="n">
        <v>44079.0</v>
      </c>
      <c r="Q35" s="33" t="n">
        <v>1.0</v>
      </c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spans="1:27">
      <c r="A36" s="86" t="s">
        <v>52</v>
      </c>
      <c r="B36" s="87" t="s">
        <v>328</v>
      </c>
      <c r="C36" s="87" t="s">
        <v>2444</v>
      </c>
      <c r="D36" s="89" t="n">
        <v>1.03637691286E11</v>
      </c>
      <c r="E36" s="87" t="s">
        <v>2445</v>
      </c>
      <c r="F36" s="89" t="n">
        <v>572000.0</v>
      </c>
      <c r="G36" s="26"/>
      <c r="H36" s="41" t="s">
        <v>56</v>
      </c>
      <c r="I36" s="92" t="s">
        <v>2348</v>
      </c>
      <c r="J36" s="113" t="s">
        <v>2446</v>
      </c>
      <c r="K36" s="111" t="n">
        <v>44082.0</v>
      </c>
      <c r="L36" s="26"/>
      <c r="M36" s="26"/>
      <c r="N36" s="33"/>
      <c r="O36" s="26"/>
      <c r="P36" s="85" t="n">
        <v>44079.0</v>
      </c>
      <c r="Q36" s="33" t="n">
        <v>1.0</v>
      </c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>
      <c r="A37" s="86" t="s">
        <v>52</v>
      </c>
      <c r="B37" s="87" t="s">
        <v>325</v>
      </c>
      <c r="C37" s="87" t="s">
        <v>2447</v>
      </c>
      <c r="D37" s="89" t="n">
        <v>1.02298785483E11</v>
      </c>
      <c r="E37" s="87" t="s">
        <v>2448</v>
      </c>
      <c r="F37" s="89" t="n">
        <v>161000.0</v>
      </c>
      <c r="G37" s="26"/>
      <c r="H37" s="41" t="s">
        <v>56</v>
      </c>
      <c r="I37" s="41" t="s">
        <v>2348</v>
      </c>
      <c r="J37" s="110" t="s">
        <v>2449</v>
      </c>
      <c r="K37" s="111" t="n">
        <v>44082.0</v>
      </c>
      <c r="L37" s="26"/>
      <c r="M37" s="26"/>
      <c r="N37" s="33"/>
      <c r="O37" s="26"/>
      <c r="P37" s="85" t="n">
        <v>44079.0</v>
      </c>
      <c r="Q37" s="33" t="n">
        <v>1.0</v>
      </c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>
      <c r="A38" s="86" t="s">
        <v>52</v>
      </c>
      <c r="B38" s="87" t="s">
        <v>325</v>
      </c>
      <c r="C38" s="87" t="s">
        <v>2450</v>
      </c>
      <c r="D38" s="89" t="n">
        <v>1.11044576118E11</v>
      </c>
      <c r="E38" s="87" t="s">
        <v>2451</v>
      </c>
      <c r="F38" s="89" t="n">
        <v>489000.0</v>
      </c>
      <c r="G38" s="26"/>
      <c r="H38" s="41" t="s">
        <v>56</v>
      </c>
      <c r="I38" s="41" t="s">
        <v>2348</v>
      </c>
      <c r="J38" s="110" t="s">
        <v>2452</v>
      </c>
      <c r="K38" s="26"/>
      <c r="L38" s="26"/>
      <c r="M38" s="26"/>
      <c r="N38" s="33"/>
      <c r="O38" s="26"/>
      <c r="P38" s="85" t="n">
        <v>44079.0</v>
      </c>
      <c r="Q38" s="33" t="n">
        <v>1.0</v>
      </c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>
      <c r="A39" s="86" t="s">
        <v>52</v>
      </c>
      <c r="B39" s="87" t="s">
        <v>325</v>
      </c>
      <c r="C39" s="87" t="s">
        <v>2453</v>
      </c>
      <c r="D39" s="89" t="n">
        <v>8.6467266802E10</v>
      </c>
      <c r="E39" s="87" t="s">
        <v>2454</v>
      </c>
      <c r="F39" s="89" t="n">
        <v>214000.0</v>
      </c>
      <c r="G39" s="26"/>
      <c r="H39" s="41" t="s">
        <v>56</v>
      </c>
      <c r="I39" s="79" t="s">
        <v>2284</v>
      </c>
      <c r="J39" s="110" t="s">
        <v>2455</v>
      </c>
      <c r="K39" s="111" t="n">
        <v>44081.0</v>
      </c>
      <c r="L39" s="26"/>
      <c r="M39" s="26"/>
      <c r="N39" s="33"/>
      <c r="O39" s="26"/>
      <c r="P39" s="85" t="n">
        <v>44079.0</v>
      </c>
      <c r="Q39" s="33" t="n">
        <v>1.0</v>
      </c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>
      <c r="A40" s="86" t="s">
        <v>52</v>
      </c>
      <c r="B40" s="87" t="s">
        <v>325</v>
      </c>
      <c r="C40" s="87" t="s">
        <v>2456</v>
      </c>
      <c r="D40" s="89" t="n">
        <v>6.28562225529908E14</v>
      </c>
      <c r="E40" s="87" t="s">
        <v>2457</v>
      </c>
      <c r="F40" s="89" t="n">
        <v>152000.0</v>
      </c>
      <c r="G40" s="26"/>
      <c r="H40" s="41" t="s">
        <v>56</v>
      </c>
      <c r="I40" s="41" t="s">
        <v>2348</v>
      </c>
      <c r="J40" s="110" t="s">
        <v>2458</v>
      </c>
      <c r="K40" s="26"/>
      <c r="L40" s="26"/>
      <c r="M40" s="26"/>
      <c r="N40" s="33"/>
      <c r="O40" s="26"/>
      <c r="P40" s="85" t="n">
        <v>44079.0</v>
      </c>
      <c r="Q40" s="33" t="n">
        <v>1.0</v>
      </c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>
      <c r="A41" s="86" t="s">
        <v>52</v>
      </c>
      <c r="B41" s="87" t="s">
        <v>325</v>
      </c>
      <c r="C41" s="87" t="s">
        <v>2459</v>
      </c>
      <c r="D41" s="89" t="n">
        <v>3.88311523865527E15</v>
      </c>
      <c r="E41" s="87" t="s">
        <v>2460</v>
      </c>
      <c r="F41" s="89" t="n">
        <v>131000.0</v>
      </c>
      <c r="G41" s="26"/>
      <c r="H41" s="41" t="s">
        <v>95</v>
      </c>
      <c r="I41" s="104" t="s">
        <v>567</v>
      </c>
      <c r="J41" s="110" t="s">
        <v>2461</v>
      </c>
      <c r="K41" s="111" t="n">
        <v>44081.0</v>
      </c>
      <c r="L41" s="26"/>
      <c r="M41" s="26"/>
      <c r="N41" s="33"/>
      <c r="O41" s="26"/>
      <c r="P41" s="85" t="n">
        <v>44079.0</v>
      </c>
      <c r="Q41" s="33" t="n">
        <v>1.0</v>
      </c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>
      <c r="A42" s="86" t="s">
        <v>52</v>
      </c>
      <c r="B42" s="87" t="s">
        <v>325</v>
      </c>
      <c r="C42" s="87" t="s">
        <v>2462</v>
      </c>
      <c r="D42" s="89" t="n">
        <v>1.99193389250896E15</v>
      </c>
      <c r="E42" s="87" t="s">
        <v>2463</v>
      </c>
      <c r="F42" s="89" t="n">
        <v>4381000.0</v>
      </c>
      <c r="G42" s="26"/>
      <c r="H42" s="33" t="s">
        <v>95</v>
      </c>
      <c r="I42" s="104" t="s">
        <v>567</v>
      </c>
      <c r="J42" s="110" t="s">
        <v>2464</v>
      </c>
      <c r="K42" s="111" t="n">
        <v>44081.0</v>
      </c>
      <c r="L42" s="26"/>
      <c r="M42" s="26"/>
      <c r="N42" s="33"/>
      <c r="O42" s="26"/>
      <c r="P42" s="85" t="n">
        <v>44079.0</v>
      </c>
      <c r="Q42" s="33" t="n">
        <v>1.0</v>
      </c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>
      <c r="A43" s="86" t="s">
        <v>52</v>
      </c>
      <c r="B43" s="87" t="s">
        <v>307</v>
      </c>
      <c r="C43" s="87" t="s">
        <v>2465</v>
      </c>
      <c r="D43" s="89" t="n">
        <v>1.20032232813921E15</v>
      </c>
      <c r="E43" s="87" t="s">
        <v>2466</v>
      </c>
      <c r="F43" s="89" t="n">
        <v>323000.0</v>
      </c>
      <c r="G43" s="103" t="s">
        <v>2351</v>
      </c>
      <c r="H43" s="41" t="s">
        <v>135</v>
      </c>
      <c r="I43" s="104"/>
      <c r="J43" s="114" t="s">
        <v>2467</v>
      </c>
      <c r="K43" s="26"/>
      <c r="L43" s="26"/>
      <c r="M43" s="26"/>
      <c r="N43" s="33"/>
      <c r="O43" s="26"/>
      <c r="P43" s="85" t="n">
        <v>44079.0</v>
      </c>
      <c r="Q43" s="33" t="n">
        <v>1.0</v>
      </c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>
      <c r="A44" s="86" t="s">
        <v>52</v>
      </c>
      <c r="B44" s="87" t="s">
        <v>325</v>
      </c>
      <c r="C44" s="87" t="s">
        <v>2468</v>
      </c>
      <c r="D44" s="89" t="n">
        <v>2.3525925771129E15</v>
      </c>
      <c r="E44" s="87" t="s">
        <v>2469</v>
      </c>
      <c r="F44" s="89" t="n">
        <v>794413.0</v>
      </c>
      <c r="G44" s="26"/>
      <c r="H44" s="41" t="s">
        <v>95</v>
      </c>
      <c r="I44" s="41" t="s">
        <v>2348</v>
      </c>
      <c r="J44" s="110" t="s">
        <v>2470</v>
      </c>
      <c r="K44" s="26"/>
      <c r="L44" s="26"/>
      <c r="M44" s="26"/>
      <c r="N44" s="33"/>
      <c r="O44" s="26"/>
      <c r="P44" s="85" t="n">
        <v>44079.0</v>
      </c>
      <c r="Q44" s="33" t="n">
        <v>1.0</v>
      </c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>
      <c r="A45" s="86" t="s">
        <v>52</v>
      </c>
      <c r="B45" s="87" t="s">
        <v>325</v>
      </c>
      <c r="C45" s="87" t="s">
        <v>2471</v>
      </c>
      <c r="D45" s="89" t="n">
        <v>6.63727178787336E14</v>
      </c>
      <c r="E45" s="87" t="s">
        <v>2472</v>
      </c>
      <c r="F45" s="89" t="n">
        <v>146000.0</v>
      </c>
      <c r="G45" s="26"/>
      <c r="H45" s="33" t="s">
        <v>116</v>
      </c>
      <c r="I45" s="104" t="s">
        <v>567</v>
      </c>
      <c r="J45" s="110" t="s">
        <v>2473</v>
      </c>
      <c r="K45" s="111" t="n">
        <v>44081.0</v>
      </c>
      <c r="L45" s="26"/>
      <c r="M45" s="26"/>
      <c r="N45" s="33"/>
      <c r="O45" s="26"/>
      <c r="P45" s="85" t="n">
        <v>44079.0</v>
      </c>
      <c r="Q45" s="33" t="n">
        <v>1.0</v>
      </c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>
      <c r="A46" s="86" t="s">
        <v>52</v>
      </c>
      <c r="B46" s="87" t="s">
        <v>328</v>
      </c>
      <c r="C46" s="87" t="s">
        <v>2474</v>
      </c>
      <c r="D46" s="89" t="n">
        <v>6.46154638857917E14</v>
      </c>
      <c r="E46" s="87" t="s">
        <v>2475</v>
      </c>
      <c r="F46" s="89" t="n">
        <v>114000.0</v>
      </c>
      <c r="G46" s="26"/>
      <c r="H46" s="33" t="s">
        <v>95</v>
      </c>
      <c r="I46" s="104" t="s">
        <v>2385</v>
      </c>
      <c r="J46" s="110" t="s">
        <v>2476</v>
      </c>
      <c r="K46" s="111" t="n">
        <v>44081.0</v>
      </c>
      <c r="L46" s="26"/>
      <c r="M46" s="26"/>
      <c r="N46" s="33"/>
      <c r="O46" s="26"/>
      <c r="P46" s="85" t="n">
        <v>44079.0</v>
      </c>
      <c r="Q46" s="33" t="n">
        <v>1.0</v>
      </c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>
      <c r="A47" s="86" t="s">
        <v>52</v>
      </c>
      <c r="B47" s="87" t="s">
        <v>307</v>
      </c>
      <c r="C47" s="87" t="s">
        <v>2477</v>
      </c>
      <c r="D47" s="89" t="n">
        <v>1.57852965825505E15</v>
      </c>
      <c r="E47" s="87" t="s">
        <v>2478</v>
      </c>
      <c r="F47" s="89" t="n">
        <v>105000.0</v>
      </c>
      <c r="G47" s="26"/>
      <c r="H47" s="33" t="s">
        <v>95</v>
      </c>
      <c r="I47" s="104" t="s">
        <v>2385</v>
      </c>
      <c r="J47" s="110"/>
      <c r="K47" s="26"/>
      <c r="L47" s="26"/>
      <c r="M47" s="26"/>
      <c r="N47" s="33"/>
      <c r="O47" s="26"/>
      <c r="P47" s="85" t="n">
        <v>44079.0</v>
      </c>
      <c r="Q47" s="33" t="n">
        <v>1.0</v>
      </c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>
      <c r="A48" s="86" t="s">
        <v>52</v>
      </c>
      <c r="B48" s="87" t="s">
        <v>307</v>
      </c>
      <c r="C48" s="87" t="s">
        <v>2479</v>
      </c>
      <c r="D48" s="89" t="n">
        <v>1.06395647885E11</v>
      </c>
      <c r="E48" s="87" t="s">
        <v>2480</v>
      </c>
      <c r="F48" s="89" t="n">
        <v>304000.0</v>
      </c>
      <c r="G48" s="26"/>
      <c r="H48" s="33" t="s">
        <v>95</v>
      </c>
      <c r="I48" s="104" t="s">
        <v>2385</v>
      </c>
      <c r="J48" s="104"/>
      <c r="K48" s="26"/>
      <c r="L48" s="26"/>
      <c r="M48" s="26"/>
      <c r="N48" s="33"/>
      <c r="O48" s="26"/>
      <c r="P48" s="85" t="n">
        <v>44079.0</v>
      </c>
      <c r="Q48" s="33" t="n">
        <v>1.0</v>
      </c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>
      <c r="A49" s="86" t="s">
        <v>52</v>
      </c>
      <c r="B49" s="87" t="s">
        <v>325</v>
      </c>
      <c r="C49" s="87" t="s">
        <v>2481</v>
      </c>
      <c r="D49" s="89" t="n">
        <v>3.16180179557504E15</v>
      </c>
      <c r="E49" s="87" t="s">
        <v>2482</v>
      </c>
      <c r="F49" s="89" t="n">
        <v>149000.0</v>
      </c>
      <c r="G49" s="26"/>
      <c r="H49" s="33" t="s">
        <v>95</v>
      </c>
      <c r="I49" s="104" t="s">
        <v>2385</v>
      </c>
      <c r="J49" s="110" t="s">
        <v>2483</v>
      </c>
      <c r="K49" s="111" t="n">
        <v>44081.0</v>
      </c>
      <c r="L49" s="26"/>
      <c r="M49" s="26"/>
      <c r="N49" s="33"/>
      <c r="O49" s="26"/>
      <c r="P49" s="85" t="n">
        <v>44079.0</v>
      </c>
      <c r="Q49" s="33" t="n">
        <v>1.0</v>
      </c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>
      <c r="A50" s="86" t="s">
        <v>52</v>
      </c>
      <c r="B50" s="87" t="s">
        <v>325</v>
      </c>
      <c r="C50" s="87" t="s">
        <v>2484</v>
      </c>
      <c r="D50" s="89" t="n">
        <v>3.56644322804987E15</v>
      </c>
      <c r="E50" s="87" t="s">
        <v>2485</v>
      </c>
      <c r="F50" s="89" t="n">
        <v>160000.0</v>
      </c>
      <c r="G50" s="26"/>
      <c r="H50" s="33" t="s">
        <v>95</v>
      </c>
      <c r="I50" s="104" t="s">
        <v>567</v>
      </c>
      <c r="J50" s="104" t="s">
        <v>2486</v>
      </c>
      <c r="K50" s="111" t="n">
        <v>44081.0</v>
      </c>
      <c r="L50" s="26"/>
      <c r="M50" s="26"/>
      <c r="N50" s="33"/>
      <c r="O50" s="26"/>
      <c r="P50" s="85" t="n">
        <v>44079.0</v>
      </c>
      <c r="Q50" s="33" t="n">
        <v>1.0</v>
      </c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>
      <c r="A51" s="86" t="s">
        <v>52</v>
      </c>
      <c r="B51" s="87" t="s">
        <v>307</v>
      </c>
      <c r="C51" s="87" t="s">
        <v>2487</v>
      </c>
      <c r="D51" s="89" t="n">
        <v>1.11180289101E11</v>
      </c>
      <c r="E51" s="87" t="s">
        <v>2488</v>
      </c>
      <c r="F51" s="89" t="n">
        <v>297000.0</v>
      </c>
      <c r="G51" s="26"/>
      <c r="H51" s="33" t="s">
        <v>95</v>
      </c>
      <c r="I51" s="104" t="s">
        <v>2385</v>
      </c>
      <c r="J51" s="104"/>
      <c r="K51" s="111" t="n">
        <v>44081.0</v>
      </c>
      <c r="L51" s="26"/>
      <c r="M51" s="26"/>
      <c r="N51" s="33"/>
      <c r="O51" s="26"/>
      <c r="P51" s="85" t="n">
        <v>44079.0</v>
      </c>
      <c r="Q51" s="33" t="n">
        <v>1.0</v>
      </c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>
      <c r="A52" s="86" t="s">
        <v>52</v>
      </c>
      <c r="B52" s="87" t="s">
        <v>307</v>
      </c>
      <c r="C52" s="87" t="s">
        <v>2489</v>
      </c>
      <c r="D52" s="89" t="n">
        <v>6.3319149287E10</v>
      </c>
      <c r="E52" s="87" t="s">
        <v>2490</v>
      </c>
      <c r="F52" s="89" t="n">
        <v>397986.0</v>
      </c>
      <c r="G52" s="26"/>
      <c r="H52" s="33" t="s">
        <v>116</v>
      </c>
      <c r="I52" s="104" t="s">
        <v>2385</v>
      </c>
      <c r="J52" s="104"/>
      <c r="K52" s="111" t="n">
        <v>44081.0</v>
      </c>
      <c r="L52" s="26"/>
      <c r="M52" s="26"/>
      <c r="N52" s="33"/>
      <c r="O52" s="26"/>
      <c r="P52" s="85" t="n">
        <v>44079.0</v>
      </c>
      <c r="Q52" s="33" t="n">
        <v>1.0</v>
      </c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>
      <c r="A53" s="86" t="s">
        <v>52</v>
      </c>
      <c r="B53" s="87" t="s">
        <v>307</v>
      </c>
      <c r="C53" s="87" t="s">
        <v>2491</v>
      </c>
      <c r="D53" s="89" t="n">
        <v>2.21185752301684E15</v>
      </c>
      <c r="E53" s="87" t="s">
        <v>2492</v>
      </c>
      <c r="F53" s="89" t="n">
        <v>2283000.0</v>
      </c>
      <c r="G53" s="26"/>
      <c r="H53" s="33" t="s">
        <v>116</v>
      </c>
      <c r="I53" s="104" t="s">
        <v>567</v>
      </c>
      <c r="J53" s="104" t="s">
        <v>2493</v>
      </c>
      <c r="K53" s="115" t="n">
        <v>9.07</v>
      </c>
      <c r="L53" s="26"/>
      <c r="M53" s="26"/>
      <c r="N53" s="33"/>
      <c r="O53" s="26"/>
      <c r="P53" s="85" t="n">
        <v>44079.0</v>
      </c>
      <c r="Q53" s="33" t="n">
        <v>1.0</v>
      </c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>
      <c r="A54" s="86" t="s">
        <v>52</v>
      </c>
      <c r="B54" s="87" t="s">
        <v>325</v>
      </c>
      <c r="C54" s="87" t="s">
        <v>2494</v>
      </c>
      <c r="D54" s="89" t="n">
        <v>4.39329751171427E15</v>
      </c>
      <c r="E54" s="87" t="s">
        <v>2495</v>
      </c>
      <c r="F54" s="89" t="n">
        <v>1906000.0</v>
      </c>
      <c r="G54" s="26"/>
      <c r="H54" s="33" t="s">
        <v>95</v>
      </c>
      <c r="I54" s="104" t="s">
        <v>567</v>
      </c>
      <c r="J54" s="104" t="s">
        <v>2496</v>
      </c>
      <c r="K54" s="115" t="n">
        <v>9.07</v>
      </c>
      <c r="L54" s="26"/>
      <c r="M54" s="26"/>
      <c r="N54" s="33"/>
      <c r="O54" s="26"/>
      <c r="P54" s="85" t="n">
        <v>44079.0</v>
      </c>
      <c r="Q54" s="33" t="n">
        <v>1.0</v>
      </c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>
      <c r="A55" s="86" t="s">
        <v>52</v>
      </c>
      <c r="B55" s="87" t="s">
        <v>307</v>
      </c>
      <c r="C55" s="87" t="s">
        <v>2497</v>
      </c>
      <c r="D55" s="89" t="n">
        <v>9.7073535788E10</v>
      </c>
      <c r="E55" s="87" t="s">
        <v>2498</v>
      </c>
      <c r="F55" s="89" t="n">
        <v>805000.0</v>
      </c>
      <c r="G55" s="26"/>
      <c r="H55" s="33" t="s">
        <v>85</v>
      </c>
      <c r="I55" s="104" t="s">
        <v>567</v>
      </c>
      <c r="J55" s="104" t="s">
        <v>2499</v>
      </c>
      <c r="K55" s="115" t="n">
        <v>9.07</v>
      </c>
      <c r="L55" s="26"/>
      <c r="M55" s="26"/>
      <c r="N55" s="33"/>
      <c r="O55" s="41" t="s">
        <v>2500</v>
      </c>
      <c r="P55" s="85" t="n">
        <v>44079.0</v>
      </c>
      <c r="Q55" s="33" t="n">
        <v>1.0</v>
      </c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>
      <c r="A56" s="86" t="s">
        <v>52</v>
      </c>
      <c r="B56" s="87" t="s">
        <v>325</v>
      </c>
      <c r="C56" s="87" t="s">
        <v>2501</v>
      </c>
      <c r="D56" s="89" t="n">
        <v>1.35863717593833E15</v>
      </c>
      <c r="E56" s="87" t="s">
        <v>2502</v>
      </c>
      <c r="F56" s="89" t="n">
        <v>432000.0</v>
      </c>
      <c r="G56" s="26"/>
      <c r="H56" s="33" t="s">
        <v>95</v>
      </c>
      <c r="I56" s="104" t="s">
        <v>2385</v>
      </c>
      <c r="J56" s="104" t="s">
        <v>2503</v>
      </c>
      <c r="K56" s="26"/>
      <c r="L56" s="26"/>
      <c r="M56" s="26"/>
      <c r="N56" s="33"/>
      <c r="O56" s="26"/>
      <c r="P56" s="85" t="n">
        <v>44079.0</v>
      </c>
      <c r="Q56" s="33" t="n">
        <v>1.0</v>
      </c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>
      <c r="A57" s="86" t="s">
        <v>52</v>
      </c>
      <c r="B57" s="87" t="s">
        <v>366</v>
      </c>
      <c r="C57" s="87" t="s">
        <v>2504</v>
      </c>
      <c r="D57" s="89" t="n">
        <v>9.9046591298E10</v>
      </c>
      <c r="E57" s="87" t="s">
        <v>2505</v>
      </c>
      <c r="F57" s="89" t="n">
        <v>752000.0</v>
      </c>
      <c r="G57" s="26"/>
      <c r="H57" s="41" t="s">
        <v>56</v>
      </c>
      <c r="I57" s="104" t="s">
        <v>2385</v>
      </c>
      <c r="J57" s="104"/>
      <c r="K57" s="26"/>
      <c r="L57" s="26"/>
      <c r="M57" s="26"/>
      <c r="N57" s="33"/>
      <c r="O57" s="26"/>
      <c r="P57" s="85" t="n">
        <v>44079.0</v>
      </c>
      <c r="Q57" s="33" t="n">
        <v>1.0</v>
      </c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>
      <c r="A58" s="86" t="s">
        <v>52</v>
      </c>
      <c r="B58" s="87" t="s">
        <v>325</v>
      </c>
      <c r="C58" s="87" t="s">
        <v>2506</v>
      </c>
      <c r="D58" s="89" t="n">
        <v>3.91056163082875E14</v>
      </c>
      <c r="E58" s="87" t="s">
        <v>2507</v>
      </c>
      <c r="F58" s="89" t="n">
        <v>366000.0</v>
      </c>
      <c r="G58" s="26"/>
      <c r="H58" s="41" t="s">
        <v>56</v>
      </c>
      <c r="I58" s="104" t="s">
        <v>2385</v>
      </c>
      <c r="J58" s="104" t="s">
        <v>2508</v>
      </c>
      <c r="K58" s="26"/>
      <c r="L58" s="26"/>
      <c r="M58" s="26"/>
      <c r="N58" s="33"/>
      <c r="O58" s="26"/>
      <c r="P58" s="85" t="n">
        <v>44079.0</v>
      </c>
      <c r="Q58" s="33" t="n">
        <v>1.0</v>
      </c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>
      <c r="A59" s="86" t="s">
        <v>52</v>
      </c>
      <c r="B59" s="87" t="s">
        <v>325</v>
      </c>
      <c r="C59" s="87" t="s">
        <v>2509</v>
      </c>
      <c r="D59" s="89" t="n">
        <v>9.222218916E10</v>
      </c>
      <c r="E59" s="87" t="s">
        <v>2510</v>
      </c>
      <c r="F59" s="89" t="n">
        <v>215000.0</v>
      </c>
      <c r="G59" s="26"/>
      <c r="H59" s="33" t="s">
        <v>95</v>
      </c>
      <c r="I59" s="104" t="s">
        <v>2385</v>
      </c>
      <c r="J59" s="33" t="s">
        <v>2511</v>
      </c>
      <c r="K59" s="115" t="n">
        <v>9.08</v>
      </c>
      <c r="L59" s="26"/>
      <c r="M59" s="26"/>
      <c r="N59" s="33"/>
      <c r="O59" s="26"/>
      <c r="P59" s="85" t="n">
        <v>44079.0</v>
      </c>
      <c r="Q59" s="33" t="n">
        <v>1.0</v>
      </c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>
      <c r="A60" s="86" t="s">
        <v>52</v>
      </c>
      <c r="B60" s="87" t="s">
        <v>325</v>
      </c>
      <c r="C60" s="87" t="s">
        <v>2512</v>
      </c>
      <c r="D60" s="89" t="n">
        <v>6.3701366881E10</v>
      </c>
      <c r="E60" s="87" t="s">
        <v>2513</v>
      </c>
      <c r="F60" s="89" t="n">
        <v>126000.0</v>
      </c>
      <c r="G60" s="26"/>
      <c r="H60" s="33" t="s">
        <v>95</v>
      </c>
      <c r="I60" s="104" t="s">
        <v>2385</v>
      </c>
      <c r="J60" s="33" t="s">
        <v>2514</v>
      </c>
      <c r="K60" s="26"/>
      <c r="L60" s="26"/>
      <c r="M60" s="26"/>
      <c r="N60" s="33"/>
      <c r="O60" s="26"/>
      <c r="P60" s="85" t="n">
        <v>44079.0</v>
      </c>
      <c r="Q60" s="33" t="n">
        <v>1.0</v>
      </c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>
      <c r="A61" s="86" t="s">
        <v>52</v>
      </c>
      <c r="B61" s="87" t="s">
        <v>325</v>
      </c>
      <c r="C61" s="87" t="s">
        <v>2515</v>
      </c>
      <c r="D61" s="89" t="n">
        <v>9.6087349524E10</v>
      </c>
      <c r="E61" s="87" t="s">
        <v>2516</v>
      </c>
      <c r="F61" s="89" t="n">
        <v>1677198.0</v>
      </c>
      <c r="G61" s="26"/>
      <c r="H61" s="33" t="s">
        <v>95</v>
      </c>
      <c r="I61" s="104" t="s">
        <v>567</v>
      </c>
      <c r="J61" s="116" t="s">
        <v>2517</v>
      </c>
      <c r="K61" s="115" t="n">
        <v>9.08</v>
      </c>
      <c r="L61" s="26"/>
      <c r="M61" s="26"/>
      <c r="N61" s="33"/>
      <c r="O61" s="26"/>
      <c r="P61" s="85" t="n">
        <v>44079.0</v>
      </c>
      <c r="Q61" s="33" t="n">
        <v>1.0</v>
      </c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>
      <c r="A62" s="86" t="s">
        <v>52</v>
      </c>
      <c r="B62" s="87" t="s">
        <v>325</v>
      </c>
      <c r="C62" s="87" t="s">
        <v>2518</v>
      </c>
      <c r="D62" s="89" t="n">
        <v>7.6868976334E10</v>
      </c>
      <c r="E62" s="87" t="s">
        <v>2519</v>
      </c>
      <c r="F62" s="89" t="n">
        <v>195000.0</v>
      </c>
      <c r="G62" s="26"/>
      <c r="H62" s="33" t="s">
        <v>95</v>
      </c>
      <c r="I62" s="104" t="s">
        <v>2385</v>
      </c>
      <c r="J62" s="33" t="s">
        <v>2520</v>
      </c>
      <c r="K62" s="115" t="n">
        <v>9.08</v>
      </c>
      <c r="L62" s="26"/>
      <c r="M62" s="26"/>
      <c r="N62" s="33"/>
      <c r="O62" s="26"/>
      <c r="P62" s="85" t="n">
        <v>44079.0</v>
      </c>
      <c r="Q62" s="33" t="n">
        <v>1.0</v>
      </c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>
      <c r="A63" s="86" t="s">
        <v>52</v>
      </c>
      <c r="B63" s="87" t="s">
        <v>325</v>
      </c>
      <c r="C63" s="87" t="s">
        <v>2521</v>
      </c>
      <c r="D63" s="89" t="n">
        <v>5.8499459044E10</v>
      </c>
      <c r="E63" s="87" t="s">
        <v>2522</v>
      </c>
      <c r="F63" s="89" t="n">
        <v>158524.0</v>
      </c>
      <c r="G63" s="26"/>
      <c r="H63" s="33" t="s">
        <v>95</v>
      </c>
      <c r="I63" s="104" t="s">
        <v>567</v>
      </c>
      <c r="J63" s="33" t="s">
        <v>2523</v>
      </c>
      <c r="K63" s="115" t="n">
        <v>9.08</v>
      </c>
      <c r="L63" s="26"/>
      <c r="M63" s="26"/>
      <c r="N63" s="33"/>
      <c r="O63" s="26"/>
      <c r="P63" s="85" t="n">
        <v>44079.0</v>
      </c>
      <c r="Q63" s="33" t="n">
        <v>1.0</v>
      </c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>
      <c r="A64" s="86" t="s">
        <v>52</v>
      </c>
      <c r="B64" s="87" t="s">
        <v>307</v>
      </c>
      <c r="C64" s="87" t="s">
        <v>2524</v>
      </c>
      <c r="D64" s="89" t="n">
        <v>1.02662543601E11</v>
      </c>
      <c r="E64" s="87" t="s">
        <v>2525</v>
      </c>
      <c r="F64" s="89" t="n">
        <v>231000.0</v>
      </c>
      <c r="G64" s="26"/>
      <c r="H64" s="33" t="s">
        <v>95</v>
      </c>
      <c r="I64" s="104" t="s">
        <v>2526</v>
      </c>
      <c r="J64" s="33" t="s">
        <v>2527</v>
      </c>
      <c r="K64" s="115" t="n">
        <v>9.08</v>
      </c>
      <c r="L64" s="26"/>
      <c r="M64" s="26"/>
      <c r="N64" s="33"/>
      <c r="O64" s="26"/>
      <c r="P64" s="85" t="n">
        <v>44079.0</v>
      </c>
      <c r="Q64" s="33" t="n">
        <v>1.0</v>
      </c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>
      <c r="A65" s="86" t="s">
        <v>52</v>
      </c>
      <c r="B65" s="87" t="s">
        <v>325</v>
      </c>
      <c r="C65" s="87" t="s">
        <v>2528</v>
      </c>
      <c r="D65" s="89" t="n">
        <v>6.8368378198E10</v>
      </c>
      <c r="E65" s="87" t="s">
        <v>2529</v>
      </c>
      <c r="F65" s="89" t="n">
        <v>576000.0</v>
      </c>
      <c r="G65" s="26"/>
      <c r="H65" s="33" t="s">
        <v>95</v>
      </c>
      <c r="I65" s="104" t="s">
        <v>567</v>
      </c>
      <c r="J65" s="33" t="s">
        <v>2530</v>
      </c>
      <c r="K65" s="115" t="n">
        <v>9.08</v>
      </c>
      <c r="L65" s="26"/>
      <c r="M65" s="26"/>
      <c r="N65" s="33"/>
      <c r="O65" s="26"/>
      <c r="P65" s="85" t="n">
        <v>44079.0</v>
      </c>
      <c r="Q65" s="33" t="n">
        <v>1.0</v>
      </c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>
      <c r="A66" s="86" t="s">
        <v>52</v>
      </c>
      <c r="B66" s="87" t="s">
        <v>307</v>
      </c>
      <c r="C66" s="87" t="s">
        <v>2531</v>
      </c>
      <c r="D66" s="89" t="n">
        <v>5.9831567012E10</v>
      </c>
      <c r="E66" s="87" t="s">
        <v>2532</v>
      </c>
      <c r="F66" s="89" t="n">
        <v>143000.0</v>
      </c>
      <c r="G66" s="26"/>
      <c r="H66" s="33" t="s">
        <v>95</v>
      </c>
      <c r="I66" s="104" t="s">
        <v>567</v>
      </c>
      <c r="J66" s="33" t="s">
        <v>2533</v>
      </c>
      <c r="K66" s="115" t="n">
        <v>9.08</v>
      </c>
      <c r="L66" s="26"/>
      <c r="M66" s="26"/>
      <c r="N66" s="33"/>
      <c r="O66" s="26"/>
      <c r="P66" s="85" t="n">
        <v>44079.0</v>
      </c>
      <c r="Q66" s="33" t="n">
        <v>1.0</v>
      </c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>
      <c r="A67" s="86" t="s">
        <v>52</v>
      </c>
      <c r="B67" s="87" t="s">
        <v>325</v>
      </c>
      <c r="C67" s="87" t="s">
        <v>2534</v>
      </c>
      <c r="D67" s="89" t="n">
        <v>9.70063198E10</v>
      </c>
      <c r="E67" s="87" t="s">
        <v>2535</v>
      </c>
      <c r="F67" s="89" t="n">
        <v>101075.0</v>
      </c>
      <c r="G67" s="26"/>
      <c r="H67" s="33" t="s">
        <v>95</v>
      </c>
      <c r="I67" s="104" t="s">
        <v>2385</v>
      </c>
      <c r="J67" s="33" t="s">
        <v>2536</v>
      </c>
      <c r="K67" s="115" t="n">
        <v>9.08</v>
      </c>
      <c r="L67" s="26"/>
      <c r="M67" s="26"/>
      <c r="N67" s="33"/>
      <c r="O67" s="26"/>
      <c r="P67" s="85" t="n">
        <v>44079.0</v>
      </c>
      <c r="Q67" s="33" t="n">
        <v>1.0</v>
      </c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>
      <c r="A68" s="86" t="s">
        <v>52</v>
      </c>
      <c r="B68" s="87" t="s">
        <v>307</v>
      </c>
      <c r="C68" s="87" t="s">
        <v>2537</v>
      </c>
      <c r="D68" s="89" t="n">
        <v>1.02586810377E11</v>
      </c>
      <c r="E68" s="87" t="s">
        <v>2538</v>
      </c>
      <c r="F68" s="89" t="n">
        <v>733000.0</v>
      </c>
      <c r="G68" s="26"/>
      <c r="H68" s="33" t="s">
        <v>95</v>
      </c>
      <c r="I68" s="104" t="s">
        <v>567</v>
      </c>
      <c r="J68" s="33" t="s">
        <v>2539</v>
      </c>
      <c r="K68" s="115" t="n">
        <v>9.08</v>
      </c>
      <c r="L68" s="26"/>
      <c r="M68" s="26"/>
      <c r="N68" s="33"/>
      <c r="O68" s="26"/>
      <c r="P68" s="85" t="n">
        <v>44079.0</v>
      </c>
      <c r="Q68" s="33" t="n">
        <v>1.0</v>
      </c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1:27">
      <c r="A69" s="86" t="s">
        <v>52</v>
      </c>
      <c r="B69" s="87" t="s">
        <v>366</v>
      </c>
      <c r="C69" s="87" t="s">
        <v>2540</v>
      </c>
      <c r="D69" s="89" t="n">
        <v>8.4669144833E10</v>
      </c>
      <c r="E69" s="87" t="s">
        <v>2541</v>
      </c>
      <c r="F69" s="89" t="n">
        <v>970000.0</v>
      </c>
      <c r="G69" s="26"/>
      <c r="H69" s="33" t="s">
        <v>95</v>
      </c>
      <c r="I69" s="104" t="s">
        <v>567</v>
      </c>
      <c r="J69" s="33" t="s">
        <v>2380</v>
      </c>
      <c r="K69" s="115" t="n">
        <v>9.08</v>
      </c>
      <c r="L69" s="26"/>
      <c r="M69" s="26"/>
      <c r="N69" s="33"/>
      <c r="O69" s="26"/>
      <c r="P69" s="85" t="n">
        <v>44079.0</v>
      </c>
      <c r="Q69" s="33" t="n">
        <v>1.0</v>
      </c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>
      <c r="A70" s="86" t="s">
        <v>52</v>
      </c>
      <c r="B70" s="87" t="s">
        <v>307</v>
      </c>
      <c r="C70" s="87" t="s">
        <v>2542</v>
      </c>
      <c r="D70" s="89" t="n">
        <v>7.6388470901E10</v>
      </c>
      <c r="E70" s="87" t="s">
        <v>2543</v>
      </c>
      <c r="F70" s="89" t="n">
        <v>583000.0</v>
      </c>
      <c r="G70" s="26"/>
      <c r="H70" s="33" t="s">
        <v>95</v>
      </c>
      <c r="I70" s="104" t="s">
        <v>2385</v>
      </c>
      <c r="J70" s="33" t="s">
        <v>2511</v>
      </c>
      <c r="K70" s="115" t="n">
        <v>9.08</v>
      </c>
      <c r="L70" s="26"/>
      <c r="M70" s="26"/>
      <c r="N70" s="33"/>
      <c r="O70" s="26"/>
      <c r="P70" s="85" t="n">
        <v>44079.0</v>
      </c>
      <c r="Q70" s="33" t="n">
        <v>1.0</v>
      </c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>
      <c r="A71" s="86" t="s">
        <v>52</v>
      </c>
      <c r="B71" s="87" t="s">
        <v>325</v>
      </c>
      <c r="C71" s="87" t="s">
        <v>2544</v>
      </c>
      <c r="D71" s="89" t="n">
        <v>6.1078554796E10</v>
      </c>
      <c r="E71" s="87" t="s">
        <v>2545</v>
      </c>
      <c r="F71" s="89" t="n">
        <v>129000.0</v>
      </c>
      <c r="G71" s="26"/>
      <c r="H71" s="33" t="s">
        <v>95</v>
      </c>
      <c r="I71" s="104" t="s">
        <v>2385</v>
      </c>
      <c r="J71" s="33" t="s">
        <v>2511</v>
      </c>
      <c r="K71" s="115" t="n">
        <v>9.08</v>
      </c>
      <c r="L71" s="26"/>
      <c r="M71" s="26"/>
      <c r="N71" s="33"/>
      <c r="O71" s="26"/>
      <c r="P71" s="85" t="n">
        <v>44079.0</v>
      </c>
      <c r="Q71" s="33" t="n">
        <v>1.0</v>
      </c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>
      <c r="A72" s="86" t="s">
        <v>52</v>
      </c>
      <c r="B72" s="87" t="s">
        <v>325</v>
      </c>
      <c r="C72" s="87" t="s">
        <v>2546</v>
      </c>
      <c r="D72" s="89" t="n">
        <v>1.03208252178E11</v>
      </c>
      <c r="E72" s="87" t="s">
        <v>2547</v>
      </c>
      <c r="F72" s="89" t="n">
        <v>6403000.0</v>
      </c>
      <c r="G72" s="26"/>
      <c r="H72" s="33" t="s">
        <v>95</v>
      </c>
      <c r="I72" s="104" t="s">
        <v>2385</v>
      </c>
      <c r="J72" s="117" t="s">
        <v>2511</v>
      </c>
      <c r="K72" s="115" t="n">
        <v>9.08</v>
      </c>
      <c r="L72" s="26"/>
      <c r="M72" s="26"/>
      <c r="N72" s="33"/>
      <c r="O72" s="26"/>
      <c r="P72" s="85" t="n">
        <v>44079.0</v>
      </c>
      <c r="Q72" s="33" t="n">
        <v>1.0</v>
      </c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>
      <c r="A73" s="86" t="s">
        <v>52</v>
      </c>
      <c r="B73" s="87" t="s">
        <v>1140</v>
      </c>
      <c r="C73" s="87" t="s">
        <v>2548</v>
      </c>
      <c r="D73" s="89" t="n">
        <v>1.8565664151E10</v>
      </c>
      <c r="E73" s="87" t="s">
        <v>2549</v>
      </c>
      <c r="F73" s="89" t="n">
        <v>2801000.0</v>
      </c>
      <c r="G73" s="26"/>
      <c r="H73" s="41" t="s">
        <v>66</v>
      </c>
      <c r="I73" s="104" t="s">
        <v>2550</v>
      </c>
      <c r="J73" s="116" t="s">
        <v>2551</v>
      </c>
      <c r="K73" s="115" t="n">
        <v>9.08</v>
      </c>
      <c r="L73" s="26"/>
      <c r="M73" s="26"/>
      <c r="N73" s="33"/>
      <c r="O73" s="26"/>
      <c r="P73" s="85" t="n">
        <v>44079.0</v>
      </c>
      <c r="Q73" s="33" t="n">
        <v>1.0</v>
      </c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>
      <c r="A74" s="86" t="s">
        <v>52</v>
      </c>
      <c r="B74" s="87" t="s">
        <v>325</v>
      </c>
      <c r="C74" s="87" t="s">
        <v>2552</v>
      </c>
      <c r="D74" s="89" t="n">
        <v>8.2132621231E10</v>
      </c>
      <c r="E74" s="87" t="s">
        <v>2553</v>
      </c>
      <c r="F74" s="89" t="n">
        <v>116000.0</v>
      </c>
      <c r="G74" s="26"/>
      <c r="H74" s="26"/>
      <c r="I74" s="104"/>
      <c r="J74" s="33" t="s">
        <v>2554</v>
      </c>
      <c r="K74" s="115" t="n">
        <v>9.08</v>
      </c>
      <c r="L74" s="26"/>
      <c r="M74" s="26"/>
      <c r="N74" s="33"/>
      <c r="O74" s="26"/>
      <c r="P74" s="85" t="n">
        <v>44079.0</v>
      </c>
      <c r="Q74" s="33" t="n">
        <v>1.0</v>
      </c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>
      <c r="A75" s="86" t="s">
        <v>52</v>
      </c>
      <c r="B75" s="87" t="s">
        <v>325</v>
      </c>
      <c r="C75" s="87" t="s">
        <v>2555</v>
      </c>
      <c r="D75" s="89" t="n">
        <v>6.3486125313E10</v>
      </c>
      <c r="E75" s="87" t="s">
        <v>2556</v>
      </c>
      <c r="F75" s="89" t="n">
        <v>657938.0</v>
      </c>
      <c r="G75" s="26"/>
      <c r="H75" s="41" t="s">
        <v>66</v>
      </c>
      <c r="I75" s="104" t="s">
        <v>567</v>
      </c>
      <c r="J75" s="33" t="s">
        <v>2557</v>
      </c>
      <c r="K75" s="115" t="n">
        <v>9.08</v>
      </c>
      <c r="L75" s="26"/>
      <c r="M75" s="26"/>
      <c r="N75" s="33"/>
      <c r="O75" s="26"/>
      <c r="P75" s="85" t="n">
        <v>44079.0</v>
      </c>
      <c r="Q75" s="33" t="n">
        <v>1.0</v>
      </c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>
      <c r="A76" s="86" t="s">
        <v>52</v>
      </c>
      <c r="B76" s="87" t="s">
        <v>366</v>
      </c>
      <c r="C76" s="87" t="s">
        <v>2558</v>
      </c>
      <c r="D76" s="89" t="n">
        <v>6.8721149881E10</v>
      </c>
      <c r="E76" s="87" t="s">
        <v>2559</v>
      </c>
      <c r="F76" s="89" t="n">
        <v>218000.0</v>
      </c>
      <c r="G76" s="26"/>
      <c r="H76" s="33" t="s">
        <v>95</v>
      </c>
      <c r="I76" s="104" t="s">
        <v>2550</v>
      </c>
      <c r="J76" s="33" t="s">
        <v>2560</v>
      </c>
      <c r="K76" s="115" t="n">
        <v>9.08</v>
      </c>
      <c r="L76" s="26"/>
      <c r="M76" s="26"/>
      <c r="N76" s="33"/>
      <c r="O76" s="26"/>
      <c r="P76" s="85" t="n">
        <v>44079.0</v>
      </c>
      <c r="Q76" s="33" t="n">
        <v>1.0</v>
      </c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>
      <c r="A77" s="86" t="s">
        <v>52</v>
      </c>
      <c r="B77" s="87" t="s">
        <v>325</v>
      </c>
      <c r="C77" s="87" t="s">
        <v>2561</v>
      </c>
      <c r="D77" s="89" t="n">
        <v>6.5437225693E10</v>
      </c>
      <c r="E77" s="87" t="s">
        <v>2562</v>
      </c>
      <c r="F77" s="89" t="n">
        <v>233000.0</v>
      </c>
      <c r="G77" s="26"/>
      <c r="H77" s="33" t="s">
        <v>95</v>
      </c>
      <c r="I77" s="104" t="s">
        <v>2385</v>
      </c>
      <c r="J77" s="33" t="s">
        <v>2511</v>
      </c>
      <c r="K77" s="115" t="n">
        <v>9.08</v>
      </c>
      <c r="L77" s="26"/>
      <c r="M77" s="26"/>
      <c r="N77" s="33"/>
      <c r="O77" s="26"/>
      <c r="P77" s="85" t="n">
        <v>44079.0</v>
      </c>
      <c r="Q77" s="33" t="n">
        <v>1.0</v>
      </c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>
      <c r="A78" s="118" t="s">
        <v>303</v>
      </c>
      <c r="B78" s="87" t="s">
        <v>307</v>
      </c>
      <c r="C78" s="87" t="s">
        <v>2563</v>
      </c>
      <c r="D78" s="89" t="n">
        <v>5.7666990341E10</v>
      </c>
      <c r="E78" s="87" t="s">
        <v>2564</v>
      </c>
      <c r="F78" s="89" t="n">
        <v>249000.0</v>
      </c>
      <c r="G78" s="26"/>
      <c r="H78" s="33" t="s">
        <v>95</v>
      </c>
      <c r="I78" s="104" t="s">
        <v>567</v>
      </c>
      <c r="J78" s="33" t="s">
        <v>2565</v>
      </c>
      <c r="K78" s="115" t="n">
        <v>9.08</v>
      </c>
      <c r="L78" s="26"/>
      <c r="M78" s="26"/>
      <c r="N78" s="33"/>
      <c r="O78" s="26"/>
      <c r="P78" s="85" t="n">
        <v>44079.0</v>
      </c>
      <c r="Q78" s="33" t="n">
        <v>1.0</v>
      </c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>
      <c r="A79" s="86" t="s">
        <v>52</v>
      </c>
      <c r="B79" s="87" t="s">
        <v>328</v>
      </c>
      <c r="C79" s="87" t="s">
        <v>2566</v>
      </c>
      <c r="D79" s="89" t="n">
        <v>6.335768994E10</v>
      </c>
      <c r="E79" s="87" t="s">
        <v>2567</v>
      </c>
      <c r="F79" s="89" t="n">
        <v>158000.0</v>
      </c>
      <c r="G79" s="26"/>
      <c r="H79" s="33" t="s">
        <v>95</v>
      </c>
      <c r="I79" s="104" t="s">
        <v>567</v>
      </c>
      <c r="J79" s="33" t="s">
        <v>2568</v>
      </c>
      <c r="K79" s="115" t="n">
        <v>9.08</v>
      </c>
      <c r="L79" s="26"/>
      <c r="M79" s="26"/>
      <c r="N79" s="33"/>
      <c r="O79" s="26"/>
      <c r="P79" s="85" t="n">
        <v>44079.0</v>
      </c>
      <c r="Q79" s="33" t="n">
        <v>1.0</v>
      </c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>
      <c r="A80" s="86" t="s">
        <v>52</v>
      </c>
      <c r="B80" s="87" t="s">
        <v>325</v>
      </c>
      <c r="C80" s="87" t="s">
        <v>2569</v>
      </c>
      <c r="D80" s="89" t="n">
        <v>6.0327994265E10</v>
      </c>
      <c r="E80" s="87" t="s">
        <v>2570</v>
      </c>
      <c r="F80" s="89" t="n">
        <v>118000.0</v>
      </c>
      <c r="G80" s="26"/>
      <c r="H80" s="33" t="s">
        <v>95</v>
      </c>
      <c r="I80" s="104" t="s">
        <v>2385</v>
      </c>
      <c r="J80" s="33" t="s">
        <v>2571</v>
      </c>
      <c r="K80" s="115" t="n">
        <v>9.08</v>
      </c>
      <c r="L80" s="26"/>
      <c r="M80" s="26"/>
      <c r="N80" s="33"/>
      <c r="O80" s="26"/>
      <c r="P80" s="85" t="n">
        <v>44079.0</v>
      </c>
      <c r="Q80" s="33" t="n">
        <v>1.0</v>
      </c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>
      <c r="A81" s="86" t="s">
        <v>52</v>
      </c>
      <c r="B81" s="87" t="s">
        <v>325</v>
      </c>
      <c r="C81" s="88" t="s">
        <v>2572</v>
      </c>
      <c r="D81" s="89" t="n">
        <v>8.4969782431E10</v>
      </c>
      <c r="E81" s="87" t="s">
        <v>2573</v>
      </c>
      <c r="F81" s="89" t="n">
        <v>573855.0</v>
      </c>
      <c r="G81" s="26"/>
      <c r="H81" s="41" t="s">
        <v>2574</v>
      </c>
      <c r="I81" s="104" t="s">
        <v>2385</v>
      </c>
      <c r="J81" s="33" t="s">
        <v>2511</v>
      </c>
      <c r="K81" s="115" t="n">
        <v>9.08</v>
      </c>
      <c r="L81" s="41" t="s">
        <v>2575</v>
      </c>
      <c r="M81" s="69" t="s">
        <v>2576</v>
      </c>
      <c r="N81" s="33"/>
      <c r="O81" s="26"/>
      <c r="P81" s="85" t="n">
        <v>44079.0</v>
      </c>
      <c r="Q81" s="33" t="n">
        <v>1.0</v>
      </c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>
      <c r="A82" s="86" t="s">
        <v>52</v>
      </c>
      <c r="B82" s="87" t="s">
        <v>307</v>
      </c>
      <c r="C82" s="87" t="s">
        <v>2577</v>
      </c>
      <c r="D82" s="89" t="n">
        <v>7.7251515302E10</v>
      </c>
      <c r="E82" s="87" t="s">
        <v>2578</v>
      </c>
      <c r="F82" s="89" t="n">
        <v>326000.0</v>
      </c>
      <c r="G82" s="26"/>
      <c r="H82" s="33" t="s">
        <v>95</v>
      </c>
      <c r="I82" s="104" t="s">
        <v>567</v>
      </c>
      <c r="J82" s="33" t="s">
        <v>2579</v>
      </c>
      <c r="K82" s="115" t="n">
        <v>9.08</v>
      </c>
      <c r="L82" s="26"/>
      <c r="M82" s="26"/>
      <c r="N82" s="33"/>
      <c r="O82" s="26"/>
      <c r="P82" s="85" t="n">
        <v>44079.0</v>
      </c>
      <c r="Q82" s="33" t="n">
        <v>1.0</v>
      </c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>
      <c r="A83" s="86" t="s">
        <v>52</v>
      </c>
      <c r="B83" s="87" t="s">
        <v>307</v>
      </c>
      <c r="C83" s="87" t="s">
        <v>2580</v>
      </c>
      <c r="D83" s="89" t="n">
        <v>5.8887963092E10</v>
      </c>
      <c r="E83" s="87" t="s">
        <v>2581</v>
      </c>
      <c r="F83" s="89" t="n">
        <v>181000.0</v>
      </c>
      <c r="G83" s="26"/>
      <c r="H83" s="33" t="s">
        <v>95</v>
      </c>
      <c r="I83" s="104" t="s">
        <v>2385</v>
      </c>
      <c r="J83" s="33" t="s">
        <v>2511</v>
      </c>
      <c r="K83" s="115" t="n">
        <v>9.08</v>
      </c>
      <c r="L83" s="26"/>
      <c r="M83" s="26"/>
      <c r="N83" s="33"/>
      <c r="O83" s="26"/>
      <c r="P83" s="85" t="n">
        <v>44079.0</v>
      </c>
      <c r="Q83" s="33" t="n">
        <v>1.0</v>
      </c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>
      <c r="A84" s="86" t="s">
        <v>52</v>
      </c>
      <c r="B84" s="87" t="s">
        <v>325</v>
      </c>
      <c r="C84" s="87" t="s">
        <v>2582</v>
      </c>
      <c r="D84" s="89" t="n">
        <v>8.3415890848E10</v>
      </c>
      <c r="E84" s="87" t="s">
        <v>2583</v>
      </c>
      <c r="F84" s="89" t="n">
        <v>428608.0</v>
      </c>
      <c r="G84" s="26"/>
      <c r="H84" s="33" t="s">
        <v>95</v>
      </c>
      <c r="I84" s="104" t="s">
        <v>2385</v>
      </c>
      <c r="J84" s="33" t="s">
        <v>2511</v>
      </c>
      <c r="K84" s="115" t="n">
        <v>9.08</v>
      </c>
      <c r="L84" s="26"/>
      <c r="M84" s="26"/>
      <c r="N84" s="33"/>
      <c r="O84" s="26"/>
      <c r="P84" s="85" t="n">
        <v>44079.0</v>
      </c>
      <c r="Q84" s="33" t="n">
        <v>1.0</v>
      </c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>
      <c r="A85" s="86" t="s">
        <v>52</v>
      </c>
      <c r="B85" s="87" t="s">
        <v>307</v>
      </c>
      <c r="C85" s="87" t="s">
        <v>2584</v>
      </c>
      <c r="D85" s="89" t="n">
        <v>9.2588672527E10</v>
      </c>
      <c r="E85" s="87" t="s">
        <v>2585</v>
      </c>
      <c r="F85" s="89" t="n">
        <v>335000.0</v>
      </c>
      <c r="G85" s="26"/>
      <c r="H85" s="33" t="s">
        <v>95</v>
      </c>
      <c r="I85" s="104" t="s">
        <v>553</v>
      </c>
      <c r="J85" s="104" t="s">
        <v>2586</v>
      </c>
      <c r="K85" s="115" t="n">
        <v>9.08</v>
      </c>
      <c r="L85" s="26"/>
      <c r="M85" s="26"/>
      <c r="N85" s="33"/>
      <c r="O85" s="26"/>
      <c r="P85" s="85" t="n">
        <v>44079.0</v>
      </c>
      <c r="Q85" s="33" t="n">
        <v>1.0</v>
      </c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>
      <c r="A86" s="86" t="s">
        <v>52</v>
      </c>
      <c r="B86" s="87" t="s">
        <v>307</v>
      </c>
      <c r="C86" s="87" t="s">
        <v>2587</v>
      </c>
      <c r="D86" s="89" t="n">
        <v>1.03313296166E11</v>
      </c>
      <c r="E86" s="87" t="s">
        <v>2588</v>
      </c>
      <c r="F86" s="89" t="n">
        <v>911000.0</v>
      </c>
      <c r="G86" s="26"/>
      <c r="H86" s="33" t="s">
        <v>95</v>
      </c>
      <c r="I86" s="104" t="s">
        <v>567</v>
      </c>
      <c r="J86" s="104" t="s">
        <v>2589</v>
      </c>
      <c r="K86" s="115" t="n">
        <v>9.08</v>
      </c>
      <c r="L86" s="26"/>
      <c r="M86" s="26"/>
      <c r="N86" s="33"/>
      <c r="O86" s="26"/>
      <c r="P86" s="85" t="n">
        <v>44079.0</v>
      </c>
      <c r="Q86" s="33" t="n">
        <v>1.0</v>
      </c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>
      <c r="A87" s="86" t="s">
        <v>52</v>
      </c>
      <c r="B87" s="87" t="s">
        <v>307</v>
      </c>
      <c r="C87" s="87" t="s">
        <v>2590</v>
      </c>
      <c r="D87" s="89" t="n">
        <v>1.04714312099E11</v>
      </c>
      <c r="E87" s="87" t="s">
        <v>2591</v>
      </c>
      <c r="F87" s="89" t="n">
        <v>738000.0</v>
      </c>
      <c r="G87" s="26"/>
      <c r="H87" s="33" t="s">
        <v>95</v>
      </c>
      <c r="I87" s="104" t="s">
        <v>567</v>
      </c>
      <c r="J87" s="104" t="s">
        <v>2592</v>
      </c>
      <c r="K87" s="115" t="n">
        <v>9.08</v>
      </c>
      <c r="L87" s="26"/>
      <c r="M87" s="26"/>
      <c r="N87" s="33"/>
      <c r="O87" s="26"/>
      <c r="P87" s="85" t="n">
        <v>44079.0</v>
      </c>
      <c r="Q87" s="33" t="n">
        <v>1.0</v>
      </c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>
      <c r="A88" s="86" t="s">
        <v>52</v>
      </c>
      <c r="B88" s="87" t="s">
        <v>325</v>
      </c>
      <c r="C88" s="87" t="s">
        <v>2593</v>
      </c>
      <c r="D88" s="89" t="n">
        <v>9.5096203129E10</v>
      </c>
      <c r="E88" s="87" t="s">
        <v>2594</v>
      </c>
      <c r="F88" s="89" t="n">
        <v>271000.0</v>
      </c>
      <c r="G88" s="41"/>
      <c r="H88" s="41" t="s">
        <v>2434</v>
      </c>
      <c r="I88" s="92" t="s">
        <v>2348</v>
      </c>
      <c r="J88" s="104"/>
      <c r="K88" s="33" t="n">
        <v>9.13</v>
      </c>
      <c r="L88" s="41" t="s">
        <v>2595</v>
      </c>
      <c r="M88" s="33" t="n">
        <v>1.693109449E9</v>
      </c>
      <c r="N88" s="33"/>
      <c r="O88" s="26"/>
      <c r="P88" s="85" t="n">
        <v>44079.0</v>
      </c>
      <c r="Q88" s="33" t="n">
        <v>1.0</v>
      </c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>
      <c r="A89" s="86" t="s">
        <v>52</v>
      </c>
      <c r="B89" s="87" t="s">
        <v>307</v>
      </c>
      <c r="C89" s="87" t="s">
        <v>2596</v>
      </c>
      <c r="D89" s="89" t="n">
        <v>5.9125372403E10</v>
      </c>
      <c r="E89" s="87" t="s">
        <v>2597</v>
      </c>
      <c r="F89" s="89" t="n">
        <v>429000.0</v>
      </c>
      <c r="G89" s="26"/>
      <c r="H89" s="33" t="s">
        <v>95</v>
      </c>
      <c r="I89" s="104" t="s">
        <v>2385</v>
      </c>
      <c r="J89" s="104" t="s">
        <v>2598</v>
      </c>
      <c r="K89" s="115" t="n">
        <v>9.08</v>
      </c>
      <c r="L89" s="26"/>
      <c r="M89" s="26"/>
      <c r="N89" s="33"/>
      <c r="O89" s="26"/>
      <c r="P89" s="85" t="n">
        <v>44079.0</v>
      </c>
      <c r="Q89" s="33" t="n">
        <v>1.0</v>
      </c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>
      <c r="A90" s="86" t="s">
        <v>52</v>
      </c>
      <c r="B90" s="87" t="s">
        <v>307</v>
      </c>
      <c r="C90" s="87" t="s">
        <v>2599</v>
      </c>
      <c r="D90" s="89" t="n">
        <v>5.0884114331E10</v>
      </c>
      <c r="E90" s="87" t="s">
        <v>2600</v>
      </c>
      <c r="F90" s="89" t="n">
        <v>163323.0</v>
      </c>
      <c r="G90" s="26"/>
      <c r="H90" s="33" t="s">
        <v>95</v>
      </c>
      <c r="I90" s="104" t="s">
        <v>2385</v>
      </c>
      <c r="J90" s="104"/>
      <c r="K90" s="115" t="n">
        <v>9.08</v>
      </c>
      <c r="L90" s="26"/>
      <c r="M90" s="26"/>
      <c r="N90" s="33"/>
      <c r="O90" s="26"/>
      <c r="P90" s="85" t="n">
        <v>44079.0</v>
      </c>
      <c r="Q90" s="33" t="n">
        <v>1.0</v>
      </c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>
      <c r="A91" s="86" t="s">
        <v>52</v>
      </c>
      <c r="B91" s="87" t="s">
        <v>307</v>
      </c>
      <c r="C91" s="87" t="s">
        <v>2601</v>
      </c>
      <c r="D91" s="89" t="n">
        <v>9.5817383691E10</v>
      </c>
      <c r="E91" s="87" t="s">
        <v>2602</v>
      </c>
      <c r="F91" s="89" t="n">
        <v>137000.0</v>
      </c>
      <c r="G91" s="26"/>
      <c r="H91" s="26"/>
      <c r="I91" s="104"/>
      <c r="J91" s="104" t="s">
        <v>2603</v>
      </c>
      <c r="K91" s="115" t="n">
        <v>9.08</v>
      </c>
      <c r="L91" s="26"/>
      <c r="M91" s="26"/>
      <c r="N91" s="33"/>
      <c r="O91" s="26"/>
      <c r="P91" s="85" t="n">
        <v>44079.0</v>
      </c>
      <c r="Q91" s="33" t="n">
        <v>1.0</v>
      </c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>
      <c r="A92" s="86" t="s">
        <v>52</v>
      </c>
      <c r="B92" s="87" t="s">
        <v>307</v>
      </c>
      <c r="C92" s="87" t="s">
        <v>2604</v>
      </c>
      <c r="D92" s="89" t="n">
        <v>5.9110298425E10</v>
      </c>
      <c r="E92" s="87" t="s">
        <v>2605</v>
      </c>
      <c r="F92" s="89" t="n">
        <v>1145000.0</v>
      </c>
      <c r="G92" s="26"/>
      <c r="H92" s="33" t="s">
        <v>95</v>
      </c>
      <c r="I92" s="104" t="s">
        <v>2385</v>
      </c>
      <c r="J92" s="104"/>
      <c r="K92" s="115" t="n">
        <v>9.08</v>
      </c>
      <c r="L92" s="26"/>
      <c r="M92" s="26"/>
      <c r="N92" s="33"/>
      <c r="O92" s="26"/>
      <c r="P92" s="85" t="n">
        <v>44079.0</v>
      </c>
      <c r="Q92" s="33" t="n">
        <v>1.0</v>
      </c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>
      <c r="A93" s="86" t="s">
        <v>52</v>
      </c>
      <c r="B93" s="87" t="s">
        <v>328</v>
      </c>
      <c r="C93" s="87" t="s">
        <v>2606</v>
      </c>
      <c r="D93" s="89" t="n">
        <v>7.8505243055E10</v>
      </c>
      <c r="E93" s="87" t="s">
        <v>2607</v>
      </c>
      <c r="F93" s="89" t="n">
        <v>223267.0</v>
      </c>
      <c r="G93" s="26"/>
      <c r="H93" s="41" t="s">
        <v>95</v>
      </c>
      <c r="I93" s="104" t="s">
        <v>2385</v>
      </c>
      <c r="J93" s="104" t="s">
        <v>556</v>
      </c>
      <c r="K93" s="33" t="n">
        <v>9.08</v>
      </c>
      <c r="L93" s="26"/>
      <c r="M93" s="26"/>
      <c r="N93" s="33"/>
      <c r="O93" s="26"/>
      <c r="P93" s="85" t="n">
        <v>44079.0</v>
      </c>
      <c r="Q93" s="33" t="n">
        <v>1.0</v>
      </c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>
      <c r="A94" s="86" t="s">
        <v>52</v>
      </c>
      <c r="B94" s="87" t="s">
        <v>307</v>
      </c>
      <c r="C94" s="87" t="s">
        <v>2608</v>
      </c>
      <c r="D94" s="89" t="n">
        <v>1.05073161124E11</v>
      </c>
      <c r="E94" s="87" t="s">
        <v>2609</v>
      </c>
      <c r="F94" s="89" t="n">
        <v>172000.0</v>
      </c>
      <c r="G94" s="26"/>
      <c r="H94" s="41" t="s">
        <v>95</v>
      </c>
      <c r="I94" s="104" t="s">
        <v>2385</v>
      </c>
      <c r="J94" s="104"/>
      <c r="K94" s="33" t="n">
        <v>9.08</v>
      </c>
      <c r="L94" s="26"/>
      <c r="M94" s="26"/>
      <c r="N94" s="33"/>
      <c r="O94" s="26"/>
      <c r="P94" s="85" t="n">
        <v>44079.0</v>
      </c>
      <c r="Q94" s="33" t="n">
        <v>1.0</v>
      </c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>
      <c r="A95" s="86" t="s">
        <v>52</v>
      </c>
      <c r="B95" s="87" t="s">
        <v>325</v>
      </c>
      <c r="C95" s="87" t="s">
        <v>2610</v>
      </c>
      <c r="D95" s="89" t="n">
        <v>8.9350508679E10</v>
      </c>
      <c r="E95" s="87" t="s">
        <v>2611</v>
      </c>
      <c r="F95" s="89" t="n">
        <v>232998.0</v>
      </c>
      <c r="G95" s="26"/>
      <c r="H95" s="33" t="s">
        <v>95</v>
      </c>
      <c r="I95" s="104" t="s">
        <v>2385</v>
      </c>
      <c r="J95" s="104"/>
      <c r="K95" s="115" t="n">
        <v>9.09</v>
      </c>
      <c r="L95" s="26"/>
      <c r="M95" s="26"/>
      <c r="N95" s="33"/>
      <c r="O95" s="26"/>
      <c r="P95" s="85" t="n">
        <v>44079.0</v>
      </c>
      <c r="Q95" s="33" t="n">
        <v>1.0</v>
      </c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>
      <c r="A96" s="86" t="s">
        <v>52</v>
      </c>
      <c r="B96" s="87" t="s">
        <v>325</v>
      </c>
      <c r="C96" s="88" t="s">
        <v>2612</v>
      </c>
      <c r="D96" s="89" t="n">
        <v>6.2502808818E10</v>
      </c>
      <c r="E96" s="87" t="s">
        <v>2613</v>
      </c>
      <c r="F96" s="89" t="n">
        <v>247000.0</v>
      </c>
      <c r="G96" s="26"/>
      <c r="H96" s="33" t="s">
        <v>95</v>
      </c>
      <c r="I96" s="104" t="s">
        <v>567</v>
      </c>
      <c r="J96" s="104" t="s">
        <v>2614</v>
      </c>
      <c r="K96" s="115" t="n">
        <v>9.09</v>
      </c>
      <c r="L96" s="26"/>
      <c r="M96" s="26"/>
      <c r="N96" s="33"/>
      <c r="O96" s="26"/>
      <c r="P96" s="85" t="n">
        <v>44079.0</v>
      </c>
      <c r="Q96" s="33" t="n">
        <v>1.0</v>
      </c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>
      <c r="A97" s="86" t="s">
        <v>52</v>
      </c>
      <c r="B97" s="87" t="s">
        <v>325</v>
      </c>
      <c r="C97" s="87" t="s">
        <v>2615</v>
      </c>
      <c r="D97" s="89" t="n">
        <v>1.05103954521E11</v>
      </c>
      <c r="E97" s="87" t="s">
        <v>2616</v>
      </c>
      <c r="F97" s="89" t="n">
        <v>322482.0</v>
      </c>
      <c r="G97" s="26"/>
      <c r="H97" s="33" t="s">
        <v>95</v>
      </c>
      <c r="I97" s="104" t="s">
        <v>2385</v>
      </c>
      <c r="J97" s="104"/>
      <c r="K97" s="115" t="n">
        <v>9.09</v>
      </c>
      <c r="L97" s="26"/>
      <c r="M97" s="26"/>
      <c r="N97" s="33"/>
      <c r="O97" s="26"/>
      <c r="P97" s="85" t="n">
        <v>44079.0</v>
      </c>
      <c r="Q97" s="33" t="n">
        <v>1.0</v>
      </c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>
      <c r="A98" s="86" t="s">
        <v>52</v>
      </c>
      <c r="B98" s="87" t="s">
        <v>325</v>
      </c>
      <c r="C98" s="87" t="s">
        <v>2617</v>
      </c>
      <c r="D98" s="89" t="n">
        <v>5.9753786636E10</v>
      </c>
      <c r="E98" s="87" t="s">
        <v>2618</v>
      </c>
      <c r="F98" s="89" t="n">
        <v>1486000.0</v>
      </c>
      <c r="G98" s="26"/>
      <c r="H98" s="41" t="s">
        <v>66</v>
      </c>
      <c r="I98" s="104" t="s">
        <v>2385</v>
      </c>
      <c r="J98" s="104"/>
      <c r="K98" s="115" t="n">
        <v>9.09</v>
      </c>
      <c r="L98" s="26"/>
      <c r="M98" s="26"/>
      <c r="N98" s="33"/>
      <c r="O98" s="26"/>
      <c r="P98" s="85" t="n">
        <v>44079.0</v>
      </c>
      <c r="Q98" s="33" t="n">
        <v>1.0</v>
      </c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>
      <c r="A99" s="86" t="s">
        <v>52</v>
      </c>
      <c r="B99" s="87" t="s">
        <v>307</v>
      </c>
      <c r="C99" s="87" t="s">
        <v>2619</v>
      </c>
      <c r="D99" s="89" t="n">
        <v>9.9410540514E10</v>
      </c>
      <c r="E99" s="87" t="s">
        <v>2620</v>
      </c>
      <c r="F99" s="89" t="n">
        <v>451000.0</v>
      </c>
      <c r="G99" s="26"/>
      <c r="H99" s="33" t="s">
        <v>95</v>
      </c>
      <c r="I99" s="104" t="s">
        <v>2385</v>
      </c>
      <c r="J99" s="104"/>
      <c r="K99" s="115" t="n">
        <v>9.09</v>
      </c>
      <c r="L99" s="26"/>
      <c r="M99" s="26"/>
      <c r="N99" s="33"/>
      <c r="O99" s="26"/>
      <c r="P99" s="85" t="n">
        <v>44079.0</v>
      </c>
      <c r="Q99" s="33" t="n">
        <v>1.0</v>
      </c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>
      <c r="A100" s="86" t="s">
        <v>52</v>
      </c>
      <c r="B100" s="87" t="s">
        <v>325</v>
      </c>
      <c r="C100" s="87" t="s">
        <v>2621</v>
      </c>
      <c r="D100" s="89" t="n">
        <v>5.5355029555E10</v>
      </c>
      <c r="E100" s="87" t="s">
        <v>2622</v>
      </c>
      <c r="F100" s="89" t="n">
        <v>133000.0</v>
      </c>
      <c r="G100" s="26"/>
      <c r="H100" s="33" t="s">
        <v>95</v>
      </c>
      <c r="I100" s="104" t="s">
        <v>567</v>
      </c>
      <c r="J100" s="104"/>
      <c r="K100" s="115" t="n">
        <v>9.09</v>
      </c>
      <c r="L100" s="26"/>
      <c r="M100" s="26"/>
      <c r="N100" s="33"/>
      <c r="O100" s="26"/>
      <c r="P100" s="85" t="n">
        <v>44079.0</v>
      </c>
      <c r="Q100" s="33" t="n">
        <v>1.0</v>
      </c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>
      <c r="A101" s="86" t="s">
        <v>52</v>
      </c>
      <c r="B101" s="87" t="s">
        <v>325</v>
      </c>
      <c r="C101" s="87" t="s">
        <v>2623</v>
      </c>
      <c r="D101" s="89" t="n">
        <v>6.1299036334E10</v>
      </c>
      <c r="E101" s="87" t="s">
        <v>2624</v>
      </c>
      <c r="F101" s="89" t="n">
        <v>283000.0</v>
      </c>
      <c r="G101" s="26"/>
      <c r="H101" s="33" t="s">
        <v>95</v>
      </c>
      <c r="I101" s="104" t="s">
        <v>567</v>
      </c>
      <c r="J101" s="119" t="n">
        <v>1.8642310915E10</v>
      </c>
      <c r="K101" s="115" t="n">
        <v>9.09</v>
      </c>
      <c r="L101" s="26"/>
      <c r="M101" s="26"/>
      <c r="N101" s="33"/>
      <c r="O101" s="26"/>
      <c r="P101" s="85" t="n">
        <v>44079.0</v>
      </c>
      <c r="Q101" s="33" t="n">
        <v>1.0</v>
      </c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>
      <c r="A102" s="86" t="s">
        <v>52</v>
      </c>
      <c r="B102" s="87" t="s">
        <v>325</v>
      </c>
      <c r="C102" s="87" t="s">
        <v>2625</v>
      </c>
      <c r="D102" s="89" t="n">
        <v>1.04437902161E11</v>
      </c>
      <c r="E102" s="87" t="s">
        <v>2626</v>
      </c>
      <c r="F102" s="89" t="n">
        <v>6197000.0</v>
      </c>
      <c r="G102" s="26"/>
      <c r="H102" s="41" t="s">
        <v>56</v>
      </c>
      <c r="I102" s="104" t="s">
        <v>2385</v>
      </c>
      <c r="J102" s="104" t="s">
        <v>2627</v>
      </c>
      <c r="K102" s="115" t="n">
        <v>9.09</v>
      </c>
      <c r="L102" s="26"/>
      <c r="M102" s="26"/>
      <c r="N102" s="33"/>
      <c r="O102" s="26"/>
      <c r="P102" s="85" t="n">
        <v>44079.0</v>
      </c>
      <c r="Q102" s="33" t="n">
        <v>1.0</v>
      </c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>
      <c r="A103" s="86" t="s">
        <v>52</v>
      </c>
      <c r="B103" s="87" t="s">
        <v>325</v>
      </c>
      <c r="C103" s="87" t="s">
        <v>2628</v>
      </c>
      <c r="D103" s="89" t="n">
        <v>9.6300053737E10</v>
      </c>
      <c r="E103" s="87" t="s">
        <v>2629</v>
      </c>
      <c r="F103" s="89" t="n">
        <v>295000.0</v>
      </c>
      <c r="G103" s="26"/>
      <c r="H103" s="41" t="s">
        <v>56</v>
      </c>
      <c r="I103" s="79" t="s">
        <v>2630</v>
      </c>
      <c r="J103" s="104" t="s">
        <v>2631</v>
      </c>
      <c r="K103" s="115" t="n">
        <v>9.09</v>
      </c>
      <c r="L103" s="26"/>
      <c r="M103" s="26"/>
      <c r="N103" s="33"/>
      <c r="O103" s="26"/>
      <c r="P103" s="85" t="n">
        <v>44079.0</v>
      </c>
      <c r="Q103" s="33" t="n">
        <v>1.0</v>
      </c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86" t="s">
        <v>52</v>
      </c>
      <c r="B104" s="87" t="s">
        <v>307</v>
      </c>
      <c r="C104" s="87" t="s">
        <v>2632</v>
      </c>
      <c r="D104" s="89" t="n">
        <v>6.7352623397E10</v>
      </c>
      <c r="E104" s="87" t="s">
        <v>2633</v>
      </c>
      <c r="F104" s="89" t="n">
        <v>2453000.0</v>
      </c>
      <c r="G104" s="26"/>
      <c r="H104" s="33" t="s">
        <v>95</v>
      </c>
      <c r="I104" s="104" t="s">
        <v>567</v>
      </c>
      <c r="J104" s="119" t="n">
        <v>1.81319202E10</v>
      </c>
      <c r="K104" s="115" t="n">
        <v>9.09</v>
      </c>
      <c r="L104" s="26"/>
      <c r="M104" s="26"/>
      <c r="N104" s="33"/>
      <c r="O104" s="26"/>
      <c r="P104" s="85" t="n">
        <v>44079.0</v>
      </c>
      <c r="Q104" s="33" t="n">
        <v>1.0</v>
      </c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>
      <c r="A105" s="86" t="s">
        <v>52</v>
      </c>
      <c r="B105" s="87" t="s">
        <v>325</v>
      </c>
      <c r="C105" s="87" t="s">
        <v>2634</v>
      </c>
      <c r="D105" s="89" t="n">
        <v>6.1563046509E10</v>
      </c>
      <c r="E105" s="87" t="s">
        <v>2635</v>
      </c>
      <c r="F105" s="89" t="n">
        <v>113000.0</v>
      </c>
      <c r="G105" s="26"/>
      <c r="H105" s="41" t="s">
        <v>66</v>
      </c>
      <c r="I105" s="104" t="s">
        <v>567</v>
      </c>
      <c r="J105" s="104"/>
      <c r="K105" s="115" t="n">
        <v>9.09</v>
      </c>
      <c r="L105" s="26"/>
      <c r="M105" s="26"/>
      <c r="N105" s="33"/>
      <c r="O105" s="26"/>
      <c r="P105" s="85" t="n">
        <v>44079.0</v>
      </c>
      <c r="Q105" s="33" t="n">
        <v>1.0</v>
      </c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>
      <c r="A106" s="86" t="s">
        <v>52</v>
      </c>
      <c r="B106" s="87" t="s">
        <v>325</v>
      </c>
      <c r="C106" s="87" t="s">
        <v>2636</v>
      </c>
      <c r="D106" s="89" t="n">
        <v>7.2530336378E10</v>
      </c>
      <c r="E106" s="87" t="s">
        <v>2637</v>
      </c>
      <c r="F106" s="89" t="n">
        <v>142000.0</v>
      </c>
      <c r="G106" s="26"/>
      <c r="H106" s="41" t="s">
        <v>66</v>
      </c>
      <c r="I106" s="104" t="s">
        <v>2385</v>
      </c>
      <c r="J106" s="104"/>
      <c r="K106" s="115" t="n">
        <v>9.09</v>
      </c>
      <c r="L106" s="26"/>
      <c r="M106" s="26"/>
      <c r="N106" s="33"/>
      <c r="O106" s="26"/>
      <c r="P106" s="85" t="n">
        <v>44079.0</v>
      </c>
      <c r="Q106" s="33" t="n">
        <v>1.0</v>
      </c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>
      <c r="A107" s="86" t="s">
        <v>52</v>
      </c>
      <c r="B107" s="87" t="s">
        <v>325</v>
      </c>
      <c r="C107" s="87" t="s">
        <v>2638</v>
      </c>
      <c r="D107" s="89" t="n">
        <v>7.1580294979E10</v>
      </c>
      <c r="E107" s="87" t="s">
        <v>2639</v>
      </c>
      <c r="F107" s="89" t="n">
        <v>333000.0</v>
      </c>
      <c r="G107" s="26"/>
      <c r="H107" s="33" t="s">
        <v>95</v>
      </c>
      <c r="I107" s="104" t="s">
        <v>2385</v>
      </c>
      <c r="J107" s="104"/>
      <c r="K107" s="115" t="n">
        <v>9.09</v>
      </c>
      <c r="L107" s="26"/>
      <c r="M107" s="26"/>
      <c r="N107" s="33"/>
      <c r="O107" s="26"/>
      <c r="P107" s="85" t="n">
        <v>44079.0</v>
      </c>
      <c r="Q107" s="33" t="n">
        <v>1.0</v>
      </c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>
      <c r="A108" s="86" t="s">
        <v>52</v>
      </c>
      <c r="B108" s="87" t="s">
        <v>307</v>
      </c>
      <c r="C108" s="87" t="s">
        <v>2640</v>
      </c>
      <c r="D108" s="89" t="n">
        <v>5.8959038217E10</v>
      </c>
      <c r="E108" s="87" t="s">
        <v>2641</v>
      </c>
      <c r="F108" s="89" t="n">
        <v>473000.0</v>
      </c>
      <c r="G108" s="26"/>
      <c r="H108" s="33" t="s">
        <v>95</v>
      </c>
      <c r="I108" s="104" t="s">
        <v>567</v>
      </c>
      <c r="J108" s="119" t="n">
        <v>5.42986909E8</v>
      </c>
      <c r="K108" s="33" t="n">
        <v>9.09</v>
      </c>
      <c r="L108" s="26"/>
      <c r="M108" s="26"/>
      <c r="N108" s="33"/>
      <c r="O108" s="26"/>
      <c r="P108" s="85" t="n">
        <v>44079.0</v>
      </c>
      <c r="Q108" s="33" t="n">
        <v>1.0</v>
      </c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86" t="s">
        <v>52</v>
      </c>
      <c r="B109" s="87" t="s">
        <v>325</v>
      </c>
      <c r="C109" s="87" t="s">
        <v>2642</v>
      </c>
      <c r="D109" s="89" t="n">
        <v>6.6311321824E10</v>
      </c>
      <c r="E109" s="87" t="s">
        <v>2643</v>
      </c>
      <c r="F109" s="89" t="n">
        <v>577000.0</v>
      </c>
      <c r="G109" s="26"/>
      <c r="H109" s="33" t="s">
        <v>95</v>
      </c>
      <c r="I109" s="104" t="s">
        <v>567</v>
      </c>
      <c r="J109" s="104"/>
      <c r="K109" s="115" t="n">
        <v>9.09</v>
      </c>
      <c r="L109" s="26"/>
      <c r="M109" s="26"/>
      <c r="N109" s="33"/>
      <c r="O109" s="26"/>
      <c r="P109" s="85" t="n">
        <v>44079.0</v>
      </c>
      <c r="Q109" s="33" t="n">
        <v>1.0</v>
      </c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>
      <c r="A110" s="86" t="s">
        <v>52</v>
      </c>
      <c r="B110" s="87" t="s">
        <v>307</v>
      </c>
      <c r="C110" s="87" t="s">
        <v>2644</v>
      </c>
      <c r="D110" s="89" t="n">
        <v>6.2470017401E10</v>
      </c>
      <c r="E110" s="87" t="s">
        <v>2645</v>
      </c>
      <c r="F110" s="89" t="n">
        <v>118000.0</v>
      </c>
      <c r="G110" s="26"/>
      <c r="H110" s="33" t="s">
        <v>95</v>
      </c>
      <c r="I110" s="104" t="s">
        <v>2385</v>
      </c>
      <c r="J110" s="104"/>
      <c r="K110" s="115" t="n">
        <v>9.09</v>
      </c>
      <c r="L110" s="26"/>
      <c r="M110" s="26"/>
      <c r="N110" s="33"/>
      <c r="O110" s="26"/>
      <c r="P110" s="85" t="n">
        <v>44079.0</v>
      </c>
      <c r="Q110" s="33" t="n">
        <v>1.0</v>
      </c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>
      <c r="A111" s="86" t="s">
        <v>52</v>
      </c>
      <c r="B111" s="87" t="s">
        <v>307</v>
      </c>
      <c r="C111" s="87" t="s">
        <v>2646</v>
      </c>
      <c r="D111" s="89" t="n">
        <v>6.8607815432E10</v>
      </c>
      <c r="E111" s="87" t="s">
        <v>2647</v>
      </c>
      <c r="F111" s="89" t="n">
        <v>168000.0</v>
      </c>
      <c r="G111" s="26"/>
      <c r="H111" s="33" t="s">
        <v>95</v>
      </c>
      <c r="I111" s="104" t="s">
        <v>567</v>
      </c>
      <c r="J111" s="104" t="s">
        <v>2648</v>
      </c>
      <c r="K111" s="115" t="n">
        <v>9.09</v>
      </c>
      <c r="L111" s="26"/>
      <c r="M111" s="26"/>
      <c r="N111" s="33"/>
      <c r="O111" s="26"/>
      <c r="P111" s="85" t="n">
        <v>44079.0</v>
      </c>
      <c r="Q111" s="33" t="n">
        <v>1.0</v>
      </c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>
      <c r="A112" s="86" t="s">
        <v>52</v>
      </c>
      <c r="B112" s="87" t="s">
        <v>325</v>
      </c>
      <c r="C112" s="87" t="s">
        <v>2649</v>
      </c>
      <c r="D112" s="89" t="n">
        <v>5.8535366667E10</v>
      </c>
      <c r="E112" s="87" t="s">
        <v>2650</v>
      </c>
      <c r="F112" s="89" t="n">
        <v>339000.0</v>
      </c>
      <c r="G112" s="26"/>
      <c r="H112" s="33" t="s">
        <v>95</v>
      </c>
      <c r="I112" s="104" t="s">
        <v>567</v>
      </c>
      <c r="J112" s="104" t="s">
        <v>2651</v>
      </c>
      <c r="K112" s="115" t="n">
        <v>9.09</v>
      </c>
      <c r="L112" s="26"/>
      <c r="M112" s="26"/>
      <c r="N112" s="33"/>
      <c r="O112" s="26"/>
      <c r="P112" s="85" t="n">
        <v>44079.0</v>
      </c>
      <c r="Q112" s="33" t="n">
        <v>1.0</v>
      </c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>
      <c r="A113" s="86" t="s">
        <v>52</v>
      </c>
      <c r="B113" s="87" t="s">
        <v>325</v>
      </c>
      <c r="C113" s="87" t="s">
        <v>2652</v>
      </c>
      <c r="D113" s="89" t="n">
        <v>8.094289026E10</v>
      </c>
      <c r="E113" s="87" t="s">
        <v>2653</v>
      </c>
      <c r="F113" s="89" t="n">
        <v>849557.0</v>
      </c>
      <c r="G113" s="26"/>
      <c r="H113" s="33" t="s">
        <v>95</v>
      </c>
      <c r="I113" s="104" t="s">
        <v>567</v>
      </c>
      <c r="J113" s="104" t="s">
        <v>2654</v>
      </c>
      <c r="K113" s="115" t="n">
        <v>9.09</v>
      </c>
      <c r="L113" s="26"/>
      <c r="M113" s="26"/>
      <c r="N113" s="33"/>
      <c r="O113" s="26"/>
      <c r="P113" s="85" t="n">
        <v>44079.0</v>
      </c>
      <c r="Q113" s="33" t="n">
        <v>1.0</v>
      </c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>
      <c r="A114" s="86" t="s">
        <v>52</v>
      </c>
      <c r="B114" s="87" t="s">
        <v>325</v>
      </c>
      <c r="C114" s="87" t="s">
        <v>2655</v>
      </c>
      <c r="D114" s="89" t="n">
        <v>6.955034069E10</v>
      </c>
      <c r="E114" s="87" t="s">
        <v>2656</v>
      </c>
      <c r="F114" s="89" t="n">
        <v>268000.0</v>
      </c>
      <c r="G114" s="26"/>
      <c r="H114" s="33" t="s">
        <v>95</v>
      </c>
      <c r="I114" s="104" t="s">
        <v>2385</v>
      </c>
      <c r="J114" s="26"/>
      <c r="K114" s="26"/>
      <c r="L114" s="26"/>
      <c r="M114" s="26"/>
      <c r="N114" s="33"/>
      <c r="O114" s="26"/>
      <c r="P114" s="85" t="n">
        <v>44079.0</v>
      </c>
      <c r="Q114" s="33" t="n">
        <v>1.0</v>
      </c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>
      <c r="A115" s="86" t="s">
        <v>52</v>
      </c>
      <c r="B115" s="87" t="s">
        <v>307</v>
      </c>
      <c r="C115" s="87" t="s">
        <v>2657</v>
      </c>
      <c r="D115" s="89" t="n">
        <v>5.7813367979E10</v>
      </c>
      <c r="E115" s="87" t="s">
        <v>2658</v>
      </c>
      <c r="F115" s="89" t="n">
        <v>229181.0</v>
      </c>
      <c r="G115" s="26"/>
      <c r="H115" s="33" t="s">
        <v>95</v>
      </c>
      <c r="I115" s="104" t="s">
        <v>2385</v>
      </c>
      <c r="J115" s="104"/>
      <c r="K115" s="120" t="n">
        <v>9.1</v>
      </c>
      <c r="L115" s="26"/>
      <c r="M115" s="26"/>
      <c r="N115" s="33"/>
      <c r="O115" s="26"/>
      <c r="P115" s="85" t="n">
        <v>44079.0</v>
      </c>
      <c r="Q115" s="33" t="n">
        <v>1.0</v>
      </c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>
      <c r="A116" s="86" t="s">
        <v>52</v>
      </c>
      <c r="B116" s="87" t="s">
        <v>325</v>
      </c>
      <c r="C116" s="87" t="s">
        <v>2659</v>
      </c>
      <c r="D116" s="89" t="n">
        <v>6.5479868944E10</v>
      </c>
      <c r="E116" s="87" t="s">
        <v>2660</v>
      </c>
      <c r="F116" s="89" t="n">
        <v>156000.0</v>
      </c>
      <c r="G116" s="26"/>
      <c r="H116" s="33" t="s">
        <v>95</v>
      </c>
      <c r="I116" s="104" t="s">
        <v>2385</v>
      </c>
      <c r="J116" s="104"/>
      <c r="K116" s="120" t="n">
        <v>9.1</v>
      </c>
      <c r="L116" s="26"/>
      <c r="M116" s="26"/>
      <c r="N116" s="33"/>
      <c r="O116" s="26"/>
      <c r="P116" s="85" t="n">
        <v>44079.0</v>
      </c>
      <c r="Q116" s="33" t="n">
        <v>1.0</v>
      </c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>
      <c r="A117" s="86" t="s">
        <v>52</v>
      </c>
      <c r="B117" s="87" t="s">
        <v>307</v>
      </c>
      <c r="C117" s="87" t="s">
        <v>2661</v>
      </c>
      <c r="D117" s="89" t="n">
        <v>6.1275528964E10</v>
      </c>
      <c r="E117" s="87" t="s">
        <v>2662</v>
      </c>
      <c r="F117" s="89" t="n">
        <v>1.0253E7</v>
      </c>
      <c r="G117" s="26"/>
      <c r="H117" s="33" t="s">
        <v>95</v>
      </c>
      <c r="I117" s="104" t="s">
        <v>567</v>
      </c>
      <c r="J117" s="108"/>
      <c r="K117" s="120" t="n">
        <v>9.1</v>
      </c>
      <c r="L117" s="26"/>
      <c r="M117" s="26"/>
      <c r="N117" s="33"/>
      <c r="O117" s="26"/>
      <c r="P117" s="85" t="n">
        <v>44079.0</v>
      </c>
      <c r="Q117" s="33" t="n">
        <v>1.0</v>
      </c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>
      <c r="A118" s="86" t="s">
        <v>52</v>
      </c>
      <c r="B118" s="87" t="s">
        <v>307</v>
      </c>
      <c r="C118" s="87" t="s">
        <v>2663</v>
      </c>
      <c r="D118" s="89" t="n">
        <v>9.3419705143E10</v>
      </c>
      <c r="E118" s="87" t="s">
        <v>2664</v>
      </c>
      <c r="F118" s="89" t="n">
        <v>433000.0</v>
      </c>
      <c r="G118" s="26"/>
      <c r="H118" s="33" t="s">
        <v>95</v>
      </c>
      <c r="I118" s="104" t="s">
        <v>2385</v>
      </c>
      <c r="J118" s="104"/>
      <c r="K118" s="120" t="n">
        <v>9.1</v>
      </c>
      <c r="L118" s="26"/>
      <c r="M118" s="26"/>
      <c r="N118" s="33"/>
      <c r="O118" s="26"/>
      <c r="P118" s="85" t="n">
        <v>44079.0</v>
      </c>
      <c r="Q118" s="33" t="n">
        <v>1.0</v>
      </c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>
      <c r="A119" s="86" t="s">
        <v>52</v>
      </c>
      <c r="B119" s="87" t="s">
        <v>307</v>
      </c>
      <c r="C119" s="87" t="s">
        <v>2665</v>
      </c>
      <c r="D119" s="89" t="n">
        <v>9.9685166825E10</v>
      </c>
      <c r="E119" s="87" t="s">
        <v>2666</v>
      </c>
      <c r="F119" s="89" t="n">
        <v>120000.0</v>
      </c>
      <c r="G119" s="26"/>
      <c r="H119" s="33" t="s">
        <v>95</v>
      </c>
      <c r="I119" s="104" t="s">
        <v>2385</v>
      </c>
      <c r="J119" s="104"/>
      <c r="K119" s="120" t="n">
        <v>9.1</v>
      </c>
      <c r="L119" s="26"/>
      <c r="M119" s="26"/>
      <c r="N119" s="33"/>
      <c r="O119" s="26"/>
      <c r="P119" s="85" t="n">
        <v>44079.0</v>
      </c>
      <c r="Q119" s="33" t="n">
        <v>1.0</v>
      </c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>
      <c r="A120" s="86" t="s">
        <v>52</v>
      </c>
      <c r="B120" s="87" t="s">
        <v>325</v>
      </c>
      <c r="C120" s="87" t="s">
        <v>2667</v>
      </c>
      <c r="D120" s="89" t="n">
        <v>5.8902444671E10</v>
      </c>
      <c r="E120" s="87" t="s">
        <v>2668</v>
      </c>
      <c r="F120" s="89" t="n">
        <v>107000.0</v>
      </c>
      <c r="G120" s="26"/>
      <c r="H120" s="33" t="s">
        <v>95</v>
      </c>
      <c r="I120" s="104" t="s">
        <v>567</v>
      </c>
      <c r="J120" s="119" t="n">
        <v>1.5063122182E10</v>
      </c>
      <c r="K120" s="120" t="n">
        <v>9.1</v>
      </c>
      <c r="L120" s="26"/>
      <c r="M120" s="26"/>
      <c r="N120" s="33"/>
      <c r="O120" s="26"/>
      <c r="P120" s="85" t="n">
        <v>44079.0</v>
      </c>
      <c r="Q120" s="33" t="n">
        <v>1.0</v>
      </c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>
      <c r="A121" s="86" t="s">
        <v>52</v>
      </c>
      <c r="B121" s="87" t="s">
        <v>307</v>
      </c>
      <c r="C121" s="87" t="s">
        <v>2669</v>
      </c>
      <c r="D121" s="89" t="n">
        <v>1.02265409227E11</v>
      </c>
      <c r="E121" s="87" t="s">
        <v>2670</v>
      </c>
      <c r="F121" s="89" t="n">
        <v>2741660.0</v>
      </c>
      <c r="G121" s="26"/>
      <c r="H121" s="33" t="s">
        <v>95</v>
      </c>
      <c r="I121" s="104" t="s">
        <v>567</v>
      </c>
      <c r="J121" s="104" t="s">
        <v>2671</v>
      </c>
      <c r="K121" s="120" t="n">
        <v>9.1</v>
      </c>
      <c r="L121" s="26"/>
      <c r="M121" s="26"/>
      <c r="N121" s="33"/>
      <c r="O121" s="26"/>
      <c r="P121" s="85" t="n">
        <v>44079.0</v>
      </c>
      <c r="Q121" s="33" t="n">
        <v>1.0</v>
      </c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>
      <c r="A122" s="86" t="s">
        <v>52</v>
      </c>
      <c r="B122" s="87" t="s">
        <v>325</v>
      </c>
      <c r="C122" s="87" t="s">
        <v>2672</v>
      </c>
      <c r="D122" s="89" t="n">
        <v>5.5786348878E10</v>
      </c>
      <c r="E122" s="87" t="s">
        <v>2673</v>
      </c>
      <c r="F122" s="89" t="n">
        <v>155000.0</v>
      </c>
      <c r="G122" s="26"/>
      <c r="H122" s="33" t="s">
        <v>95</v>
      </c>
      <c r="I122" s="104" t="s">
        <v>2385</v>
      </c>
      <c r="J122" s="104"/>
      <c r="K122" s="120" t="n">
        <v>9.1</v>
      </c>
      <c r="L122" s="26"/>
      <c r="M122" s="26"/>
      <c r="N122" s="33"/>
      <c r="O122" s="26"/>
      <c r="P122" s="85" t="n">
        <v>44079.0</v>
      </c>
      <c r="Q122" s="33" t="n">
        <v>1.0</v>
      </c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>
      <c r="A123" s="86" t="s">
        <v>52</v>
      </c>
      <c r="B123" s="87" t="s">
        <v>325</v>
      </c>
      <c r="C123" s="87" t="s">
        <v>2674</v>
      </c>
      <c r="D123" s="89" t="n">
        <v>5.851627131E10</v>
      </c>
      <c r="E123" s="87" t="s">
        <v>2675</v>
      </c>
      <c r="F123" s="89" t="n">
        <v>157000.0</v>
      </c>
      <c r="G123" s="26"/>
      <c r="H123" s="33" t="s">
        <v>95</v>
      </c>
      <c r="I123" s="104" t="s">
        <v>2385</v>
      </c>
      <c r="J123" s="104"/>
      <c r="K123" s="120" t="n">
        <v>9.1</v>
      </c>
      <c r="L123" s="26"/>
      <c r="M123" s="26"/>
      <c r="N123" s="33"/>
      <c r="O123" s="26"/>
      <c r="P123" s="85" t="n">
        <v>44079.0</v>
      </c>
      <c r="Q123" s="33" t="n">
        <v>1.0</v>
      </c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>
      <c r="A124" s="86" t="s">
        <v>52</v>
      </c>
      <c r="B124" s="87" t="s">
        <v>325</v>
      </c>
      <c r="C124" s="87" t="s">
        <v>2676</v>
      </c>
      <c r="D124" s="89" t="n">
        <v>6.7953672212E10</v>
      </c>
      <c r="E124" s="87" t="s">
        <v>2677</v>
      </c>
      <c r="F124" s="89" t="n">
        <v>104000.0</v>
      </c>
      <c r="G124" s="26"/>
      <c r="H124" s="33" t="s">
        <v>95</v>
      </c>
      <c r="I124" s="104" t="s">
        <v>2385</v>
      </c>
      <c r="J124" s="104"/>
      <c r="K124" s="120" t="n">
        <v>9.1</v>
      </c>
      <c r="L124" s="26"/>
      <c r="M124" s="26"/>
      <c r="N124" s="33"/>
      <c r="O124" s="26"/>
      <c r="P124" s="85" t="n">
        <v>44079.0</v>
      </c>
      <c r="Q124" s="33" t="n">
        <v>1.0</v>
      </c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>
      <c r="A125" s="86" t="s">
        <v>52</v>
      </c>
      <c r="B125" s="87" t="s">
        <v>325</v>
      </c>
      <c r="C125" s="87" t="s">
        <v>2678</v>
      </c>
      <c r="D125" s="89" t="n">
        <v>7.3708561657E10</v>
      </c>
      <c r="E125" s="87" t="s">
        <v>2679</v>
      </c>
      <c r="F125" s="89" t="n">
        <v>122745.0</v>
      </c>
      <c r="G125" s="26"/>
      <c r="H125" s="33" t="s">
        <v>95</v>
      </c>
      <c r="I125" s="104" t="s">
        <v>2385</v>
      </c>
      <c r="J125" s="104"/>
      <c r="K125" s="120" t="n">
        <v>9.1</v>
      </c>
      <c r="L125" s="26"/>
      <c r="M125" s="26"/>
      <c r="N125" s="33"/>
      <c r="O125" s="26"/>
      <c r="P125" s="85" t="n">
        <v>44079.0</v>
      </c>
      <c r="Q125" s="33" t="n">
        <v>1.0</v>
      </c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>
      <c r="A126" s="86" t="s">
        <v>52</v>
      </c>
      <c r="B126" s="87" t="s">
        <v>307</v>
      </c>
      <c r="C126" s="87" t="s">
        <v>2680</v>
      </c>
      <c r="D126" s="89" t="n">
        <v>5.8334382802E10</v>
      </c>
      <c r="E126" s="87" t="s">
        <v>2681</v>
      </c>
      <c r="F126" s="89" t="n">
        <v>1246000.0</v>
      </c>
      <c r="G126" s="26"/>
      <c r="H126" s="33" t="s">
        <v>95</v>
      </c>
      <c r="I126" s="104" t="s">
        <v>567</v>
      </c>
      <c r="J126" s="104" t="s">
        <v>2682</v>
      </c>
      <c r="K126" s="120" t="n">
        <v>9.1</v>
      </c>
      <c r="L126" s="26"/>
      <c r="M126" s="26"/>
      <c r="N126" s="33"/>
      <c r="O126" s="26"/>
      <c r="P126" s="85" t="n">
        <v>44079.0</v>
      </c>
      <c r="Q126" s="33" t="n">
        <v>1.0</v>
      </c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>
      <c r="A127" s="86" t="s">
        <v>52</v>
      </c>
      <c r="B127" s="87" t="s">
        <v>307</v>
      </c>
      <c r="C127" s="87" t="s">
        <v>2683</v>
      </c>
      <c r="D127" s="89" t="n">
        <v>6.4208086528E10</v>
      </c>
      <c r="E127" s="87" t="s">
        <v>2684</v>
      </c>
      <c r="F127" s="89" t="n">
        <v>135000.0</v>
      </c>
      <c r="G127" s="26"/>
      <c r="H127" s="33" t="s">
        <v>95</v>
      </c>
      <c r="I127" s="104" t="s">
        <v>2385</v>
      </c>
      <c r="J127" s="104"/>
      <c r="K127" s="120" t="n">
        <v>9.1</v>
      </c>
      <c r="L127" s="26"/>
      <c r="M127" s="26"/>
      <c r="N127" s="33"/>
      <c r="O127" s="26"/>
      <c r="P127" s="85" t="n">
        <v>44079.0</v>
      </c>
      <c r="Q127" s="33" t="n">
        <v>1.0</v>
      </c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>
      <c r="A128" s="86" t="s">
        <v>52</v>
      </c>
      <c r="B128" s="87" t="s">
        <v>307</v>
      </c>
      <c r="C128" s="87" t="s">
        <v>2685</v>
      </c>
      <c r="D128" s="89" t="n">
        <v>9.4210570989E10</v>
      </c>
      <c r="E128" s="87" t="s">
        <v>2686</v>
      </c>
      <c r="F128" s="89" t="n">
        <v>216000.0</v>
      </c>
      <c r="G128" s="26"/>
      <c r="H128" s="33" t="s">
        <v>95</v>
      </c>
      <c r="I128" s="104" t="s">
        <v>2385</v>
      </c>
      <c r="J128" s="121"/>
      <c r="K128" s="120" t="n">
        <v>9.1</v>
      </c>
      <c r="L128" s="26"/>
      <c r="M128" s="26"/>
      <c r="N128" s="33"/>
      <c r="O128" s="26"/>
      <c r="P128" s="85" t="n">
        <v>44079.0</v>
      </c>
      <c r="Q128" s="33" t="n">
        <v>1.0</v>
      </c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>
      <c r="A129" s="86" t="s">
        <v>52</v>
      </c>
      <c r="B129" s="87" t="s">
        <v>366</v>
      </c>
      <c r="C129" s="87" t="s">
        <v>2687</v>
      </c>
      <c r="D129" s="89" t="n">
        <v>6.3800942539E10</v>
      </c>
      <c r="E129" s="87" t="s">
        <v>2688</v>
      </c>
      <c r="F129" s="89" t="n">
        <v>571000.0</v>
      </c>
      <c r="G129" s="26"/>
      <c r="H129" s="33" t="s">
        <v>95</v>
      </c>
      <c r="I129" s="104" t="s">
        <v>2385</v>
      </c>
      <c r="J129" s="104" t="s">
        <v>2689</v>
      </c>
      <c r="K129" s="120" t="n">
        <v>9.1</v>
      </c>
      <c r="L129" s="26"/>
      <c r="M129" s="26"/>
      <c r="N129" s="33"/>
      <c r="O129" s="26"/>
      <c r="P129" s="85" t="n">
        <v>44079.0</v>
      </c>
      <c r="Q129" s="33" t="n">
        <v>1.0</v>
      </c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>
      <c r="A130" s="86" t="s">
        <v>52</v>
      </c>
      <c r="B130" s="87" t="s">
        <v>325</v>
      </c>
      <c r="C130" s="87" t="s">
        <v>2690</v>
      </c>
      <c r="D130" s="89" t="n">
        <v>6.7229193166E10</v>
      </c>
      <c r="E130" s="87" t="s">
        <v>2691</v>
      </c>
      <c r="F130" s="89" t="n">
        <v>211000.0</v>
      </c>
      <c r="G130" s="26"/>
      <c r="H130" s="33" t="s">
        <v>95</v>
      </c>
      <c r="I130" s="104" t="s">
        <v>2385</v>
      </c>
      <c r="J130" s="104"/>
      <c r="K130" s="120" t="n">
        <v>9.1</v>
      </c>
      <c r="L130" s="26"/>
      <c r="M130" s="26"/>
      <c r="N130" s="33"/>
      <c r="O130" s="26"/>
      <c r="P130" s="85" t="n">
        <v>44079.0</v>
      </c>
      <c r="Q130" s="33" t="n">
        <v>1.0</v>
      </c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>
      <c r="A131" s="86" t="s">
        <v>52</v>
      </c>
      <c r="B131" s="87" t="s">
        <v>325</v>
      </c>
      <c r="C131" s="87" t="s">
        <v>2692</v>
      </c>
      <c r="D131" s="89" t="n">
        <v>1.00531464174E11</v>
      </c>
      <c r="E131" s="87" t="s">
        <v>2693</v>
      </c>
      <c r="F131" s="89" t="n">
        <v>1925000.0</v>
      </c>
      <c r="G131" s="26"/>
      <c r="H131" s="33" t="s">
        <v>95</v>
      </c>
      <c r="I131" s="104" t="s">
        <v>567</v>
      </c>
      <c r="J131" s="119" t="n">
        <v>1.3350175065E10</v>
      </c>
      <c r="K131" s="120" t="n">
        <v>9.1</v>
      </c>
      <c r="L131" s="26"/>
      <c r="M131" s="26"/>
      <c r="N131" s="33"/>
      <c r="O131" s="26"/>
      <c r="P131" s="85" t="n">
        <v>44079.0</v>
      </c>
      <c r="Q131" s="33" t="n">
        <v>1.0</v>
      </c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>
      <c r="A132" s="86" t="s">
        <v>52</v>
      </c>
      <c r="B132" s="87" t="s">
        <v>1140</v>
      </c>
      <c r="C132" s="87" t="s">
        <v>2694</v>
      </c>
      <c r="D132" s="89" t="n">
        <v>9.7021178522E10</v>
      </c>
      <c r="E132" s="87" t="s">
        <v>2695</v>
      </c>
      <c r="F132" s="89" t="n">
        <v>314926.0</v>
      </c>
      <c r="G132" s="26"/>
      <c r="H132" s="33" t="s">
        <v>95</v>
      </c>
      <c r="I132" s="104" t="s">
        <v>2385</v>
      </c>
      <c r="J132" s="104" t="s">
        <v>2696</v>
      </c>
      <c r="K132" s="120" t="n">
        <v>9.1</v>
      </c>
      <c r="L132" s="26"/>
      <c r="M132" s="26"/>
      <c r="N132" s="33"/>
      <c r="O132" s="26"/>
      <c r="P132" s="85" t="n">
        <v>44079.0</v>
      </c>
      <c r="Q132" s="33" t="n">
        <v>1.0</v>
      </c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>
      <c r="A133" s="86" t="s">
        <v>52</v>
      </c>
      <c r="B133" s="87" t="s">
        <v>307</v>
      </c>
      <c r="C133" s="87" t="s">
        <v>2697</v>
      </c>
      <c r="D133" s="89" t="n">
        <v>1.00793595423E11</v>
      </c>
      <c r="E133" s="87" t="s">
        <v>2698</v>
      </c>
      <c r="F133" s="89" t="n">
        <v>298000.0</v>
      </c>
      <c r="G133" s="26"/>
      <c r="H133" s="33" t="s">
        <v>95</v>
      </c>
      <c r="I133" s="104" t="s">
        <v>567</v>
      </c>
      <c r="J133" s="104" t="s">
        <v>2699</v>
      </c>
      <c r="K133" s="120" t="n">
        <v>9.1</v>
      </c>
      <c r="L133" s="26"/>
      <c r="M133" s="26"/>
      <c r="N133" s="33"/>
      <c r="O133" s="26"/>
      <c r="P133" s="85" t="n">
        <v>44079.0</v>
      </c>
      <c r="Q133" s="33" t="n">
        <v>1.0</v>
      </c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>
      <c r="A134" s="86" t="s">
        <v>52</v>
      </c>
      <c r="B134" s="87" t="s">
        <v>325</v>
      </c>
      <c r="C134" s="87" t="s">
        <v>2700</v>
      </c>
      <c r="D134" s="89" t="n">
        <v>8.3095349706E10</v>
      </c>
      <c r="E134" s="87" t="s">
        <v>2701</v>
      </c>
      <c r="F134" s="89" t="n">
        <v>236000.0</v>
      </c>
      <c r="G134" s="26"/>
      <c r="H134" s="33" t="s">
        <v>95</v>
      </c>
      <c r="I134" s="104" t="s">
        <v>2385</v>
      </c>
      <c r="J134" s="104" t="s">
        <v>2702</v>
      </c>
      <c r="K134" s="120" t="n">
        <v>9.1</v>
      </c>
      <c r="L134" s="26"/>
      <c r="M134" s="26"/>
      <c r="N134" s="33"/>
      <c r="O134" s="26"/>
      <c r="P134" s="85" t="n">
        <v>44079.0</v>
      </c>
      <c r="Q134" s="33" t="n">
        <v>1.0</v>
      </c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>
      <c r="A135" s="86" t="s">
        <v>52</v>
      </c>
      <c r="B135" s="87" t="s">
        <v>307</v>
      </c>
      <c r="C135" s="87" t="s">
        <v>2703</v>
      </c>
      <c r="D135" s="89" t="n">
        <v>9.2674744576E10</v>
      </c>
      <c r="E135" s="87" t="s">
        <v>2704</v>
      </c>
      <c r="F135" s="89" t="n">
        <v>1169537.0</v>
      </c>
      <c r="G135" s="26"/>
      <c r="H135" s="33" t="s">
        <v>95</v>
      </c>
      <c r="I135" s="104" t="s">
        <v>567</v>
      </c>
      <c r="J135" s="104" t="s">
        <v>2705</v>
      </c>
      <c r="K135" s="120" t="n">
        <v>9.1</v>
      </c>
      <c r="L135" s="26"/>
      <c r="M135" s="26"/>
      <c r="N135" s="33"/>
      <c r="O135" s="26"/>
      <c r="P135" s="85" t="n">
        <v>44079.0</v>
      </c>
      <c r="Q135" s="33" t="n">
        <v>1.0</v>
      </c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>
      <c r="A136" s="86" t="s">
        <v>52</v>
      </c>
      <c r="B136" s="87" t="s">
        <v>325</v>
      </c>
      <c r="C136" s="87" t="s">
        <v>2706</v>
      </c>
      <c r="D136" s="89" t="n">
        <v>8.5171719465E10</v>
      </c>
      <c r="E136" s="87" t="s">
        <v>2707</v>
      </c>
      <c r="F136" s="89" t="n">
        <v>303000.0</v>
      </c>
      <c r="G136" s="26"/>
      <c r="H136" s="33" t="s">
        <v>95</v>
      </c>
      <c r="I136" s="104" t="s">
        <v>567</v>
      </c>
      <c r="J136" s="104" t="s">
        <v>2708</v>
      </c>
      <c r="K136" s="120" t="n">
        <v>9.1</v>
      </c>
      <c r="L136" s="26"/>
      <c r="M136" s="26"/>
      <c r="N136" s="33"/>
      <c r="O136" s="26"/>
      <c r="P136" s="85" t="n">
        <v>44079.0</v>
      </c>
      <c r="Q136" s="33" t="n">
        <v>1.0</v>
      </c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>
      <c r="A137" s="86" t="s">
        <v>52</v>
      </c>
      <c r="B137" s="87" t="s">
        <v>325</v>
      </c>
      <c r="C137" s="87" t="s">
        <v>2709</v>
      </c>
      <c r="D137" s="89" t="n">
        <v>8.2671864837E10</v>
      </c>
      <c r="E137" s="87" t="s">
        <v>2710</v>
      </c>
      <c r="F137" s="89" t="n">
        <v>122000.0</v>
      </c>
      <c r="G137" s="26"/>
      <c r="H137" s="33" t="s">
        <v>95</v>
      </c>
      <c r="I137" s="104" t="s">
        <v>2385</v>
      </c>
      <c r="J137" s="104"/>
      <c r="K137" s="120" t="n">
        <v>9.1</v>
      </c>
      <c r="L137" s="26"/>
      <c r="M137" s="26"/>
      <c r="N137" s="33"/>
      <c r="O137" s="26"/>
      <c r="P137" s="85" t="n">
        <v>44079.0</v>
      </c>
      <c r="Q137" s="33" t="n">
        <v>1.0</v>
      </c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>
      <c r="A138" s="86" t="s">
        <v>52</v>
      </c>
      <c r="B138" s="87" t="s">
        <v>325</v>
      </c>
      <c r="C138" s="87" t="s">
        <v>2711</v>
      </c>
      <c r="D138" s="89" t="n">
        <v>5.9866890522E10</v>
      </c>
      <c r="E138" s="87" t="s">
        <v>2712</v>
      </c>
      <c r="F138" s="89" t="n">
        <v>1458000.0</v>
      </c>
      <c r="G138" s="26"/>
      <c r="H138" s="33" t="s">
        <v>95</v>
      </c>
      <c r="I138" s="104" t="s">
        <v>567</v>
      </c>
      <c r="J138" s="104" t="s">
        <v>2713</v>
      </c>
      <c r="K138" s="120" t="n">
        <v>9.1</v>
      </c>
      <c r="L138" s="26"/>
      <c r="M138" s="26"/>
      <c r="N138" s="33"/>
      <c r="O138" s="26"/>
      <c r="P138" s="85" t="n">
        <v>44079.0</v>
      </c>
      <c r="Q138" s="33" t="n">
        <v>1.0</v>
      </c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>
      <c r="A139" s="86" t="s">
        <v>52</v>
      </c>
      <c r="B139" s="87" t="s">
        <v>325</v>
      </c>
      <c r="C139" s="87" t="s">
        <v>2714</v>
      </c>
      <c r="D139" s="89" t="n">
        <v>5.9224158953E10</v>
      </c>
      <c r="E139" s="87" t="s">
        <v>2715</v>
      </c>
      <c r="F139" s="89" t="n">
        <v>113000.0</v>
      </c>
      <c r="G139" s="26"/>
      <c r="H139" s="33" t="s">
        <v>95</v>
      </c>
      <c r="I139" s="104" t="s">
        <v>2385</v>
      </c>
      <c r="J139" s="104"/>
      <c r="K139" s="120" t="n">
        <v>9.1</v>
      </c>
      <c r="L139" s="26"/>
      <c r="M139" s="26"/>
      <c r="N139" s="33"/>
      <c r="O139" s="26"/>
      <c r="P139" s="85" t="n">
        <v>44079.0</v>
      </c>
      <c r="Q139" s="33" t="n">
        <v>1.0</v>
      </c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>
      <c r="A140" s="86" t="s">
        <v>52</v>
      </c>
      <c r="B140" s="87" t="s">
        <v>307</v>
      </c>
      <c r="C140" s="87" t="s">
        <v>2716</v>
      </c>
      <c r="D140" s="89" t="n">
        <v>5.8083026576E10</v>
      </c>
      <c r="E140" s="87" t="s">
        <v>2717</v>
      </c>
      <c r="F140" s="89" t="n">
        <v>119000.0</v>
      </c>
      <c r="G140" s="26"/>
      <c r="H140" s="33" t="s">
        <v>95</v>
      </c>
      <c r="I140" s="104" t="s">
        <v>2385</v>
      </c>
      <c r="J140" s="104"/>
      <c r="K140" s="120" t="n">
        <v>9.1</v>
      </c>
      <c r="L140" s="26"/>
      <c r="M140" s="26"/>
      <c r="N140" s="33"/>
      <c r="O140" s="26"/>
      <c r="P140" s="85" t="n">
        <v>44079.0</v>
      </c>
      <c r="Q140" s="33" t="n">
        <v>1.0</v>
      </c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>
      <c r="A141" s="86" t="s">
        <v>52</v>
      </c>
      <c r="B141" s="87" t="s">
        <v>325</v>
      </c>
      <c r="C141" s="87" t="s">
        <v>2718</v>
      </c>
      <c r="D141" s="89" t="n">
        <v>5.8220006123E10</v>
      </c>
      <c r="E141" s="87" t="s">
        <v>2719</v>
      </c>
      <c r="F141" s="89" t="n">
        <v>254000.0</v>
      </c>
      <c r="G141" s="26"/>
      <c r="H141" s="33" t="s">
        <v>95</v>
      </c>
      <c r="I141" s="104" t="s">
        <v>2385</v>
      </c>
      <c r="J141" s="104"/>
      <c r="K141" s="120" t="n">
        <v>9.1</v>
      </c>
      <c r="L141" s="26"/>
      <c r="M141" s="26"/>
      <c r="N141" s="33"/>
      <c r="O141" s="26"/>
      <c r="P141" s="85" t="n">
        <v>44079.0</v>
      </c>
      <c r="Q141" s="33" t="n">
        <v>1.0</v>
      </c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>
      <c r="A142" s="86" t="s">
        <v>52</v>
      </c>
      <c r="B142" s="87" t="s">
        <v>307</v>
      </c>
      <c r="C142" s="87" t="s">
        <v>2720</v>
      </c>
      <c r="D142" s="89" t="n">
        <v>5.7599496116E10</v>
      </c>
      <c r="E142" s="87" t="s">
        <v>2721</v>
      </c>
      <c r="F142" s="89" t="n">
        <v>209000.0</v>
      </c>
      <c r="G142" s="26"/>
      <c r="H142" s="33" t="s">
        <v>95</v>
      </c>
      <c r="I142" s="104" t="s">
        <v>2385</v>
      </c>
      <c r="J142" s="104"/>
      <c r="K142" s="120" t="n">
        <v>9.1</v>
      </c>
      <c r="L142" s="26"/>
      <c r="M142" s="26"/>
      <c r="N142" s="33"/>
      <c r="O142" s="26"/>
      <c r="P142" s="85" t="n">
        <v>44079.0</v>
      </c>
      <c r="Q142" s="33" t="n">
        <v>1.0</v>
      </c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>
      <c r="A143" s="86" t="s">
        <v>52</v>
      </c>
      <c r="B143" s="87" t="s">
        <v>325</v>
      </c>
      <c r="C143" s="87" t="s">
        <v>2722</v>
      </c>
      <c r="D143" s="89" t="n">
        <v>6.2421139222E10</v>
      </c>
      <c r="E143" s="87" t="s">
        <v>2723</v>
      </c>
      <c r="F143" s="89" t="n">
        <v>266000.0</v>
      </c>
      <c r="G143" s="26"/>
      <c r="H143" s="33" t="s">
        <v>95</v>
      </c>
      <c r="I143" s="104" t="s">
        <v>2385</v>
      </c>
      <c r="J143" s="104"/>
      <c r="K143" s="120" t="n">
        <v>9.1</v>
      </c>
      <c r="L143" s="26"/>
      <c r="M143" s="26"/>
      <c r="N143" s="33"/>
      <c r="O143" s="26"/>
      <c r="P143" s="85" t="n">
        <v>44079.0</v>
      </c>
      <c r="Q143" s="33" t="n">
        <v>1.0</v>
      </c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>
      <c r="A144" s="86" t="s">
        <v>52</v>
      </c>
      <c r="B144" s="87" t="s">
        <v>307</v>
      </c>
      <c r="C144" s="87" t="s">
        <v>2724</v>
      </c>
      <c r="D144" s="89" t="n">
        <v>7.7327245009E10</v>
      </c>
      <c r="E144" s="87" t="s">
        <v>2725</v>
      </c>
      <c r="F144" s="89" t="n">
        <v>248000.0</v>
      </c>
      <c r="G144" s="26"/>
      <c r="H144" s="41" t="s">
        <v>2726</v>
      </c>
      <c r="I144" s="104" t="s">
        <v>567</v>
      </c>
      <c r="J144" s="104"/>
      <c r="K144" s="120" t="n">
        <v>9.22</v>
      </c>
      <c r="L144" s="66" t="s">
        <v>2727</v>
      </c>
      <c r="M144" s="26"/>
      <c r="N144" s="33"/>
      <c r="O144" s="26"/>
      <c r="P144" s="85" t="n">
        <v>44079.0</v>
      </c>
      <c r="Q144" s="33" t="n">
        <v>1.0</v>
      </c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>
      <c r="A145" s="86" t="s">
        <v>52</v>
      </c>
      <c r="B145" s="87" t="s">
        <v>307</v>
      </c>
      <c r="C145" s="87" t="s">
        <v>2728</v>
      </c>
      <c r="D145" s="89" t="n">
        <v>6.0296452269E10</v>
      </c>
      <c r="E145" s="87" t="s">
        <v>2729</v>
      </c>
      <c r="F145" s="89" t="n">
        <v>373000.0</v>
      </c>
      <c r="G145" s="26"/>
      <c r="H145" s="33" t="s">
        <v>95</v>
      </c>
      <c r="I145" s="104" t="s">
        <v>2385</v>
      </c>
      <c r="J145" s="104"/>
      <c r="K145" s="120" t="n">
        <v>9.1</v>
      </c>
      <c r="L145" s="26"/>
      <c r="M145" s="26"/>
      <c r="N145" s="33"/>
      <c r="O145" s="26"/>
      <c r="P145" s="85" t="n">
        <v>44079.0</v>
      </c>
      <c r="Q145" s="33" t="n">
        <v>1.0</v>
      </c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>
      <c r="A146" s="86" t="s">
        <v>52</v>
      </c>
      <c r="B146" s="87" t="s">
        <v>325</v>
      </c>
      <c r="C146" s="87" t="s">
        <v>2730</v>
      </c>
      <c r="D146" s="89" t="n">
        <v>7.384189054E10</v>
      </c>
      <c r="E146" s="87" t="s">
        <v>2731</v>
      </c>
      <c r="F146" s="89" t="n">
        <v>576000.0</v>
      </c>
      <c r="G146" s="26"/>
      <c r="H146" s="33" t="s">
        <v>116</v>
      </c>
      <c r="I146" s="104" t="s">
        <v>567</v>
      </c>
      <c r="J146" s="104" t="s">
        <v>2732</v>
      </c>
      <c r="K146" s="120" t="n">
        <v>9.1</v>
      </c>
      <c r="L146" s="26"/>
      <c r="M146" s="26"/>
      <c r="N146" s="33"/>
      <c r="O146" s="26"/>
      <c r="P146" s="85" t="n">
        <v>44079.0</v>
      </c>
      <c r="Q146" s="33" t="n">
        <v>1.0</v>
      </c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>
      <c r="A147" s="86" t="s">
        <v>52</v>
      </c>
      <c r="B147" s="87" t="s">
        <v>325</v>
      </c>
      <c r="C147" s="87" t="s">
        <v>2733</v>
      </c>
      <c r="D147" s="89" t="n">
        <v>1.04216640034E11</v>
      </c>
      <c r="E147" s="87" t="s">
        <v>2734</v>
      </c>
      <c r="F147" s="89" t="n">
        <v>143000.0</v>
      </c>
      <c r="G147" s="26"/>
      <c r="H147" s="33" t="s">
        <v>95</v>
      </c>
      <c r="I147" s="104" t="s">
        <v>2385</v>
      </c>
      <c r="J147" s="104"/>
      <c r="K147" s="120" t="n">
        <v>9.1</v>
      </c>
      <c r="L147" s="26"/>
      <c r="M147" s="26"/>
      <c r="N147" s="33"/>
      <c r="O147" s="26"/>
      <c r="P147" s="85" t="n">
        <v>44079.0</v>
      </c>
      <c r="Q147" s="33" t="n">
        <v>1.0</v>
      </c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>
      <c r="A148" s="86" t="s">
        <v>52</v>
      </c>
      <c r="B148" s="87" t="s">
        <v>307</v>
      </c>
      <c r="C148" s="87" t="s">
        <v>2735</v>
      </c>
      <c r="D148" s="89" t="n">
        <v>1.0609366634E11</v>
      </c>
      <c r="E148" s="87" t="s">
        <v>2736</v>
      </c>
      <c r="F148" s="89" t="n">
        <v>108000.0</v>
      </c>
      <c r="G148" s="26"/>
      <c r="H148" s="33" t="s">
        <v>95</v>
      </c>
      <c r="I148" s="104" t="s">
        <v>2385</v>
      </c>
      <c r="J148" s="104"/>
      <c r="K148" s="120" t="n">
        <v>9.1</v>
      </c>
      <c r="L148" s="26"/>
      <c r="M148" s="26"/>
      <c r="N148" s="33"/>
      <c r="O148" s="26"/>
      <c r="P148" s="85" t="n">
        <v>44079.0</v>
      </c>
      <c r="Q148" s="33" t="n">
        <v>1.0</v>
      </c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>
      <c r="A149" s="86" t="s">
        <v>52</v>
      </c>
      <c r="B149" s="87" t="s">
        <v>325</v>
      </c>
      <c r="C149" s="87" t="s">
        <v>2737</v>
      </c>
      <c r="D149" s="89" t="n">
        <v>1.05488998403E11</v>
      </c>
      <c r="E149" s="87" t="s">
        <v>2738</v>
      </c>
      <c r="F149" s="89" t="n">
        <v>985000.0</v>
      </c>
      <c r="G149" s="26"/>
      <c r="H149" s="33" t="s">
        <v>95</v>
      </c>
      <c r="I149" s="104" t="s">
        <v>2385</v>
      </c>
      <c r="J149" s="26"/>
      <c r="K149" s="120" t="n">
        <v>9.1</v>
      </c>
      <c r="L149" s="26"/>
      <c r="M149" s="26"/>
      <c r="N149" s="33"/>
      <c r="O149" s="26"/>
      <c r="P149" s="85" t="n">
        <v>44079.0</v>
      </c>
      <c r="Q149" s="33" t="n">
        <v>1.0</v>
      </c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>
      <c r="A150" s="86" t="s">
        <v>52</v>
      </c>
      <c r="B150" s="87" t="s">
        <v>307</v>
      </c>
      <c r="C150" s="87" t="s">
        <v>2739</v>
      </c>
      <c r="D150" s="89" t="n">
        <v>6.0934542901E10</v>
      </c>
      <c r="E150" s="87" t="s">
        <v>2740</v>
      </c>
      <c r="F150" s="89" t="n">
        <v>116000.0</v>
      </c>
      <c r="G150" s="26"/>
      <c r="H150" s="33" t="s">
        <v>95</v>
      </c>
      <c r="I150" s="104" t="s">
        <v>2385</v>
      </c>
      <c r="J150" s="26"/>
      <c r="K150" s="120" t="n">
        <v>9.1</v>
      </c>
      <c r="L150" s="26"/>
      <c r="M150" s="26"/>
      <c r="N150" s="33"/>
      <c r="O150" s="26"/>
      <c r="P150" s="85" t="n">
        <v>44079.0</v>
      </c>
      <c r="Q150" s="33" t="n">
        <v>1.0</v>
      </c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>
      <c r="A151" s="86" t="s">
        <v>52</v>
      </c>
      <c r="B151" s="87" t="s">
        <v>307</v>
      </c>
      <c r="C151" s="87" t="s">
        <v>2741</v>
      </c>
      <c r="D151" s="89" t="n">
        <v>5.9590553063E10</v>
      </c>
      <c r="E151" s="87" t="s">
        <v>2742</v>
      </c>
      <c r="F151" s="89" t="n">
        <v>182000.0</v>
      </c>
      <c r="G151" s="26"/>
      <c r="H151" s="33" t="s">
        <v>95</v>
      </c>
      <c r="I151" s="104" t="s">
        <v>2385</v>
      </c>
      <c r="J151" s="26"/>
      <c r="K151" s="120" t="n">
        <v>9.1</v>
      </c>
      <c r="L151" s="26"/>
      <c r="M151" s="26"/>
      <c r="N151" s="33"/>
      <c r="O151" s="26"/>
      <c r="P151" s="85" t="n">
        <v>44079.0</v>
      </c>
      <c r="Q151" s="33" t="n">
        <v>1.0</v>
      </c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>
      <c r="A152" s="26"/>
      <c r="B152" s="26"/>
      <c r="C152" s="26"/>
      <c r="D152" s="26"/>
      <c r="E152" s="26"/>
      <c r="F152" s="26"/>
      <c r="G152" s="26"/>
      <c r="H152" s="33"/>
      <c r="I152" s="26"/>
      <c r="J152" s="26"/>
      <c r="K152" s="26"/>
      <c r="L152" s="26"/>
      <c r="M152" s="26"/>
      <c r="N152" s="33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>
      <c r="A153" s="26"/>
      <c r="B153" s="26"/>
      <c r="C153" s="26"/>
      <c r="D153" s="26"/>
      <c r="E153" s="26"/>
      <c r="F153" s="26"/>
      <c r="G153" s="26"/>
      <c r="H153" s="33"/>
      <c r="I153" s="26"/>
      <c r="J153" s="26"/>
      <c r="K153" s="26"/>
      <c r="L153" s="26"/>
      <c r="M153" s="26"/>
      <c r="N153" s="33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>
      <c r="A154" s="26"/>
      <c r="B154" s="26"/>
      <c r="C154" s="26"/>
      <c r="D154" s="26"/>
      <c r="E154" s="26"/>
      <c r="F154" s="26"/>
      <c r="G154" s="26"/>
      <c r="H154" s="33"/>
      <c r="I154" s="26"/>
      <c r="J154" s="26"/>
      <c r="K154" s="26"/>
      <c r="L154" s="26"/>
      <c r="M154" s="26"/>
      <c r="N154" s="33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>
      <c r="A155" s="26"/>
      <c r="B155" s="26"/>
      <c r="C155" s="26"/>
      <c r="D155" s="26"/>
      <c r="E155" s="26"/>
      <c r="F155" s="26"/>
      <c r="G155" s="26"/>
      <c r="H155" s="33"/>
      <c r="I155" s="26"/>
      <c r="J155" s="26"/>
      <c r="K155" s="26"/>
      <c r="L155" s="26"/>
      <c r="M155" s="26"/>
      <c r="N155" s="33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>
      <c r="A156" s="26"/>
      <c r="B156" s="26"/>
      <c r="C156" s="26"/>
      <c r="D156" s="26"/>
      <c r="E156" s="26"/>
      <c r="F156" s="26"/>
      <c r="G156" s="26"/>
      <c r="H156" s="33"/>
      <c r="I156" s="26"/>
      <c r="J156" s="26"/>
      <c r="K156" s="26"/>
      <c r="L156" s="26"/>
      <c r="M156" s="26"/>
      <c r="N156" s="33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>
      <c r="A157" s="26"/>
      <c r="B157" s="26"/>
      <c r="C157" s="26"/>
      <c r="D157" s="26"/>
      <c r="E157" s="26"/>
      <c r="F157" s="26"/>
      <c r="G157" s="26"/>
      <c r="H157" s="33"/>
      <c r="I157" s="26"/>
      <c r="J157" s="26"/>
      <c r="K157" s="26"/>
      <c r="L157" s="26"/>
      <c r="M157" s="26"/>
      <c r="N157" s="33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>
      <c r="A158" s="26"/>
      <c r="B158" s="26"/>
      <c r="C158" s="26"/>
      <c r="D158" s="26"/>
      <c r="E158" s="26"/>
      <c r="F158" s="26"/>
      <c r="G158" s="26"/>
      <c r="H158" s="33"/>
      <c r="I158" s="26"/>
      <c r="J158" s="26"/>
      <c r="K158" s="26"/>
      <c r="L158" s="26"/>
      <c r="M158" s="26"/>
      <c r="N158" s="33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>
      <c r="A159" s="26"/>
      <c r="B159" s="26"/>
      <c r="C159" s="26"/>
      <c r="D159" s="26"/>
      <c r="E159" s="26"/>
      <c r="F159" s="26"/>
      <c r="G159" s="26"/>
      <c r="H159" s="41"/>
      <c r="I159" s="26"/>
      <c r="J159" s="26"/>
      <c r="K159" s="26"/>
      <c r="L159" s="26"/>
      <c r="M159" s="26"/>
      <c r="N159" s="33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>
      <c r="A160" s="26"/>
      <c r="B160" s="26"/>
      <c r="C160" s="26"/>
      <c r="D160" s="26"/>
      <c r="E160" s="26"/>
      <c r="F160" s="26"/>
      <c r="G160" s="26"/>
      <c r="H160" s="33"/>
      <c r="I160" s="26"/>
      <c r="J160" s="26"/>
      <c r="K160" s="26"/>
      <c r="L160" s="26"/>
      <c r="M160" s="26"/>
      <c r="N160" s="33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>
      <c r="A161" s="26"/>
      <c r="B161" s="26"/>
      <c r="C161" s="26"/>
      <c r="D161" s="26"/>
      <c r="E161" s="26"/>
      <c r="F161" s="26"/>
      <c r="G161" s="26"/>
      <c r="H161" s="33"/>
      <c r="I161" s="26"/>
      <c r="J161" s="26"/>
      <c r="K161" s="26"/>
      <c r="L161" s="26"/>
      <c r="M161" s="26"/>
      <c r="N161" s="33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>
      <c r="A162" s="26"/>
      <c r="B162" s="26"/>
      <c r="C162" s="26"/>
      <c r="D162" s="26"/>
      <c r="E162" s="26"/>
      <c r="F162" s="26"/>
      <c r="G162" s="26"/>
      <c r="H162" s="33"/>
      <c r="I162" s="26"/>
      <c r="J162" s="26"/>
      <c r="K162" s="26"/>
      <c r="L162" s="26"/>
      <c r="M162" s="26"/>
      <c r="N162" s="33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>
      <c r="A163" s="26"/>
      <c r="B163" s="26"/>
      <c r="C163" s="26"/>
      <c r="D163" s="26"/>
      <c r="E163" s="26"/>
      <c r="F163" s="26"/>
      <c r="G163" s="26"/>
      <c r="H163" s="33"/>
      <c r="I163" s="26"/>
      <c r="J163" s="26"/>
      <c r="K163" s="26"/>
      <c r="L163" s="26"/>
      <c r="M163" s="26"/>
      <c r="N163" s="33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>
      <c r="A164" s="26"/>
      <c r="B164" s="26"/>
      <c r="C164" s="26"/>
      <c r="D164" s="26"/>
      <c r="E164" s="26"/>
      <c r="F164" s="26"/>
      <c r="G164" s="26"/>
      <c r="H164" s="33"/>
      <c r="I164" s="26"/>
      <c r="J164" s="26"/>
      <c r="K164" s="26"/>
      <c r="L164" s="26"/>
      <c r="M164" s="26"/>
      <c r="N164" s="33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>
      <c r="A165" s="26"/>
      <c r="B165" s="26"/>
      <c r="C165" s="26"/>
      <c r="D165" s="26"/>
      <c r="E165" s="26"/>
      <c r="F165" s="26"/>
      <c r="G165" s="26"/>
      <c r="H165" s="33"/>
      <c r="I165" s="26"/>
      <c r="J165" s="26"/>
      <c r="K165" s="26"/>
      <c r="L165" s="26"/>
      <c r="M165" s="26"/>
      <c r="N165" s="33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>
      <c r="A166" s="26"/>
      <c r="B166" s="26"/>
      <c r="C166" s="26"/>
      <c r="D166" s="26"/>
      <c r="E166" s="26"/>
      <c r="F166" s="26"/>
      <c r="G166" s="26"/>
      <c r="H166" s="33"/>
      <c r="I166" s="26"/>
      <c r="J166" s="26"/>
      <c r="K166" s="26"/>
      <c r="L166" s="26"/>
      <c r="M166" s="26"/>
      <c r="N166" s="33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>
      <c r="A167" s="26"/>
      <c r="B167" s="26"/>
      <c r="C167" s="26"/>
      <c r="D167" s="26"/>
      <c r="E167" s="26"/>
      <c r="F167" s="26"/>
      <c r="G167" s="26"/>
      <c r="H167" s="33"/>
      <c r="I167" s="26"/>
      <c r="J167" s="26"/>
      <c r="K167" s="26"/>
      <c r="L167" s="26"/>
      <c r="M167" s="26"/>
      <c r="N167" s="33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>
      <c r="A168" s="26"/>
      <c r="B168" s="26"/>
      <c r="C168" s="26"/>
      <c r="D168" s="26"/>
      <c r="E168" s="26"/>
      <c r="F168" s="26"/>
      <c r="G168" s="26"/>
      <c r="H168" s="41"/>
      <c r="I168" s="26"/>
      <c r="J168" s="26"/>
      <c r="K168" s="26"/>
      <c r="L168" s="26"/>
      <c r="M168" s="26"/>
      <c r="N168" s="33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>
      <c r="A169" s="26"/>
      <c r="B169" s="26"/>
      <c r="C169" s="26"/>
      <c r="D169" s="26"/>
      <c r="E169" s="26"/>
      <c r="F169" s="26"/>
      <c r="G169" s="26"/>
      <c r="H169" s="33"/>
      <c r="I169" s="26"/>
      <c r="J169" s="26"/>
      <c r="K169" s="26"/>
      <c r="L169" s="26"/>
      <c r="M169" s="26"/>
      <c r="N169" s="33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>
      <c r="A170" s="26"/>
      <c r="B170" s="26"/>
      <c r="C170" s="26"/>
      <c r="D170" s="26"/>
      <c r="E170" s="26"/>
      <c r="F170" s="26"/>
      <c r="G170" s="26"/>
      <c r="H170" s="33"/>
      <c r="I170" s="26"/>
      <c r="J170" s="26"/>
      <c r="K170" s="26"/>
      <c r="L170" s="26"/>
      <c r="M170" s="26"/>
      <c r="N170" s="33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1:27">
      <c r="A171" s="26"/>
      <c r="B171" s="26"/>
      <c r="C171" s="26"/>
      <c r="D171" s="26"/>
      <c r="E171" s="26"/>
      <c r="F171" s="26"/>
      <c r="G171" s="26"/>
      <c r="H171" s="33"/>
      <c r="I171" s="26"/>
      <c r="J171" s="26"/>
      <c r="K171" s="26"/>
      <c r="L171" s="26"/>
      <c r="M171" s="26"/>
      <c r="N171" s="33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>
      <c r="A172" s="26"/>
      <c r="B172" s="26"/>
      <c r="C172" s="26"/>
      <c r="D172" s="26"/>
      <c r="E172" s="26"/>
      <c r="F172" s="26"/>
      <c r="G172" s="26"/>
      <c r="H172" s="33"/>
      <c r="I172" s="26"/>
      <c r="J172" s="26"/>
      <c r="K172" s="26"/>
      <c r="L172" s="26"/>
      <c r="M172" s="26"/>
      <c r="N172" s="33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1:27">
      <c r="A173" s="26"/>
      <c r="B173" s="26"/>
      <c r="C173" s="26"/>
      <c r="D173" s="26"/>
      <c r="E173" s="26"/>
      <c r="F173" s="26"/>
      <c r="G173" s="26"/>
      <c r="H173" s="33"/>
      <c r="I173" s="26"/>
      <c r="J173" s="26"/>
      <c r="K173" s="26"/>
      <c r="L173" s="26"/>
      <c r="M173" s="26"/>
      <c r="N173" s="33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>
      <c r="A174" s="26"/>
      <c r="B174" s="26"/>
      <c r="C174" s="26"/>
      <c r="D174" s="26"/>
      <c r="E174" s="26"/>
      <c r="F174" s="26"/>
      <c r="G174" s="26"/>
      <c r="H174" s="33"/>
      <c r="I174" s="26"/>
      <c r="J174" s="26"/>
      <c r="K174" s="26"/>
      <c r="L174" s="26"/>
      <c r="M174" s="26"/>
      <c r="N174" s="33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1:27">
      <c r="A175" s="26"/>
      <c r="B175" s="26"/>
      <c r="C175" s="26"/>
      <c r="D175" s="26"/>
      <c r="E175" s="26"/>
      <c r="F175" s="26"/>
      <c r="G175" s="26"/>
      <c r="H175" s="33"/>
      <c r="I175" s="26"/>
      <c r="J175" s="26"/>
      <c r="K175" s="26"/>
      <c r="L175" s="26"/>
      <c r="M175" s="26"/>
      <c r="N175" s="33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1:27">
      <c r="A176" s="26"/>
      <c r="B176" s="26"/>
      <c r="C176" s="26"/>
      <c r="D176" s="26"/>
      <c r="E176" s="26"/>
      <c r="F176" s="26"/>
      <c r="G176" s="26"/>
      <c r="H176" s="33"/>
      <c r="I176" s="26"/>
      <c r="J176" s="26"/>
      <c r="K176" s="26"/>
      <c r="L176" s="26"/>
      <c r="M176" s="26"/>
      <c r="N176" s="33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spans="1:27">
      <c r="A177" s="26"/>
      <c r="B177" s="26"/>
      <c r="C177" s="26"/>
      <c r="D177" s="26"/>
      <c r="E177" s="26"/>
      <c r="F177" s="26"/>
      <c r="G177" s="26"/>
      <c r="H177" s="33"/>
      <c r="I177" s="26"/>
      <c r="J177" s="26"/>
      <c r="K177" s="26"/>
      <c r="L177" s="26"/>
      <c r="M177" s="26"/>
      <c r="N177" s="33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>
      <c r="A178" s="26"/>
      <c r="B178" s="26"/>
      <c r="C178" s="26"/>
      <c r="D178" s="26"/>
      <c r="E178" s="26"/>
      <c r="F178" s="26"/>
      <c r="G178" s="26"/>
      <c r="H178" s="33"/>
      <c r="I178" s="26"/>
      <c r="J178" s="26"/>
      <c r="K178" s="26"/>
      <c r="L178" s="26"/>
      <c r="M178" s="26"/>
      <c r="N178" s="33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spans="1:27">
      <c r="A179" s="26"/>
      <c r="B179" s="26"/>
      <c r="C179" s="26"/>
      <c r="D179" s="26"/>
      <c r="E179" s="26"/>
      <c r="F179" s="26"/>
      <c r="G179" s="26"/>
      <c r="H179" s="33"/>
      <c r="I179" s="26"/>
      <c r="J179" s="26"/>
      <c r="K179" s="26"/>
      <c r="L179" s="26"/>
      <c r="M179" s="26"/>
      <c r="N179" s="33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>
      <c r="A180" s="26"/>
      <c r="B180" s="26"/>
      <c r="C180" s="26"/>
      <c r="D180" s="26"/>
      <c r="E180" s="26"/>
      <c r="F180" s="26"/>
      <c r="G180" s="26"/>
      <c r="H180" s="41"/>
      <c r="I180" s="26"/>
      <c r="J180" s="26"/>
      <c r="K180" s="26"/>
      <c r="L180" s="26"/>
      <c r="M180" s="26"/>
      <c r="N180" s="33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>
      <c r="A181" s="26"/>
      <c r="B181" s="26"/>
      <c r="C181" s="26"/>
      <c r="D181" s="26"/>
      <c r="E181" s="26"/>
      <c r="F181" s="26"/>
      <c r="G181" s="26"/>
      <c r="H181" s="33"/>
      <c r="I181" s="26"/>
      <c r="J181" s="26"/>
      <c r="K181" s="26"/>
      <c r="L181" s="26"/>
      <c r="M181" s="26"/>
      <c r="N181" s="33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spans="1:27">
      <c r="A182" s="26"/>
      <c r="B182" s="26"/>
      <c r="C182" s="26"/>
      <c r="D182" s="26"/>
      <c r="E182" s="26"/>
      <c r="F182" s="26"/>
      <c r="G182" s="26"/>
      <c r="H182" s="33"/>
      <c r="I182" s="26"/>
      <c r="J182" s="26"/>
      <c r="K182" s="26"/>
      <c r="L182" s="26"/>
      <c r="M182" s="26"/>
      <c r="N182" s="33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>
      <c r="A183" s="26"/>
      <c r="B183" s="26"/>
      <c r="C183" s="26"/>
      <c r="D183" s="26"/>
      <c r="E183" s="26"/>
      <c r="F183" s="26"/>
      <c r="G183" s="26"/>
      <c r="H183" s="33"/>
      <c r="I183" s="26"/>
      <c r="J183" s="26"/>
      <c r="K183" s="26"/>
      <c r="L183" s="26"/>
      <c r="M183" s="26"/>
      <c r="N183" s="33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spans="1:27">
      <c r="A184" s="26"/>
      <c r="B184" s="26"/>
      <c r="C184" s="26"/>
      <c r="D184" s="26"/>
      <c r="E184" s="26"/>
      <c r="F184" s="26"/>
      <c r="G184" s="26"/>
      <c r="H184" s="33"/>
      <c r="I184" s="26"/>
      <c r="J184" s="26"/>
      <c r="K184" s="26"/>
      <c r="L184" s="26"/>
      <c r="M184" s="26"/>
      <c r="N184" s="33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>
      <c r="A185" s="26"/>
      <c r="B185" s="26"/>
      <c r="C185" s="26"/>
      <c r="D185" s="26"/>
      <c r="E185" s="26"/>
      <c r="F185" s="26"/>
      <c r="G185" s="26"/>
      <c r="H185" s="33"/>
      <c r="I185" s="26"/>
      <c r="J185" s="26"/>
      <c r="K185" s="26"/>
      <c r="L185" s="26"/>
      <c r="M185" s="26"/>
      <c r="N185" s="33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spans="1:27">
      <c r="A186" s="26"/>
      <c r="B186" s="26"/>
      <c r="C186" s="26"/>
      <c r="D186" s="26"/>
      <c r="E186" s="26"/>
      <c r="F186" s="26"/>
      <c r="G186" s="26"/>
      <c r="H186" s="41"/>
      <c r="I186" s="26"/>
      <c r="J186" s="26"/>
      <c r="K186" s="26"/>
      <c r="L186" s="26"/>
      <c r="M186" s="26"/>
      <c r="N186" s="33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spans="1:27">
      <c r="A187" s="26"/>
      <c r="B187" s="26"/>
      <c r="C187" s="26"/>
      <c r="D187" s="26"/>
      <c r="E187" s="26"/>
      <c r="F187" s="26"/>
      <c r="G187" s="26"/>
      <c r="H187" s="33"/>
      <c r="I187" s="26"/>
      <c r="J187" s="26"/>
      <c r="K187" s="26"/>
      <c r="L187" s="26"/>
      <c r="M187" s="26"/>
      <c r="N187" s="33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27">
      <c r="A188" s="26"/>
      <c r="B188" s="26"/>
      <c r="C188" s="26"/>
      <c r="D188" s="26"/>
      <c r="E188" s="26"/>
      <c r="F188" s="26"/>
      <c r="G188" s="26"/>
      <c r="H188" s="33"/>
      <c r="I188" s="26"/>
      <c r="J188" s="26"/>
      <c r="K188" s="26"/>
      <c r="L188" s="26"/>
      <c r="M188" s="26"/>
      <c r="N188" s="33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27">
      <c r="A189" s="26"/>
      <c r="B189" s="26"/>
      <c r="C189" s="26"/>
      <c r="D189" s="26"/>
      <c r="E189" s="26"/>
      <c r="F189" s="26"/>
      <c r="G189" s="26"/>
      <c r="H189" s="33"/>
      <c r="I189" s="26"/>
      <c r="J189" s="26"/>
      <c r="K189" s="26"/>
      <c r="L189" s="26"/>
      <c r="M189" s="26"/>
      <c r="N189" s="33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27">
      <c r="A190" s="26"/>
      <c r="B190" s="26"/>
      <c r="C190" s="26"/>
      <c r="D190" s="26"/>
      <c r="E190" s="26"/>
      <c r="F190" s="26"/>
      <c r="G190" s="26"/>
      <c r="H190" s="33"/>
      <c r="I190" s="26"/>
      <c r="J190" s="26"/>
      <c r="K190" s="26"/>
      <c r="L190" s="26"/>
      <c r="M190" s="26"/>
      <c r="N190" s="33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1:27">
      <c r="A191" s="26"/>
      <c r="B191" s="26"/>
      <c r="C191" s="26"/>
      <c r="D191" s="26"/>
      <c r="E191" s="26"/>
      <c r="F191" s="26"/>
      <c r="G191" s="26"/>
      <c r="H191" s="33"/>
      <c r="I191" s="26"/>
      <c r="J191" s="26"/>
      <c r="K191" s="26"/>
      <c r="L191" s="26"/>
      <c r="M191" s="26"/>
      <c r="N191" s="33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1:27">
      <c r="A192" s="26"/>
      <c r="B192" s="26"/>
      <c r="C192" s="26"/>
      <c r="D192" s="26"/>
      <c r="E192" s="26"/>
      <c r="F192" s="26"/>
      <c r="G192" s="26"/>
      <c r="H192" s="33"/>
      <c r="I192" s="26"/>
      <c r="J192" s="26"/>
      <c r="K192" s="26"/>
      <c r="L192" s="26"/>
      <c r="M192" s="26"/>
      <c r="N192" s="33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spans="1:27">
      <c r="A193" s="26"/>
      <c r="B193" s="26"/>
      <c r="C193" s="26"/>
      <c r="D193" s="26"/>
      <c r="E193" s="26"/>
      <c r="F193" s="26"/>
      <c r="G193" s="26"/>
      <c r="H193" s="33"/>
      <c r="I193" s="26"/>
      <c r="J193" s="26"/>
      <c r="K193" s="26"/>
      <c r="L193" s="26"/>
      <c r="M193" s="26"/>
      <c r="N193" s="33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spans="1:27">
      <c r="A194" s="26"/>
      <c r="B194" s="26"/>
      <c r="C194" s="26"/>
      <c r="D194" s="26"/>
      <c r="E194" s="26"/>
      <c r="F194" s="26"/>
      <c r="G194" s="26"/>
      <c r="H194" s="33"/>
      <c r="I194" s="26"/>
      <c r="J194" s="26"/>
      <c r="K194" s="26"/>
      <c r="L194" s="26"/>
      <c r="M194" s="26"/>
      <c r="N194" s="33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spans="1:27">
      <c r="A195" s="26"/>
      <c r="B195" s="26"/>
      <c r="C195" s="26"/>
      <c r="D195" s="26"/>
      <c r="E195" s="26"/>
      <c r="F195" s="26"/>
      <c r="G195" s="26"/>
      <c r="H195" s="33"/>
      <c r="I195" s="26"/>
      <c r="J195" s="26"/>
      <c r="K195" s="26"/>
      <c r="L195" s="26"/>
      <c r="M195" s="26"/>
      <c r="N195" s="33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spans="1:27">
      <c r="A196" s="26"/>
      <c r="B196" s="26"/>
      <c r="C196" s="26"/>
      <c r="D196" s="26"/>
      <c r="E196" s="26"/>
      <c r="F196" s="26"/>
      <c r="G196" s="26"/>
      <c r="H196" s="33"/>
      <c r="I196" s="26"/>
      <c r="J196" s="26"/>
      <c r="K196" s="26"/>
      <c r="L196" s="26"/>
      <c r="M196" s="26"/>
      <c r="N196" s="33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spans="1:27">
      <c r="A197" s="26"/>
      <c r="B197" s="26"/>
      <c r="C197" s="26"/>
      <c r="D197" s="26"/>
      <c r="E197" s="26"/>
      <c r="F197" s="26"/>
      <c r="G197" s="26"/>
      <c r="H197" s="33"/>
      <c r="I197" s="26"/>
      <c r="J197" s="26"/>
      <c r="K197" s="26"/>
      <c r="L197" s="26"/>
      <c r="M197" s="26"/>
      <c r="N197" s="33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 spans="1:27">
      <c r="A198" s="26"/>
      <c r="B198" s="26"/>
      <c r="C198" s="26"/>
      <c r="D198" s="26"/>
      <c r="E198" s="26"/>
      <c r="F198" s="26"/>
      <c r="G198" s="26"/>
      <c r="H198" s="33"/>
      <c r="I198" s="26"/>
      <c r="J198" s="26"/>
      <c r="K198" s="26"/>
      <c r="L198" s="26"/>
      <c r="M198" s="26"/>
      <c r="N198" s="33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 spans="1:27">
      <c r="A199" s="26"/>
      <c r="B199" s="26"/>
      <c r="C199" s="26"/>
      <c r="D199" s="26"/>
      <c r="E199" s="26"/>
      <c r="F199" s="26"/>
      <c r="G199" s="26"/>
      <c r="H199" s="33"/>
      <c r="I199" s="26"/>
      <c r="J199" s="26"/>
      <c r="K199" s="26"/>
      <c r="L199" s="26"/>
      <c r="M199" s="26"/>
      <c r="N199" s="33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 spans="1:27">
      <c r="A200" s="26"/>
      <c r="B200" s="26"/>
      <c r="C200" s="26"/>
      <c r="D200" s="26"/>
      <c r="E200" s="26"/>
      <c r="F200" s="26"/>
      <c r="G200" s="26"/>
      <c r="H200" s="33"/>
      <c r="I200" s="26"/>
      <c r="J200" s="26"/>
      <c r="K200" s="26"/>
      <c r="L200" s="26"/>
      <c r="M200" s="26"/>
      <c r="N200" s="33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 spans="1:27">
      <c r="A201" s="26"/>
      <c r="B201" s="26"/>
      <c r="C201" s="26"/>
      <c r="D201" s="26"/>
      <c r="E201" s="26"/>
      <c r="F201" s="26"/>
      <c r="G201" s="26"/>
      <c r="H201" s="33"/>
      <c r="I201" s="26"/>
      <c r="J201" s="26"/>
      <c r="K201" s="26"/>
      <c r="L201" s="26"/>
      <c r="M201" s="26"/>
      <c r="N201" s="33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 spans="1:27">
      <c r="A202" s="26"/>
      <c r="B202" s="26"/>
      <c r="C202" s="26"/>
      <c r="D202" s="26"/>
      <c r="E202" s="26"/>
      <c r="F202" s="26"/>
      <c r="G202" s="26"/>
      <c r="H202" s="33"/>
      <c r="I202" s="26"/>
      <c r="J202" s="26"/>
      <c r="K202" s="26"/>
      <c r="L202" s="26"/>
      <c r="M202" s="26"/>
      <c r="N202" s="33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 spans="1:27">
      <c r="A203" s="26"/>
      <c r="B203" s="26"/>
      <c r="C203" s="26"/>
      <c r="D203" s="26"/>
      <c r="E203" s="26"/>
      <c r="F203" s="26"/>
      <c r="G203" s="26"/>
      <c r="H203" s="41"/>
      <c r="I203" s="26"/>
      <c r="J203" s="26"/>
      <c r="K203" s="26"/>
      <c r="L203" s="26"/>
      <c r="M203" s="26"/>
      <c r="N203" s="33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 spans="1:27">
      <c r="A204" s="26"/>
      <c r="B204" s="26"/>
      <c r="C204" s="26"/>
      <c r="D204" s="26"/>
      <c r="E204" s="26"/>
      <c r="F204" s="26"/>
      <c r="G204" s="26"/>
      <c r="H204" s="33"/>
      <c r="I204" s="26"/>
      <c r="J204" s="26"/>
      <c r="K204" s="26"/>
      <c r="L204" s="26"/>
      <c r="M204" s="26"/>
      <c r="N204" s="33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 spans="1:27">
      <c r="A205" s="26"/>
      <c r="B205" s="26"/>
      <c r="C205" s="26"/>
      <c r="D205" s="26"/>
      <c r="E205" s="26"/>
      <c r="F205" s="26"/>
      <c r="G205" s="26"/>
      <c r="H205" s="33"/>
      <c r="I205" s="26"/>
      <c r="J205" s="26"/>
      <c r="K205" s="26"/>
      <c r="L205" s="26"/>
      <c r="M205" s="26"/>
      <c r="N205" s="33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 spans="1:27">
      <c r="A206" s="26"/>
      <c r="B206" s="26"/>
      <c r="C206" s="26"/>
      <c r="D206" s="26"/>
      <c r="E206" s="26"/>
      <c r="F206" s="26"/>
      <c r="G206" s="26"/>
      <c r="H206" s="33"/>
      <c r="I206" s="26"/>
      <c r="J206" s="26"/>
      <c r="K206" s="26"/>
      <c r="L206" s="26"/>
      <c r="M206" s="26"/>
      <c r="N206" s="33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  <row r="207" spans="1:27">
      <c r="A207" s="26"/>
      <c r="B207" s="26"/>
      <c r="C207" s="26"/>
      <c r="D207" s="26"/>
      <c r="E207" s="26"/>
      <c r="F207" s="26"/>
      <c r="G207" s="26"/>
      <c r="H207" s="33"/>
      <c r="I207" s="26"/>
      <c r="J207" s="26"/>
      <c r="K207" s="26"/>
      <c r="L207" s="26"/>
      <c r="M207" s="26"/>
      <c r="N207" s="33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</row>
    <row r="208" spans="1:27">
      <c r="A208" s="26"/>
      <c r="B208" s="26"/>
      <c r="C208" s="26"/>
      <c r="D208" s="26"/>
      <c r="E208" s="26"/>
      <c r="F208" s="26"/>
      <c r="G208" s="26"/>
      <c r="H208" s="33"/>
      <c r="I208" s="26"/>
      <c r="J208" s="26"/>
      <c r="K208" s="26"/>
      <c r="L208" s="26"/>
      <c r="M208" s="26"/>
      <c r="N208" s="33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</row>
    <row r="209" spans="1:27">
      <c r="A209" s="26"/>
      <c r="B209" s="26"/>
      <c r="C209" s="26"/>
      <c r="D209" s="26"/>
      <c r="E209" s="26"/>
      <c r="F209" s="26"/>
      <c r="G209" s="26"/>
      <c r="H209" s="33"/>
      <c r="I209" s="26"/>
      <c r="J209" s="26"/>
      <c r="K209" s="26"/>
      <c r="L209" s="26"/>
      <c r="M209" s="26"/>
      <c r="N209" s="33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 spans="1:27">
      <c r="A210" s="26"/>
      <c r="B210" s="26"/>
      <c r="C210" s="26"/>
      <c r="D210" s="26"/>
      <c r="E210" s="26"/>
      <c r="F210" s="26"/>
      <c r="G210" s="26"/>
      <c r="H210" s="33"/>
      <c r="I210" s="26"/>
      <c r="J210" s="26"/>
      <c r="K210" s="26"/>
      <c r="L210" s="26"/>
      <c r="M210" s="26"/>
      <c r="N210" s="33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 spans="1:27">
      <c r="A211" s="26"/>
      <c r="B211" s="26"/>
      <c r="C211" s="26"/>
      <c r="D211" s="26"/>
      <c r="E211" s="26"/>
      <c r="F211" s="26"/>
      <c r="G211" s="26"/>
      <c r="H211" s="33"/>
      <c r="I211" s="26"/>
      <c r="J211" s="26"/>
      <c r="K211" s="26"/>
      <c r="L211" s="26"/>
      <c r="M211" s="26"/>
      <c r="N211" s="33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 spans="1:27">
      <c r="A212" s="26"/>
      <c r="B212" s="26"/>
      <c r="C212" s="26"/>
      <c r="D212" s="26"/>
      <c r="E212" s="26"/>
      <c r="F212" s="26"/>
      <c r="G212" s="26"/>
      <c r="H212" s="33"/>
      <c r="I212" s="26"/>
      <c r="J212" s="26"/>
      <c r="K212" s="26"/>
      <c r="L212" s="26"/>
      <c r="M212" s="26"/>
      <c r="N212" s="33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 spans="1:27">
      <c r="A213" s="26"/>
      <c r="B213" s="26"/>
      <c r="C213" s="26"/>
      <c r="D213" s="26"/>
      <c r="E213" s="26"/>
      <c r="F213" s="26"/>
      <c r="G213" s="26"/>
      <c r="H213" s="41"/>
      <c r="I213" s="26"/>
      <c r="J213" s="26"/>
      <c r="K213" s="26"/>
      <c r="L213" s="26"/>
      <c r="M213" s="26"/>
      <c r="N213" s="33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 spans="1:27">
      <c r="A214" s="26"/>
      <c r="B214" s="26"/>
      <c r="C214" s="26"/>
      <c r="D214" s="26"/>
      <c r="E214" s="26"/>
      <c r="F214" s="26"/>
      <c r="G214" s="26"/>
      <c r="H214" s="33"/>
      <c r="I214" s="26"/>
      <c r="J214" s="26"/>
      <c r="K214" s="26"/>
      <c r="L214" s="26"/>
      <c r="M214" s="26"/>
      <c r="N214" s="33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 spans="1:27">
      <c r="A215" s="26"/>
      <c r="B215" s="26"/>
      <c r="C215" s="26"/>
      <c r="D215" s="26"/>
      <c r="E215" s="26"/>
      <c r="F215" s="26"/>
      <c r="G215" s="26"/>
      <c r="H215" s="33"/>
      <c r="I215" s="26"/>
      <c r="J215" s="26"/>
      <c r="K215" s="26"/>
      <c r="L215" s="26"/>
      <c r="M215" s="26"/>
      <c r="N215" s="33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 spans="1:27">
      <c r="A216" s="26"/>
      <c r="B216" s="26"/>
      <c r="C216" s="26"/>
      <c r="D216" s="26"/>
      <c r="E216" s="26"/>
      <c r="F216" s="26"/>
      <c r="G216" s="26"/>
      <c r="H216" s="33"/>
      <c r="I216" s="26"/>
      <c r="J216" s="26"/>
      <c r="K216" s="26"/>
      <c r="L216" s="26"/>
      <c r="M216" s="26"/>
      <c r="N216" s="33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 spans="1:27">
      <c r="A217" s="26"/>
      <c r="B217" s="26"/>
      <c r="C217" s="26"/>
      <c r="D217" s="26"/>
      <c r="E217" s="26"/>
      <c r="F217" s="26"/>
      <c r="G217" s="26"/>
      <c r="H217" s="33"/>
      <c r="I217" s="26"/>
      <c r="J217" s="26"/>
      <c r="K217" s="26"/>
      <c r="L217" s="26"/>
      <c r="M217" s="26"/>
      <c r="N217" s="33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 spans="1:27">
      <c r="A218" s="26"/>
      <c r="B218" s="26"/>
      <c r="C218" s="26"/>
      <c r="D218" s="26"/>
      <c r="E218" s="26"/>
      <c r="F218" s="26"/>
      <c r="G218" s="26"/>
      <c r="H218" s="33"/>
      <c r="I218" s="26"/>
      <c r="J218" s="26"/>
      <c r="K218" s="26"/>
      <c r="L218" s="26"/>
      <c r="M218" s="26"/>
      <c r="N218" s="33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 spans="1:27">
      <c r="A219" s="26"/>
      <c r="B219" s="26"/>
      <c r="C219" s="26"/>
      <c r="D219" s="26"/>
      <c r="E219" s="26"/>
      <c r="F219" s="26"/>
      <c r="G219" s="26"/>
      <c r="H219" s="33"/>
      <c r="I219" s="26"/>
      <c r="J219" s="26"/>
      <c r="K219" s="26"/>
      <c r="L219" s="26"/>
      <c r="M219" s="26"/>
      <c r="N219" s="33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 spans="1:27">
      <c r="A220" s="26"/>
      <c r="B220" s="26"/>
      <c r="C220" s="26"/>
      <c r="D220" s="26"/>
      <c r="E220" s="26"/>
      <c r="F220" s="26"/>
      <c r="G220" s="26"/>
      <c r="H220" s="33"/>
      <c r="I220" s="26"/>
      <c r="J220" s="26"/>
      <c r="K220" s="26"/>
      <c r="L220" s="26"/>
      <c r="M220" s="26"/>
      <c r="N220" s="33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 spans="1:27">
      <c r="A221" s="26"/>
      <c r="B221" s="26"/>
      <c r="C221" s="26"/>
      <c r="D221" s="26"/>
      <c r="E221" s="26"/>
      <c r="F221" s="26"/>
      <c r="G221" s="26"/>
      <c r="H221" s="33"/>
      <c r="I221" s="26"/>
      <c r="J221" s="26"/>
      <c r="K221" s="26"/>
      <c r="L221" s="26"/>
      <c r="M221" s="26"/>
      <c r="N221" s="33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 spans="1:27">
      <c r="A222" s="26"/>
      <c r="B222" s="26"/>
      <c r="C222" s="26"/>
      <c r="D222" s="26"/>
      <c r="E222" s="26"/>
      <c r="F222" s="26"/>
      <c r="G222" s="26"/>
      <c r="H222" s="33"/>
      <c r="I222" s="26"/>
      <c r="J222" s="26"/>
      <c r="K222" s="26"/>
      <c r="L222" s="26"/>
      <c r="M222" s="26"/>
      <c r="N222" s="33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 spans="1:27">
      <c r="A223" s="26"/>
      <c r="B223" s="26"/>
      <c r="C223" s="26"/>
      <c r="D223" s="26"/>
      <c r="E223" s="26"/>
      <c r="F223" s="26"/>
      <c r="G223" s="26"/>
      <c r="H223" s="33"/>
      <c r="I223" s="26"/>
      <c r="J223" s="26"/>
      <c r="K223" s="26"/>
      <c r="L223" s="26"/>
      <c r="M223" s="26"/>
      <c r="N223" s="33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  <row r="224" spans="1:27">
      <c r="A224" s="26"/>
      <c r="B224" s="26"/>
      <c r="C224" s="26"/>
      <c r="D224" s="26"/>
      <c r="E224" s="26"/>
      <c r="F224" s="26"/>
      <c r="G224" s="26"/>
      <c r="H224" s="33"/>
      <c r="I224" s="26"/>
      <c r="J224" s="26"/>
      <c r="K224" s="26"/>
      <c r="L224" s="26"/>
      <c r="M224" s="26"/>
      <c r="N224" s="33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</row>
    <row r="225" spans="1:27">
      <c r="A225" s="26"/>
      <c r="B225" s="26"/>
      <c r="C225" s="26"/>
      <c r="D225" s="26"/>
      <c r="E225" s="26"/>
      <c r="F225" s="26"/>
      <c r="G225" s="26"/>
      <c r="H225" s="33"/>
      <c r="I225" s="26"/>
      <c r="J225" s="26"/>
      <c r="K225" s="26"/>
      <c r="L225" s="26"/>
      <c r="M225" s="26"/>
      <c r="N225" s="33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</row>
    <row r="226" spans="1:27">
      <c r="A226" s="26"/>
      <c r="B226" s="26"/>
      <c r="C226" s="26"/>
      <c r="D226" s="26"/>
      <c r="E226" s="26"/>
      <c r="F226" s="26"/>
      <c r="G226" s="26"/>
      <c r="H226" s="33"/>
      <c r="I226" s="26"/>
      <c r="J226" s="26"/>
      <c r="K226" s="26"/>
      <c r="L226" s="26"/>
      <c r="M226" s="26"/>
      <c r="N226" s="33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</row>
    <row r="227" spans="1:27">
      <c r="A227" s="26"/>
      <c r="B227" s="26"/>
      <c r="C227" s="26"/>
      <c r="D227" s="26"/>
      <c r="E227" s="26"/>
      <c r="F227" s="26"/>
      <c r="G227" s="26"/>
      <c r="H227" s="33"/>
      <c r="I227" s="26"/>
      <c r="J227" s="26"/>
      <c r="K227" s="26"/>
      <c r="L227" s="26"/>
      <c r="M227" s="26"/>
      <c r="N227" s="33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</row>
    <row r="228" spans="1:27">
      <c r="A228" s="26"/>
      <c r="B228" s="26"/>
      <c r="C228" s="26"/>
      <c r="D228" s="26"/>
      <c r="E228" s="26"/>
      <c r="F228" s="26"/>
      <c r="G228" s="26"/>
      <c r="H228" s="33"/>
      <c r="I228" s="26"/>
      <c r="J228" s="26"/>
      <c r="K228" s="26"/>
      <c r="L228" s="26"/>
      <c r="M228" s="26"/>
      <c r="N228" s="33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 spans="1:27">
      <c r="A229" s="26"/>
      <c r="B229" s="26"/>
      <c r="C229" s="26"/>
      <c r="D229" s="26"/>
      <c r="E229" s="26"/>
      <c r="F229" s="26"/>
      <c r="G229" s="26"/>
      <c r="H229" s="33"/>
      <c r="I229" s="26"/>
      <c r="J229" s="26"/>
      <c r="K229" s="26"/>
      <c r="L229" s="26"/>
      <c r="M229" s="26"/>
      <c r="N229" s="33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  <row r="230" spans="1:27">
      <c r="A230" s="26"/>
      <c r="B230" s="26"/>
      <c r="C230" s="26"/>
      <c r="D230" s="26"/>
      <c r="E230" s="26"/>
      <c r="F230" s="26"/>
      <c r="G230" s="26"/>
      <c r="H230" s="33"/>
      <c r="I230" s="26"/>
      <c r="J230" s="26"/>
      <c r="K230" s="26"/>
      <c r="L230" s="26"/>
      <c r="M230" s="26"/>
      <c r="N230" s="33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</row>
    <row r="231" spans="1:27">
      <c r="A231" s="26"/>
      <c r="B231" s="26"/>
      <c r="C231" s="26"/>
      <c r="D231" s="26"/>
      <c r="E231" s="26"/>
      <c r="F231" s="26"/>
      <c r="G231" s="26"/>
      <c r="H231" s="33"/>
      <c r="I231" s="26"/>
      <c r="J231" s="26"/>
      <c r="K231" s="26"/>
      <c r="L231" s="26"/>
      <c r="M231" s="26"/>
      <c r="N231" s="33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</row>
    <row r="232" spans="1:27">
      <c r="A232" s="26"/>
      <c r="B232" s="26"/>
      <c r="C232" s="26"/>
      <c r="D232" s="26"/>
      <c r="E232" s="26"/>
      <c r="F232" s="26"/>
      <c r="G232" s="26"/>
      <c r="H232" s="33"/>
      <c r="I232" s="26"/>
      <c r="J232" s="26"/>
      <c r="K232" s="26"/>
      <c r="L232" s="26"/>
      <c r="M232" s="26"/>
      <c r="N232" s="33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</row>
    <row r="233" spans="1:27">
      <c r="A233" s="26"/>
      <c r="B233" s="26"/>
      <c r="C233" s="26"/>
      <c r="D233" s="26"/>
      <c r="E233" s="26"/>
      <c r="F233" s="26"/>
      <c r="G233" s="26"/>
      <c r="H233" s="33"/>
      <c r="I233" s="26"/>
      <c r="J233" s="26"/>
      <c r="K233" s="26"/>
      <c r="L233" s="26"/>
      <c r="M233" s="26"/>
      <c r="N233" s="33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</row>
    <row r="234" spans="1:27">
      <c r="A234" s="26"/>
      <c r="B234" s="26"/>
      <c r="C234" s="26"/>
      <c r="D234" s="26"/>
      <c r="E234" s="26"/>
      <c r="F234" s="26"/>
      <c r="G234" s="26"/>
      <c r="H234" s="33"/>
      <c r="I234" s="26"/>
      <c r="J234" s="26"/>
      <c r="K234" s="26"/>
      <c r="L234" s="26"/>
      <c r="M234" s="26"/>
      <c r="N234" s="33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</row>
    <row r="235" spans="1:27">
      <c r="A235" s="26"/>
      <c r="B235" s="26"/>
      <c r="C235" s="26"/>
      <c r="D235" s="26"/>
      <c r="E235" s="26"/>
      <c r="F235" s="26"/>
      <c r="G235" s="26"/>
      <c r="H235" s="33"/>
      <c r="I235" s="26"/>
      <c r="J235" s="26"/>
      <c r="K235" s="26"/>
      <c r="L235" s="26"/>
      <c r="M235" s="26"/>
      <c r="N235" s="33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</row>
    <row r="236" spans="1:27">
      <c r="A236" s="26"/>
      <c r="B236" s="26"/>
      <c r="C236" s="26"/>
      <c r="D236" s="26"/>
      <c r="E236" s="26"/>
      <c r="F236" s="26"/>
      <c r="G236" s="26"/>
      <c r="H236" s="33"/>
      <c r="I236" s="26"/>
      <c r="J236" s="26"/>
      <c r="K236" s="26"/>
      <c r="L236" s="26"/>
      <c r="M236" s="26"/>
      <c r="N236" s="33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</row>
    <row r="237" spans="1:27">
      <c r="A237" s="26"/>
      <c r="B237" s="26"/>
      <c r="C237" s="26"/>
      <c r="D237" s="26"/>
      <c r="E237" s="26"/>
      <c r="F237" s="26"/>
      <c r="G237" s="26"/>
      <c r="H237" s="33"/>
      <c r="I237" s="26"/>
      <c r="J237" s="26"/>
      <c r="K237" s="26"/>
      <c r="L237" s="26"/>
      <c r="M237" s="26"/>
      <c r="N237" s="33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</row>
    <row r="238" spans="1:27">
      <c r="A238" s="26"/>
      <c r="B238" s="26"/>
      <c r="C238" s="26"/>
      <c r="D238" s="26"/>
      <c r="E238" s="26"/>
      <c r="F238" s="26"/>
      <c r="G238" s="26"/>
      <c r="H238" s="33"/>
      <c r="I238" s="26"/>
      <c r="J238" s="26"/>
      <c r="K238" s="26"/>
      <c r="L238" s="26"/>
      <c r="M238" s="26"/>
      <c r="N238" s="33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</row>
    <row r="239" spans="1:27">
      <c r="A239" s="26"/>
      <c r="B239" s="26"/>
      <c r="C239" s="26"/>
      <c r="D239" s="26"/>
      <c r="E239" s="26"/>
      <c r="F239" s="26"/>
      <c r="G239" s="26"/>
      <c r="H239" s="33"/>
      <c r="I239" s="26"/>
      <c r="J239" s="26"/>
      <c r="K239" s="26"/>
      <c r="L239" s="26"/>
      <c r="M239" s="26"/>
      <c r="N239" s="33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</row>
    <row r="240" spans="1:27">
      <c r="A240" s="26"/>
      <c r="B240" s="26"/>
      <c r="C240" s="26"/>
      <c r="D240" s="26"/>
      <c r="E240" s="26"/>
      <c r="F240" s="26"/>
      <c r="G240" s="26"/>
      <c r="H240" s="33"/>
      <c r="I240" s="26"/>
      <c r="J240" s="26"/>
      <c r="K240" s="26"/>
      <c r="L240" s="26"/>
      <c r="M240" s="26"/>
      <c r="N240" s="33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</row>
    <row r="241" spans="1:27">
      <c r="A241" s="26"/>
      <c r="B241" s="26"/>
      <c r="C241" s="26"/>
      <c r="D241" s="26"/>
      <c r="E241" s="26"/>
      <c r="F241" s="26"/>
      <c r="G241" s="26"/>
      <c r="H241" s="33"/>
      <c r="I241" s="26"/>
      <c r="J241" s="26"/>
      <c r="K241" s="26"/>
      <c r="L241" s="26"/>
      <c r="M241" s="26"/>
      <c r="N241" s="33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</row>
    <row r="242" spans="1:27">
      <c r="A242" s="26"/>
      <c r="B242" s="26"/>
      <c r="C242" s="26"/>
      <c r="D242" s="26"/>
      <c r="E242" s="26"/>
      <c r="F242" s="26"/>
      <c r="G242" s="26"/>
      <c r="H242" s="33"/>
      <c r="I242" s="26"/>
      <c r="J242" s="26"/>
      <c r="K242" s="26"/>
      <c r="L242" s="26"/>
      <c r="M242" s="26"/>
      <c r="N242" s="33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</row>
    <row r="243" spans="1:27">
      <c r="A243" s="26"/>
      <c r="B243" s="26"/>
      <c r="C243" s="26"/>
      <c r="D243" s="26"/>
      <c r="E243" s="26"/>
      <c r="F243" s="26"/>
      <c r="G243" s="26"/>
      <c r="H243" s="33"/>
      <c r="I243" s="26"/>
      <c r="J243" s="26"/>
      <c r="K243" s="26"/>
      <c r="L243" s="26"/>
      <c r="M243" s="26"/>
      <c r="N243" s="33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</row>
    <row r="244" spans="1:27">
      <c r="A244" s="26"/>
      <c r="B244" s="26"/>
      <c r="C244" s="26"/>
      <c r="D244" s="26"/>
      <c r="E244" s="26"/>
      <c r="F244" s="26"/>
      <c r="G244" s="26"/>
      <c r="H244" s="33"/>
      <c r="I244" s="26"/>
      <c r="J244" s="26"/>
      <c r="K244" s="26"/>
      <c r="L244" s="26"/>
      <c r="M244" s="26"/>
      <c r="N244" s="33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</row>
    <row r="245" spans="1:27">
      <c r="A245" s="26"/>
      <c r="B245" s="26"/>
      <c r="C245" s="26"/>
      <c r="D245" s="26"/>
      <c r="E245" s="26"/>
      <c r="F245" s="26"/>
      <c r="G245" s="26"/>
      <c r="H245" s="33"/>
      <c r="I245" s="26"/>
      <c r="J245" s="26"/>
      <c r="K245" s="26"/>
      <c r="L245" s="26"/>
      <c r="M245" s="26"/>
      <c r="N245" s="33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</row>
    <row r="246" spans="1:27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33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</row>
    <row r="247" spans="1:2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33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</row>
    <row r="248" spans="1:27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33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</row>
    <row r="249" spans="1:27">
      <c r="A249" s="26"/>
      <c r="B249" s="26"/>
      <c r="C249" s="26"/>
      <c r="D249" s="26"/>
      <c r="E249" s="26"/>
      <c r="F249" s="26"/>
      <c r="G249" s="26"/>
      <c r="H249" s="41"/>
      <c r="I249" s="26"/>
      <c r="J249" s="26"/>
      <c r="K249" s="26"/>
      <c r="L249" s="26"/>
      <c r="M249" s="26"/>
      <c r="N249" s="33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</row>
    <row r="250" spans="1:27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33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</row>
    <row r="251" spans="1:27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33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</row>
    <row r="252" spans="1:27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33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</row>
    <row r="253" spans="1:27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33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</row>
    <row r="254" spans="1:27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33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</row>
    <row r="255" spans="1:27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33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</row>
    <row r="256" spans="1:27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33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</row>
    <row r="257" spans="1:2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33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</row>
    <row r="258" spans="1:27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33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</row>
    <row r="259" spans="1:27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33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</row>
    <row r="260" spans="1:27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33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</row>
    <row r="261" spans="1:27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33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</row>
    <row r="262" spans="1:27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33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</row>
    <row r="263" spans="1:27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33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</row>
    <row r="264" spans="1:27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33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</row>
    <row r="265" spans="1:27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33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</row>
    <row r="266" spans="1:27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33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</row>
    <row r="267" spans="1:2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33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</row>
    <row r="268" spans="1:27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33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</row>
    <row r="269" spans="1:27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33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</row>
    <row r="270" spans="1:27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33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</row>
    <row r="271" spans="1:27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33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</row>
    <row r="272" spans="1:27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33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</row>
    <row r="273" spans="1:27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33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</row>
    <row r="274" spans="1:27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33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</row>
    <row r="275" spans="1:27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33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</row>
    <row r="276" spans="1:27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33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</row>
    <row r="277" spans="1:2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33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</row>
    <row r="278" spans="1:27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33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</row>
    <row r="279" spans="1:27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33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</row>
    <row r="280" spans="1:27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33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</row>
    <row r="281" spans="1:27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33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</row>
    <row r="282" spans="1:27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33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</row>
    <row r="283" spans="1:27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33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</row>
    <row r="284" spans="1:27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33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</row>
    <row r="285" spans="1:27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33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</row>
    <row r="286" spans="1:27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33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</row>
    <row r="287" spans="1:2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33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</row>
    <row r="288" spans="1:27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33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</row>
    <row r="289" spans="1:27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33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</row>
    <row r="290" spans="1:27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33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</row>
    <row r="291" spans="1:27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33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</row>
    <row r="292" spans="1:27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33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</row>
    <row r="293" spans="1:27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33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</row>
    <row r="294" spans="1:27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33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</row>
    <row r="295" spans="1:27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33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</row>
    <row r="296" spans="1:27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33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</row>
    <row r="297" spans="1:2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33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</row>
    <row r="298" spans="1:27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33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</row>
    <row r="299" spans="1:27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33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</row>
    <row r="300" spans="1:27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33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</row>
    <row r="301" spans="1:27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33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</row>
    <row r="302" spans="1:27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33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</row>
    <row r="303" spans="1:27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33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</row>
    <row r="304" spans="1:27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33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</row>
    <row r="305" spans="1:27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33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</row>
    <row r="306" spans="1:27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33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</row>
    <row r="307" spans="1:2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33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</row>
    <row r="308" spans="1:27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33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</row>
    <row r="309" spans="1:27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33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</row>
    <row r="310" spans="1:27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33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</row>
    <row r="311" spans="1:27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33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</row>
    <row r="312" spans="1:27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33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</row>
    <row r="313" spans="1:27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33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</row>
    <row r="314" spans="1:27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33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</row>
    <row r="315" spans="1:27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33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</row>
    <row r="316" spans="1:27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33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</row>
    <row r="317" spans="1:2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33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</row>
    <row r="318" spans="1:27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33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</row>
    <row r="319" spans="1:27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33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</row>
    <row r="320" spans="1:27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33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</row>
    <row r="321" spans="1:27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33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</row>
    <row r="322" spans="1:27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33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</row>
    <row r="323" spans="1:27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33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</row>
    <row r="324" spans="1:27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33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</row>
    <row r="325" spans="1:27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33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</row>
    <row r="326" spans="1:27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33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</row>
    <row r="327" spans="1: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33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</row>
    <row r="328" spans="1:27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33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</row>
    <row r="329" spans="1:27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33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</row>
    <row r="330" spans="1:27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33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</row>
    <row r="331" spans="1:27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33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</row>
    <row r="332" spans="1:27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33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</row>
    <row r="333" spans="1:27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33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</row>
    <row r="334" spans="1:27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33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</row>
    <row r="335" spans="1:27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33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</row>
    <row r="336" spans="1:27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33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</row>
  </sheetData>
  <autoFilter ref="A1:Q151"/>
  <dataValidations count="452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0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0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0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0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0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0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0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0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0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0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0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0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0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0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36">
      <formula1>"作者推荐引入,MCN引入,UGC引入"</formula1>
    </dataValidation>
  </dataValidations>
</worksheet>
</file>

<file path=xl/worksheets/sheet8.xml><?xml version="1.0" encoding="utf-8"?>
<work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dimension ref="A1:AA336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8.313253012048191" customWidth="true"/>
    <col min="2" max="2" width="8.313253012048191" customWidth="true"/>
    <col min="3" max="3" width="17.951807228915662" customWidth="true"/>
    <col min="4" max="4" width="20.12048192771084" customWidth="true"/>
    <col min="5" max="5" width="25.06024096385542" customWidth="true"/>
    <col min="6" max="6" width="9.397590361445783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3.132530120481926" customWidth="true"/>
    <col min="15" max="15" width="23.37349397590361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34" t="s">
        <v>513</v>
      </c>
      <c r="B1" s="34" t="s">
        <v>36</v>
      </c>
      <c r="C1" s="35" t="s">
        <v>37</v>
      </c>
      <c r="D1" s="63" t="s">
        <v>38</v>
      </c>
      <c r="E1" s="35" t="s">
        <v>39</v>
      </c>
      <c r="F1" s="35" t="s">
        <v>40</v>
      </c>
      <c r="G1" s="35" t="s">
        <v>41</v>
      </c>
      <c r="H1" s="36" t="s">
        <v>1273</v>
      </c>
      <c r="I1" s="36" t="s">
        <v>43</v>
      </c>
      <c r="J1" s="36" t="s">
        <v>44</v>
      </c>
      <c r="K1" s="36" t="s">
        <v>45</v>
      </c>
      <c r="L1" s="37" t="s">
        <v>46</v>
      </c>
      <c r="M1" s="37" t="s">
        <v>47</v>
      </c>
      <c r="N1" s="37" t="s">
        <v>48</v>
      </c>
      <c r="O1" s="37" t="s">
        <v>49</v>
      </c>
      <c r="P1" s="38" t="s">
        <v>50</v>
      </c>
      <c r="Q1" s="38" t="s">
        <v>51</v>
      </c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81" t="s">
        <v>52</v>
      </c>
      <c r="B2" s="82" t="s">
        <v>325</v>
      </c>
      <c r="C2" s="83" t="s">
        <v>2743</v>
      </c>
      <c r="D2" s="84" t="n">
        <v>1.03513089883E11</v>
      </c>
      <c r="E2" s="98" t="s">
        <v>2744</v>
      </c>
      <c r="F2" s="84" t="n">
        <v>1146463.0</v>
      </c>
      <c r="G2" s="25"/>
      <c r="H2" s="27" t="s">
        <v>95</v>
      </c>
      <c r="I2" s="27" t="s">
        <v>67</v>
      </c>
      <c r="J2" s="25"/>
      <c r="K2" s="25"/>
      <c r="L2" s="25"/>
      <c r="M2" s="25"/>
      <c r="N2" s="33"/>
      <c r="O2" s="25"/>
      <c r="P2" s="122" t="n">
        <v>44079.0</v>
      </c>
      <c r="Q2" s="25" t="n">
        <v>1.0</v>
      </c>
      <c r="R2" s="26"/>
      <c r="S2" s="26"/>
      <c r="T2" s="26"/>
      <c r="U2" s="26"/>
      <c r="V2" s="26"/>
      <c r="W2" s="26"/>
      <c r="X2" s="26"/>
      <c r="Y2" s="26"/>
      <c r="Z2" s="26"/>
      <c r="AA2" s="26"/>
    </row>
    <row r="3" spans="1:27">
      <c r="A3" s="86" t="s">
        <v>52</v>
      </c>
      <c r="B3" s="87" t="s">
        <v>325</v>
      </c>
      <c r="C3" s="88" t="s">
        <v>2745</v>
      </c>
      <c r="D3" s="89" t="n">
        <v>8.0083840179E10</v>
      </c>
      <c r="E3" s="90" t="s">
        <v>2746</v>
      </c>
      <c r="F3" s="89" t="n">
        <v>273000.0</v>
      </c>
      <c r="G3" s="25"/>
      <c r="H3" s="25" t="s">
        <v>116</v>
      </c>
      <c r="I3" s="27" t="s">
        <v>67</v>
      </c>
      <c r="J3" s="25"/>
      <c r="K3" s="25"/>
      <c r="L3" s="25"/>
      <c r="M3" s="25"/>
      <c r="N3" s="33"/>
      <c r="O3" s="25"/>
      <c r="P3" s="122" t="n">
        <v>44079.0</v>
      </c>
      <c r="Q3" s="25" t="n">
        <v>1.0</v>
      </c>
      <c r="R3" s="26"/>
      <c r="S3" s="26"/>
      <c r="T3" s="26"/>
      <c r="U3" s="26"/>
      <c r="V3" s="26"/>
      <c r="W3" s="26"/>
      <c r="X3" s="26"/>
      <c r="Y3" s="26"/>
      <c r="Z3" s="26"/>
      <c r="AA3" s="26"/>
    </row>
    <row r="4" spans="1:27">
      <c r="A4" s="86" t="s">
        <v>52</v>
      </c>
      <c r="B4" s="87" t="s">
        <v>307</v>
      </c>
      <c r="C4" s="88" t="s">
        <v>2747</v>
      </c>
      <c r="D4" s="89" t="n">
        <v>1.05986267876E11</v>
      </c>
      <c r="E4" s="90" t="s">
        <v>2748</v>
      </c>
      <c r="F4" s="89" t="n">
        <v>1.6915147E7</v>
      </c>
      <c r="G4" s="25"/>
      <c r="H4" s="25" t="s">
        <v>633</v>
      </c>
      <c r="I4" s="27" t="s">
        <v>67</v>
      </c>
      <c r="J4" s="25"/>
      <c r="K4" s="25"/>
      <c r="L4" s="25"/>
      <c r="M4" s="25"/>
      <c r="N4" s="33"/>
      <c r="O4" s="25"/>
      <c r="P4" s="122" t="n">
        <v>44079.0</v>
      </c>
      <c r="Q4" s="25" t="n">
        <v>1.0</v>
      </c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>
      <c r="A5" s="86" t="s">
        <v>52</v>
      </c>
      <c r="B5" s="87" t="s">
        <v>307</v>
      </c>
      <c r="C5" s="88" t="s">
        <v>2749</v>
      </c>
      <c r="D5" s="89" t="n">
        <v>1.09395265371E11</v>
      </c>
      <c r="E5" s="90" t="s">
        <v>2750</v>
      </c>
      <c r="F5" s="89" t="n">
        <v>456000.0</v>
      </c>
      <c r="G5" s="25"/>
      <c r="H5" s="25" t="s">
        <v>95</v>
      </c>
      <c r="I5" s="27" t="s">
        <v>67</v>
      </c>
      <c r="J5" s="25"/>
      <c r="K5" s="25"/>
      <c r="L5" s="25"/>
      <c r="M5" s="25"/>
      <c r="N5" s="33"/>
      <c r="O5" s="25"/>
      <c r="P5" s="122" t="n">
        <v>44079.0</v>
      </c>
      <c r="Q5" s="25" t="n">
        <v>1.0</v>
      </c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>
      <c r="A6" s="86" t="s">
        <v>52</v>
      </c>
      <c r="B6" s="87" t="s">
        <v>328</v>
      </c>
      <c r="C6" s="87" t="s">
        <v>2751</v>
      </c>
      <c r="D6" s="89" t="n">
        <v>1.08051207806E11</v>
      </c>
      <c r="E6" s="90" t="s">
        <v>2752</v>
      </c>
      <c r="F6" s="89" t="n">
        <v>427000.0</v>
      </c>
      <c r="G6" s="25"/>
      <c r="H6" s="27" t="s">
        <v>85</v>
      </c>
      <c r="I6" s="27" t="s">
        <v>73</v>
      </c>
      <c r="J6" s="25"/>
      <c r="K6" s="25"/>
      <c r="L6" s="25"/>
      <c r="M6" s="25"/>
      <c r="N6" s="33"/>
      <c r="O6" s="27" t="s">
        <v>2753</v>
      </c>
      <c r="P6" s="122" t="n">
        <v>44079.0</v>
      </c>
      <c r="Q6" s="25" t="n">
        <v>1.0</v>
      </c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>
      <c r="A7" s="86" t="s">
        <v>52</v>
      </c>
      <c r="B7" s="87" t="s">
        <v>325</v>
      </c>
      <c r="C7" s="87" t="s">
        <v>2754</v>
      </c>
      <c r="D7" s="89" t="n">
        <v>6.9976650363E10</v>
      </c>
      <c r="E7" s="90" t="s">
        <v>2755</v>
      </c>
      <c r="F7" s="89" t="n">
        <v>2053000.0</v>
      </c>
      <c r="G7" s="25"/>
      <c r="H7" s="27" t="s">
        <v>95</v>
      </c>
      <c r="I7" s="27" t="s">
        <v>2348</v>
      </c>
      <c r="J7" s="25"/>
      <c r="K7" s="25"/>
      <c r="L7" s="25"/>
      <c r="M7" s="25"/>
      <c r="N7" s="33"/>
      <c r="O7" s="25"/>
      <c r="P7" s="122" t="n">
        <v>44079.0</v>
      </c>
      <c r="Q7" s="25" t="n">
        <v>1.0</v>
      </c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>
      <c r="A8" s="86" t="s">
        <v>52</v>
      </c>
      <c r="B8" s="87" t="s">
        <v>328</v>
      </c>
      <c r="C8" s="87" t="s">
        <v>2756</v>
      </c>
      <c r="D8" s="89" t="n">
        <v>8.1196630578E10</v>
      </c>
      <c r="E8" s="90" t="s">
        <v>2757</v>
      </c>
      <c r="F8" s="89" t="n">
        <v>139000.0</v>
      </c>
      <c r="G8" s="25"/>
      <c r="H8" s="25" t="s">
        <v>89</v>
      </c>
      <c r="I8" s="27" t="s">
        <v>2348</v>
      </c>
      <c r="J8" s="25"/>
      <c r="K8" s="25" t="n">
        <v>9.12</v>
      </c>
      <c r="L8" s="27" t="s">
        <v>2758</v>
      </c>
      <c r="M8" s="76" t="s">
        <v>2759</v>
      </c>
      <c r="N8" s="33"/>
      <c r="O8" s="27"/>
      <c r="P8" s="122" t="n">
        <v>44079.0</v>
      </c>
      <c r="Q8" s="25" t="n">
        <v>1.0</v>
      </c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>
      <c r="A9" s="86" t="s">
        <v>52</v>
      </c>
      <c r="B9" s="87" t="s">
        <v>307</v>
      </c>
      <c r="C9" s="87" t="s">
        <v>2760</v>
      </c>
      <c r="D9" s="89" t="n">
        <v>1.03737211113E11</v>
      </c>
      <c r="E9" s="90" t="s">
        <v>2761</v>
      </c>
      <c r="F9" s="89" t="n">
        <v>760106.0</v>
      </c>
      <c r="G9" s="25"/>
      <c r="H9" s="27" t="s">
        <v>56</v>
      </c>
      <c r="I9" s="27" t="s">
        <v>67</v>
      </c>
      <c r="J9" s="25"/>
      <c r="K9" s="25"/>
      <c r="L9" s="25"/>
      <c r="M9" s="25"/>
      <c r="N9" s="33"/>
      <c r="O9" s="25"/>
      <c r="P9" s="122" t="n">
        <v>44079.0</v>
      </c>
      <c r="Q9" s="25" t="n">
        <v>1.0</v>
      </c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>
      <c r="A10" s="86" t="s">
        <v>52</v>
      </c>
      <c r="B10" s="87" t="s">
        <v>325</v>
      </c>
      <c r="C10" s="87" t="s">
        <v>2762</v>
      </c>
      <c r="D10" s="89" t="n">
        <v>1.00157478971E11</v>
      </c>
      <c r="E10" s="90" t="s">
        <v>2763</v>
      </c>
      <c r="F10" s="89" t="n">
        <v>161000.0</v>
      </c>
      <c r="G10" s="25"/>
      <c r="H10" s="25" t="s">
        <v>95</v>
      </c>
      <c r="I10" s="27" t="s">
        <v>2348</v>
      </c>
      <c r="J10" s="25"/>
      <c r="K10" s="25"/>
      <c r="L10" s="25"/>
      <c r="M10" s="25"/>
      <c r="N10" s="33"/>
      <c r="O10" s="25"/>
      <c r="P10" s="122" t="n">
        <v>44079.0</v>
      </c>
      <c r="Q10" s="25" t="n">
        <v>1.0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>
      <c r="A11" s="86" t="s">
        <v>52</v>
      </c>
      <c r="B11" s="87" t="s">
        <v>307</v>
      </c>
      <c r="C11" s="87" t="s">
        <v>2764</v>
      </c>
      <c r="D11" s="89" t="n">
        <v>1.10075190442E11</v>
      </c>
      <c r="E11" s="90" t="s">
        <v>2765</v>
      </c>
      <c r="F11" s="89" t="n">
        <v>1449000.0</v>
      </c>
      <c r="G11" s="25"/>
      <c r="H11" s="27" t="s">
        <v>56</v>
      </c>
      <c r="I11" s="27" t="s">
        <v>67</v>
      </c>
      <c r="J11" s="25"/>
      <c r="K11" s="25"/>
      <c r="L11" s="25"/>
      <c r="M11" s="25"/>
      <c r="N11" s="33"/>
      <c r="O11" s="25"/>
      <c r="P11" s="122" t="n">
        <v>44079.0</v>
      </c>
      <c r="Q11" s="25" t="n">
        <v>1.0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>
      <c r="A12" s="86" t="s">
        <v>52</v>
      </c>
      <c r="B12" s="87" t="s">
        <v>307</v>
      </c>
      <c r="C12" s="87" t="s">
        <v>2766</v>
      </c>
      <c r="D12" s="89" t="n">
        <v>6.1532537288E10</v>
      </c>
      <c r="E12" s="90" t="s">
        <v>2767</v>
      </c>
      <c r="F12" s="89" t="n">
        <v>1511000.0</v>
      </c>
      <c r="G12" s="25"/>
      <c r="H12" s="27" t="s">
        <v>56</v>
      </c>
      <c r="I12" s="27" t="s">
        <v>67</v>
      </c>
      <c r="J12" s="25"/>
      <c r="K12" s="25"/>
      <c r="L12" s="25"/>
      <c r="M12" s="25"/>
      <c r="N12" s="33"/>
      <c r="O12" s="25"/>
      <c r="P12" s="122" t="n">
        <v>44079.0</v>
      </c>
      <c r="Q12" s="25" t="n">
        <v>1.0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>
      <c r="A13" s="86" t="s">
        <v>52</v>
      </c>
      <c r="B13" s="87" t="s">
        <v>307</v>
      </c>
      <c r="C13" s="87" t="s">
        <v>2768</v>
      </c>
      <c r="D13" s="89" t="n">
        <v>9.2601110375E10</v>
      </c>
      <c r="E13" s="90" t="s">
        <v>2769</v>
      </c>
      <c r="F13" s="89" t="n">
        <v>137000.0</v>
      </c>
      <c r="G13" s="25"/>
      <c r="H13" s="27" t="s">
        <v>85</v>
      </c>
      <c r="I13" s="27" t="s">
        <v>67</v>
      </c>
      <c r="J13" s="25"/>
      <c r="K13" s="25"/>
      <c r="L13" s="25"/>
      <c r="M13" s="25"/>
      <c r="N13" s="33"/>
      <c r="O13" s="27" t="s">
        <v>2770</v>
      </c>
      <c r="P13" s="122" t="n">
        <v>44079.0</v>
      </c>
      <c r="Q13" s="25" t="n">
        <v>1.0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>
      <c r="A14" s="86" t="s">
        <v>52</v>
      </c>
      <c r="B14" s="87" t="s">
        <v>307</v>
      </c>
      <c r="C14" s="87" t="s">
        <v>2771</v>
      </c>
      <c r="D14" s="89" t="n">
        <v>1.01212494877E11</v>
      </c>
      <c r="E14" s="90" t="s">
        <v>2772</v>
      </c>
      <c r="F14" s="89" t="n">
        <v>617213.0</v>
      </c>
      <c r="G14" s="25"/>
      <c r="H14" s="25" t="s">
        <v>95</v>
      </c>
      <c r="I14" s="27" t="s">
        <v>2348</v>
      </c>
      <c r="J14" s="25"/>
      <c r="K14" s="25"/>
      <c r="L14" s="25"/>
      <c r="M14" s="25"/>
      <c r="N14" s="33"/>
      <c r="O14" s="25"/>
      <c r="P14" s="122" t="n">
        <v>44079.0</v>
      </c>
      <c r="Q14" s="25" t="n">
        <v>1.0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>
      <c r="A15" s="86" t="s">
        <v>52</v>
      </c>
      <c r="B15" s="87" t="s">
        <v>325</v>
      </c>
      <c r="C15" s="87" t="s">
        <v>2773</v>
      </c>
      <c r="D15" s="89" t="n">
        <v>9.5937352821E10</v>
      </c>
      <c r="E15" s="90" t="s">
        <v>2774</v>
      </c>
      <c r="F15" s="89" t="n">
        <v>134823.0</v>
      </c>
      <c r="G15" s="25"/>
      <c r="H15" s="25" t="s">
        <v>95</v>
      </c>
      <c r="I15" s="27" t="s">
        <v>2348</v>
      </c>
      <c r="J15" s="25"/>
      <c r="K15" s="25"/>
      <c r="L15" s="25"/>
      <c r="M15" s="25"/>
      <c r="N15" s="33"/>
      <c r="O15" s="25"/>
      <c r="P15" s="122" t="n">
        <v>44079.0</v>
      </c>
      <c r="Q15" s="25" t="n">
        <v>1.0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>
      <c r="A16" s="86" t="s">
        <v>52</v>
      </c>
      <c r="B16" s="87" t="s">
        <v>307</v>
      </c>
      <c r="C16" s="87" t="s">
        <v>2775</v>
      </c>
      <c r="D16" s="89" t="n">
        <v>8.30866538639556E14</v>
      </c>
      <c r="E16" s="90" t="s">
        <v>2776</v>
      </c>
      <c r="F16" s="89" t="n">
        <v>2246000.0</v>
      </c>
      <c r="G16" s="25"/>
      <c r="H16" s="27" t="s">
        <v>56</v>
      </c>
      <c r="I16" s="27" t="s">
        <v>67</v>
      </c>
      <c r="J16" s="25"/>
      <c r="K16" s="25"/>
      <c r="L16" s="25"/>
      <c r="M16" s="25"/>
      <c r="N16" s="33"/>
      <c r="O16" s="25"/>
      <c r="P16" s="122" t="n">
        <v>44079.0</v>
      </c>
      <c r="Q16" s="25" t="n">
        <v>1.0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>
      <c r="A17" s="86" t="s">
        <v>52</v>
      </c>
      <c r="B17" s="87" t="s">
        <v>307</v>
      </c>
      <c r="C17" s="87" t="s">
        <v>2777</v>
      </c>
      <c r="D17" s="89" t="n">
        <v>6.02180915299127E14</v>
      </c>
      <c r="E17" s="90" t="s">
        <v>2778</v>
      </c>
      <c r="F17" s="89" t="n">
        <v>148000.0</v>
      </c>
      <c r="G17" s="25"/>
      <c r="H17" s="27" t="s">
        <v>95</v>
      </c>
      <c r="I17" s="27" t="s">
        <v>2348</v>
      </c>
      <c r="J17" s="25"/>
      <c r="K17" s="25"/>
      <c r="L17" s="25"/>
      <c r="M17" s="25"/>
      <c r="N17" s="33"/>
      <c r="O17" s="25"/>
      <c r="P17" s="122" t="n">
        <v>44079.0</v>
      </c>
      <c r="Q17" s="25" t="n">
        <v>1.0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>
      <c r="A18" s="86" t="s">
        <v>52</v>
      </c>
      <c r="B18" s="87" t="s">
        <v>307</v>
      </c>
      <c r="C18" s="87" t="s">
        <v>2779</v>
      </c>
      <c r="D18" s="89" t="n">
        <v>9.2872904529E10</v>
      </c>
      <c r="E18" s="90" t="s">
        <v>2780</v>
      </c>
      <c r="F18" s="89" t="n">
        <v>271000.0</v>
      </c>
      <c r="G18" s="25"/>
      <c r="H18" s="27" t="s">
        <v>95</v>
      </c>
      <c r="I18" s="27" t="s">
        <v>2348</v>
      </c>
      <c r="J18" s="25"/>
      <c r="K18" s="25"/>
      <c r="L18" s="25"/>
      <c r="M18" s="25"/>
      <c r="N18" s="33"/>
      <c r="O18" s="25"/>
      <c r="P18" s="122" t="n">
        <v>44079.0</v>
      </c>
      <c r="Q18" s="25" t="n">
        <v>1.0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>
      <c r="A19" s="86" t="s">
        <v>52</v>
      </c>
      <c r="B19" s="87" t="s">
        <v>325</v>
      </c>
      <c r="C19" s="87" t="s">
        <v>2781</v>
      </c>
      <c r="D19" s="89" t="n">
        <v>1.76326504166823E15</v>
      </c>
      <c r="E19" s="90" t="s">
        <v>2782</v>
      </c>
      <c r="F19" s="89" t="n">
        <v>146303.0</v>
      </c>
      <c r="G19" s="25"/>
      <c r="H19" s="27" t="s">
        <v>56</v>
      </c>
      <c r="I19" s="27" t="s">
        <v>2348</v>
      </c>
      <c r="J19" s="25"/>
      <c r="K19" s="25"/>
      <c r="L19" s="25"/>
      <c r="M19" s="25"/>
      <c r="N19" s="33"/>
      <c r="O19" s="25"/>
      <c r="P19" s="122" t="n">
        <v>44079.0</v>
      </c>
      <c r="Q19" s="25" t="n">
        <v>1.0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>
      <c r="A20" s="86" t="s">
        <v>52</v>
      </c>
      <c r="B20" s="87" t="s">
        <v>325</v>
      </c>
      <c r="C20" s="87" t="s">
        <v>2783</v>
      </c>
      <c r="D20" s="89" t="n">
        <v>5.7691823335E10</v>
      </c>
      <c r="E20" s="90" t="s">
        <v>2784</v>
      </c>
      <c r="F20" s="89" t="n">
        <v>159000.0</v>
      </c>
      <c r="G20" s="25"/>
      <c r="H20" s="27" t="s">
        <v>2014</v>
      </c>
      <c r="I20" s="25"/>
      <c r="J20" s="25"/>
      <c r="K20" s="25"/>
      <c r="L20" s="25"/>
      <c r="M20" s="25"/>
      <c r="N20" s="33"/>
      <c r="O20" s="27" t="s">
        <v>2785</v>
      </c>
      <c r="P20" s="122" t="n">
        <v>44079.0</v>
      </c>
      <c r="Q20" s="25" t="n">
        <v>1.0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>
      <c r="A21" s="86" t="s">
        <v>52</v>
      </c>
      <c r="B21" s="87" t="s">
        <v>325</v>
      </c>
      <c r="C21" s="87" t="s">
        <v>2786</v>
      </c>
      <c r="D21" s="89" t="n">
        <v>1.05433814665E11</v>
      </c>
      <c r="E21" s="87" t="s">
        <v>2787</v>
      </c>
      <c r="F21" s="89" t="n">
        <v>2909000.0</v>
      </c>
      <c r="G21" s="25"/>
      <c r="H21" s="25" t="s">
        <v>116</v>
      </c>
      <c r="I21" s="27" t="s">
        <v>67</v>
      </c>
      <c r="J21" s="25"/>
      <c r="K21" s="25"/>
      <c r="L21" s="25"/>
      <c r="M21" s="25"/>
      <c r="N21" s="33"/>
      <c r="O21" s="25"/>
      <c r="P21" s="122" t="n">
        <v>44079.0</v>
      </c>
      <c r="Q21" s="25" t="n">
        <v>1.0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>
      <c r="A22" s="86" t="s">
        <v>52</v>
      </c>
      <c r="B22" s="87" t="s">
        <v>307</v>
      </c>
      <c r="C22" s="87" t="s">
        <v>2788</v>
      </c>
      <c r="D22" s="89" t="n">
        <v>2.55491241437803E15</v>
      </c>
      <c r="E22" s="87" t="s">
        <v>2789</v>
      </c>
      <c r="F22" s="89" t="n">
        <v>1271000.0</v>
      </c>
      <c r="G22" s="25"/>
      <c r="H22" s="25" t="s">
        <v>85</v>
      </c>
      <c r="I22" s="27" t="s">
        <v>2348</v>
      </c>
      <c r="J22" s="25"/>
      <c r="K22" s="25"/>
      <c r="L22" s="25"/>
      <c r="M22" s="25"/>
      <c r="N22" s="33"/>
      <c r="O22" s="27" t="s">
        <v>2790</v>
      </c>
      <c r="P22" s="122" t="n">
        <v>44079.0</v>
      </c>
      <c r="Q22" s="25" t="n">
        <v>1.0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>
      <c r="A23" s="86" t="s">
        <v>52</v>
      </c>
      <c r="B23" s="87" t="s">
        <v>325</v>
      </c>
      <c r="C23" s="87" t="s">
        <v>2791</v>
      </c>
      <c r="D23" s="89" t="n">
        <v>6.276097284E10</v>
      </c>
      <c r="E23" s="87" t="s">
        <v>2792</v>
      </c>
      <c r="F23" s="89" t="n">
        <v>446272.0</v>
      </c>
      <c r="G23" s="25"/>
      <c r="H23" s="25" t="s">
        <v>95</v>
      </c>
      <c r="I23" s="27" t="s">
        <v>2348</v>
      </c>
      <c r="J23" s="25"/>
      <c r="K23" s="25"/>
      <c r="L23" s="25"/>
      <c r="M23" s="25"/>
      <c r="N23" s="33"/>
      <c r="O23" s="25"/>
      <c r="P23" s="122" t="n">
        <v>44079.0</v>
      </c>
      <c r="Q23" s="25" t="n">
        <v>1.0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27">
      <c r="A24" s="86" t="s">
        <v>52</v>
      </c>
      <c r="B24" s="87" t="s">
        <v>325</v>
      </c>
      <c r="C24" s="87" t="s">
        <v>2793</v>
      </c>
      <c r="D24" s="89" t="n">
        <v>1.02821443766E11</v>
      </c>
      <c r="E24" s="87" t="s">
        <v>2794</v>
      </c>
      <c r="F24" s="89" t="n">
        <v>111000.0</v>
      </c>
      <c r="G24" s="25"/>
      <c r="H24" s="27" t="s">
        <v>95</v>
      </c>
      <c r="I24" s="27" t="s">
        <v>2348</v>
      </c>
      <c r="J24" s="25"/>
      <c r="K24" s="25"/>
      <c r="L24" s="25"/>
      <c r="M24" s="25"/>
      <c r="N24" s="33"/>
      <c r="O24" s="25"/>
      <c r="P24" s="122" t="n">
        <v>44079.0</v>
      </c>
      <c r="Q24" s="25" t="n">
        <v>1.0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>
      <c r="A25" s="86" t="s">
        <v>52</v>
      </c>
      <c r="B25" s="87" t="s">
        <v>325</v>
      </c>
      <c r="C25" s="87" t="s">
        <v>2795</v>
      </c>
      <c r="D25" s="89" t="n">
        <v>9.847265516E10</v>
      </c>
      <c r="E25" s="88" t="s">
        <v>2796</v>
      </c>
      <c r="F25" s="89" t="n">
        <v>157474.0</v>
      </c>
      <c r="G25" s="25"/>
      <c r="H25" s="25" t="s">
        <v>95</v>
      </c>
      <c r="I25" s="27" t="s">
        <v>2348</v>
      </c>
      <c r="J25" s="25"/>
      <c r="K25" s="25"/>
      <c r="L25" s="25"/>
      <c r="M25" s="25"/>
      <c r="N25" s="33"/>
      <c r="O25" s="25"/>
      <c r="P25" s="122" t="n">
        <v>44079.0</v>
      </c>
      <c r="Q25" s="25" t="n">
        <v>1.0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>
      <c r="A26" s="86" t="s">
        <v>52</v>
      </c>
      <c r="B26" s="87" t="s">
        <v>366</v>
      </c>
      <c r="C26" s="87" t="s">
        <v>2797</v>
      </c>
      <c r="D26" s="89" t="n">
        <v>9.3141186683E10</v>
      </c>
      <c r="E26" s="90" t="s">
        <v>2798</v>
      </c>
      <c r="F26" s="89" t="n">
        <v>743864.0</v>
      </c>
      <c r="G26" s="25"/>
      <c r="H26" s="25" t="s">
        <v>95</v>
      </c>
      <c r="I26" s="27" t="s">
        <v>2348</v>
      </c>
      <c r="J26" s="25"/>
      <c r="K26" s="25"/>
      <c r="L26" s="25"/>
      <c r="M26" s="25"/>
      <c r="N26" s="33"/>
      <c r="O26" s="25"/>
      <c r="P26" s="122" t="n">
        <v>44079.0</v>
      </c>
      <c r="Q26" s="25" t="n">
        <v>1.0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>
      <c r="A27" s="86" t="s">
        <v>52</v>
      </c>
      <c r="B27" s="87" t="s">
        <v>307</v>
      </c>
      <c r="C27" s="87" t="s">
        <v>2799</v>
      </c>
      <c r="D27" s="89" t="n">
        <v>7.0157965882E10</v>
      </c>
      <c r="E27" s="90" t="s">
        <v>2800</v>
      </c>
      <c r="F27" s="89" t="n">
        <v>153402.0</v>
      </c>
      <c r="G27" s="25"/>
      <c r="H27" s="25" t="s">
        <v>95</v>
      </c>
      <c r="I27" s="27" t="s">
        <v>2348</v>
      </c>
      <c r="J27" s="25"/>
      <c r="K27" s="25"/>
      <c r="L27" s="25"/>
      <c r="M27" s="25"/>
      <c r="N27" s="33"/>
      <c r="O27" s="25"/>
      <c r="P27" s="122" t="n">
        <v>44079.0</v>
      </c>
      <c r="Q27" s="25" t="n">
        <v>1.0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>
      <c r="A28" s="86" t="s">
        <v>52</v>
      </c>
      <c r="B28" s="87" t="s">
        <v>307</v>
      </c>
      <c r="C28" s="87" t="s">
        <v>2801</v>
      </c>
      <c r="D28" s="89" t="n">
        <v>6.7798491198E10</v>
      </c>
      <c r="E28" s="90" t="s">
        <v>2802</v>
      </c>
      <c r="F28" s="89" t="n">
        <v>1934000.0</v>
      </c>
      <c r="G28" s="25"/>
      <c r="H28" s="25" t="s">
        <v>95</v>
      </c>
      <c r="I28" s="27" t="s">
        <v>2348</v>
      </c>
      <c r="J28" s="25"/>
      <c r="K28" s="25"/>
      <c r="L28" s="25"/>
      <c r="M28" s="25"/>
      <c r="N28" s="33"/>
      <c r="O28" s="25"/>
      <c r="P28" s="122" t="n">
        <v>44079.0</v>
      </c>
      <c r="Q28" s="25" t="n">
        <v>1.0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>
      <c r="A29" s="86" t="s">
        <v>52</v>
      </c>
      <c r="B29" s="87" t="s">
        <v>325</v>
      </c>
      <c r="C29" s="87" t="s">
        <v>2803</v>
      </c>
      <c r="D29" s="89" t="n">
        <v>1.0351677593E11</v>
      </c>
      <c r="E29" s="90" t="s">
        <v>2804</v>
      </c>
      <c r="F29" s="89" t="n">
        <v>147000.0</v>
      </c>
      <c r="G29" s="25"/>
      <c r="H29" s="25" t="s">
        <v>95</v>
      </c>
      <c r="I29" s="27" t="s">
        <v>67</v>
      </c>
      <c r="J29" s="25"/>
      <c r="K29" s="25"/>
      <c r="L29" s="25"/>
      <c r="M29" s="25"/>
      <c r="N29" s="33"/>
      <c r="O29" s="25"/>
      <c r="P29" s="122" t="n">
        <v>44079.0</v>
      </c>
      <c r="Q29" s="25" t="n">
        <v>1.0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>
      <c r="A30" s="86" t="s">
        <v>52</v>
      </c>
      <c r="B30" s="87" t="s">
        <v>325</v>
      </c>
      <c r="C30" s="87" t="s">
        <v>2805</v>
      </c>
      <c r="D30" s="89" t="n">
        <v>5.1702494649E10</v>
      </c>
      <c r="E30" s="90" t="s">
        <v>2806</v>
      </c>
      <c r="F30" s="89" t="n">
        <v>263903.0</v>
      </c>
      <c r="G30" s="25"/>
      <c r="H30" s="25" t="s">
        <v>116</v>
      </c>
      <c r="I30" s="27" t="s">
        <v>67</v>
      </c>
      <c r="J30" s="25"/>
      <c r="K30" s="25"/>
      <c r="L30" s="25"/>
      <c r="M30" s="25"/>
      <c r="N30" s="33"/>
      <c r="O30" s="25"/>
      <c r="P30" s="122" t="n">
        <v>44079.0</v>
      </c>
      <c r="Q30" s="25" t="n">
        <v>1.0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>
      <c r="A31" s="86" t="s">
        <v>52</v>
      </c>
      <c r="B31" s="87" t="s">
        <v>307</v>
      </c>
      <c r="C31" s="87" t="s">
        <v>2807</v>
      </c>
      <c r="D31" s="89" t="n">
        <v>8.5270483558E10</v>
      </c>
      <c r="E31" s="90" t="s">
        <v>2808</v>
      </c>
      <c r="F31" s="89" t="n">
        <v>452000.0</v>
      </c>
      <c r="G31" s="25"/>
      <c r="H31" s="27" t="s">
        <v>95</v>
      </c>
      <c r="I31" s="27" t="s">
        <v>2348</v>
      </c>
      <c r="J31" s="25"/>
      <c r="K31" s="25"/>
      <c r="L31" s="25"/>
      <c r="M31" s="25"/>
      <c r="N31" s="33"/>
      <c r="O31" s="25"/>
      <c r="P31" s="122" t="n">
        <v>44079.0</v>
      </c>
      <c r="Q31" s="25" t="n">
        <v>1.0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27">
      <c r="A32" s="86" t="s">
        <v>52</v>
      </c>
      <c r="B32" s="87" t="s">
        <v>325</v>
      </c>
      <c r="C32" s="87" t="s">
        <v>2809</v>
      </c>
      <c r="D32" s="89" t="n">
        <v>6.37343225616135E14</v>
      </c>
      <c r="E32" s="90" t="s">
        <v>2810</v>
      </c>
      <c r="F32" s="89" t="n">
        <v>1189000.0</v>
      </c>
      <c r="G32" s="25"/>
      <c r="H32" s="27" t="s">
        <v>56</v>
      </c>
      <c r="I32" s="27" t="s">
        <v>67</v>
      </c>
      <c r="J32" s="25"/>
      <c r="K32" s="25"/>
      <c r="L32" s="25"/>
      <c r="M32" s="25"/>
      <c r="N32" s="33"/>
      <c r="O32" s="25"/>
      <c r="P32" s="122" t="n">
        <v>44079.0</v>
      </c>
      <c r="Q32" s="25" t="n">
        <v>1.0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>
      <c r="A33" s="86" t="s">
        <v>52</v>
      </c>
      <c r="B33" s="87" t="s">
        <v>366</v>
      </c>
      <c r="C33" s="87" t="s">
        <v>2811</v>
      </c>
      <c r="D33" s="89" t="n">
        <v>2.94259580748327E14</v>
      </c>
      <c r="E33" s="90" t="s">
        <v>2812</v>
      </c>
      <c r="F33" s="89" t="n">
        <v>1232000.0</v>
      </c>
      <c r="G33" s="25"/>
      <c r="H33" s="25" t="s">
        <v>95</v>
      </c>
      <c r="I33" s="27" t="s">
        <v>2348</v>
      </c>
      <c r="J33" s="25"/>
      <c r="K33" s="25"/>
      <c r="L33" s="25"/>
      <c r="M33" s="25"/>
      <c r="N33" s="33"/>
      <c r="O33" s="25"/>
      <c r="P33" s="122" t="n">
        <v>44079.0</v>
      </c>
      <c r="Q33" s="25" t="n">
        <v>1.0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spans="1:27">
      <c r="A34" s="86" t="s">
        <v>52</v>
      </c>
      <c r="B34" s="87" t="s">
        <v>325</v>
      </c>
      <c r="C34" s="87" t="s">
        <v>2813</v>
      </c>
      <c r="D34" s="89" t="n">
        <v>5.3385938156E10</v>
      </c>
      <c r="E34" s="87" t="s">
        <v>2814</v>
      </c>
      <c r="F34" s="89" t="n">
        <v>361000.0</v>
      </c>
      <c r="G34" s="25"/>
      <c r="H34" s="25" t="s">
        <v>116</v>
      </c>
      <c r="I34" s="27" t="s">
        <v>2348</v>
      </c>
      <c r="J34" s="25"/>
      <c r="K34" s="25"/>
      <c r="L34" s="25"/>
      <c r="M34" s="25"/>
      <c r="N34" s="33"/>
      <c r="O34" s="25"/>
      <c r="P34" s="122" t="n">
        <v>44079.0</v>
      </c>
      <c r="Q34" s="25" t="n">
        <v>1.0</v>
      </c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>
      <c r="A35" s="86" t="s">
        <v>52</v>
      </c>
      <c r="B35" s="87" t="s">
        <v>325</v>
      </c>
      <c r="C35" s="87" t="s">
        <v>2815</v>
      </c>
      <c r="D35" s="89" t="n">
        <v>7.2529169002E10</v>
      </c>
      <c r="E35" s="90" t="s">
        <v>2816</v>
      </c>
      <c r="F35" s="89" t="n">
        <v>116000.0</v>
      </c>
      <c r="G35" s="25"/>
      <c r="H35" s="25" t="s">
        <v>95</v>
      </c>
      <c r="I35" s="27" t="s">
        <v>2348</v>
      </c>
      <c r="J35" s="25"/>
      <c r="K35" s="25"/>
      <c r="L35" s="25"/>
      <c r="M35" s="25"/>
      <c r="N35" s="33"/>
      <c r="O35" s="25"/>
      <c r="P35" s="122" t="n">
        <v>44079.0</v>
      </c>
      <c r="Q35" s="25" t="n">
        <v>1.0</v>
      </c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spans="1:27">
      <c r="A36" s="86" t="s">
        <v>52</v>
      </c>
      <c r="B36" s="87" t="s">
        <v>325</v>
      </c>
      <c r="C36" s="87" t="s">
        <v>2817</v>
      </c>
      <c r="D36" s="89" t="n">
        <v>2.59009607422205E15</v>
      </c>
      <c r="E36" s="90" t="s">
        <v>2818</v>
      </c>
      <c r="F36" s="89" t="n">
        <v>192000.0</v>
      </c>
      <c r="G36" s="25"/>
      <c r="H36" s="27" t="s">
        <v>56</v>
      </c>
      <c r="I36" s="27" t="s">
        <v>2348</v>
      </c>
      <c r="J36" s="25"/>
      <c r="K36" s="25"/>
      <c r="L36" s="25"/>
      <c r="M36" s="25"/>
      <c r="N36" s="33"/>
      <c r="O36" s="25"/>
      <c r="P36" s="122" t="n">
        <v>44079.0</v>
      </c>
      <c r="Q36" s="25" t="n">
        <v>1.0</v>
      </c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>
      <c r="A37" s="86" t="s">
        <v>52</v>
      </c>
      <c r="B37" s="87" t="s">
        <v>325</v>
      </c>
      <c r="C37" s="87" t="s">
        <v>2819</v>
      </c>
      <c r="D37" s="89" t="n">
        <v>8.3904397035E10</v>
      </c>
      <c r="E37" s="90" t="s">
        <v>2820</v>
      </c>
      <c r="F37" s="89" t="n">
        <v>155000.0</v>
      </c>
      <c r="G37" s="25"/>
      <c r="H37" s="27" t="s">
        <v>56</v>
      </c>
      <c r="I37" s="27" t="s">
        <v>2348</v>
      </c>
      <c r="J37" s="25"/>
      <c r="K37" s="25"/>
      <c r="L37" s="25"/>
      <c r="M37" s="25"/>
      <c r="N37" s="33"/>
      <c r="O37" s="25"/>
      <c r="P37" s="122" t="n">
        <v>44079.0</v>
      </c>
      <c r="Q37" s="25" t="n">
        <v>1.0</v>
      </c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>
      <c r="A38" s="86" t="s">
        <v>52</v>
      </c>
      <c r="B38" s="87" t="s">
        <v>1140</v>
      </c>
      <c r="C38" s="87" t="s">
        <v>2821</v>
      </c>
      <c r="D38" s="89" t="n">
        <v>8.8107205843E10</v>
      </c>
      <c r="E38" s="90" t="s">
        <v>2822</v>
      </c>
      <c r="F38" s="89" t="n">
        <v>504000.0</v>
      </c>
      <c r="G38" s="25"/>
      <c r="H38" s="27" t="s">
        <v>56</v>
      </c>
      <c r="I38" s="27" t="s">
        <v>2348</v>
      </c>
      <c r="J38" s="25"/>
      <c r="K38" s="25"/>
      <c r="L38" s="25"/>
      <c r="M38" s="25"/>
      <c r="N38" s="33"/>
      <c r="O38" s="25"/>
      <c r="P38" s="122" t="n">
        <v>44079.0</v>
      </c>
      <c r="Q38" s="25" t="n">
        <v>1.0</v>
      </c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>
      <c r="A39" s="86" t="s">
        <v>52</v>
      </c>
      <c r="B39" s="87" t="s">
        <v>325</v>
      </c>
      <c r="C39" s="87" t="s">
        <v>2823</v>
      </c>
      <c r="D39" s="89" t="n">
        <v>7.2882505634E10</v>
      </c>
      <c r="E39" s="90" t="s">
        <v>2824</v>
      </c>
      <c r="F39" s="89" t="n">
        <v>384000.0</v>
      </c>
      <c r="G39" s="25"/>
      <c r="H39" s="25" t="s">
        <v>95</v>
      </c>
      <c r="I39" s="27" t="s">
        <v>2348</v>
      </c>
      <c r="J39" s="25"/>
      <c r="K39" s="25"/>
      <c r="L39" s="25"/>
      <c r="M39" s="25"/>
      <c r="N39" s="33"/>
      <c r="O39" s="25"/>
      <c r="P39" s="122" t="n">
        <v>44079.0</v>
      </c>
      <c r="Q39" s="25" t="n">
        <v>1.0</v>
      </c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>
      <c r="A40" s="86" t="s">
        <v>52</v>
      </c>
      <c r="B40" s="87" t="s">
        <v>325</v>
      </c>
      <c r="C40" s="87" t="s">
        <v>2825</v>
      </c>
      <c r="D40" s="89" t="n">
        <v>1.11347785934E11</v>
      </c>
      <c r="E40" s="90" t="s">
        <v>2826</v>
      </c>
      <c r="F40" s="89" t="n">
        <v>454000.0</v>
      </c>
      <c r="G40" s="25"/>
      <c r="H40" s="25" t="s">
        <v>95</v>
      </c>
      <c r="I40" s="27" t="s">
        <v>2348</v>
      </c>
      <c r="J40" s="25"/>
      <c r="K40" s="25"/>
      <c r="L40" s="25"/>
      <c r="M40" s="25"/>
      <c r="N40" s="33"/>
      <c r="O40" s="25"/>
      <c r="P40" s="122" t="n">
        <v>44079.0</v>
      </c>
      <c r="Q40" s="25" t="n">
        <v>1.0</v>
      </c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>
      <c r="A41" s="86" t="s">
        <v>52</v>
      </c>
      <c r="B41" s="87" t="s">
        <v>325</v>
      </c>
      <c r="C41" s="87" t="s">
        <v>2827</v>
      </c>
      <c r="D41" s="89" t="n">
        <v>1.101811759E11</v>
      </c>
      <c r="E41" s="90" t="s">
        <v>2828</v>
      </c>
      <c r="F41" s="89" t="n">
        <v>467000.0</v>
      </c>
      <c r="G41" s="25"/>
      <c r="H41" s="27" t="s">
        <v>95</v>
      </c>
      <c r="I41" s="27" t="s">
        <v>2348</v>
      </c>
      <c r="J41" s="25"/>
      <c r="K41" s="25"/>
      <c r="L41" s="25"/>
      <c r="M41" s="25"/>
      <c r="N41" s="33"/>
      <c r="O41" s="25"/>
      <c r="P41" s="122" t="n">
        <v>44079.0</v>
      </c>
      <c r="Q41" s="25" t="n">
        <v>1.0</v>
      </c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>
      <c r="A42" s="86" t="s">
        <v>52</v>
      </c>
      <c r="B42" s="87" t="s">
        <v>366</v>
      </c>
      <c r="C42" s="87" t="s">
        <v>2829</v>
      </c>
      <c r="D42" s="89" t="n">
        <v>8.862339846E10</v>
      </c>
      <c r="E42" s="90" t="s">
        <v>2830</v>
      </c>
      <c r="F42" s="89" t="n">
        <v>146000.0</v>
      </c>
      <c r="G42" s="25"/>
      <c r="H42" s="25" t="s">
        <v>95</v>
      </c>
      <c r="I42" s="27" t="s">
        <v>67</v>
      </c>
      <c r="J42" s="25"/>
      <c r="K42" s="25"/>
      <c r="L42" s="25"/>
      <c r="M42" s="25"/>
      <c r="N42" s="33"/>
      <c r="O42" s="25"/>
      <c r="P42" s="122" t="n">
        <v>44079.0</v>
      </c>
      <c r="Q42" s="25" t="n">
        <v>1.0</v>
      </c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>
      <c r="A43" s="86" t="s">
        <v>52</v>
      </c>
      <c r="B43" s="87" t="s">
        <v>307</v>
      </c>
      <c r="C43" s="87" t="s">
        <v>2831</v>
      </c>
      <c r="D43" s="89" t="n">
        <v>1.09619059071E11</v>
      </c>
      <c r="E43" s="90" t="s">
        <v>2832</v>
      </c>
      <c r="F43" s="89" t="n">
        <v>162862.0</v>
      </c>
      <c r="G43" s="25"/>
      <c r="H43" s="27" t="s">
        <v>95</v>
      </c>
      <c r="I43" s="27" t="s">
        <v>2348</v>
      </c>
      <c r="J43" s="25"/>
      <c r="K43" s="25"/>
      <c r="L43" s="25"/>
      <c r="M43" s="25"/>
      <c r="N43" s="33"/>
      <c r="O43" s="25"/>
      <c r="P43" s="122" t="n">
        <v>44079.0</v>
      </c>
      <c r="Q43" s="25" t="n">
        <v>1.0</v>
      </c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>
      <c r="A44" s="86" t="s">
        <v>52</v>
      </c>
      <c r="B44" s="87" t="s">
        <v>307</v>
      </c>
      <c r="C44" s="87" t="s">
        <v>2833</v>
      </c>
      <c r="D44" s="89" t="n">
        <v>9.8259584309E10</v>
      </c>
      <c r="E44" s="90" t="s">
        <v>2834</v>
      </c>
      <c r="F44" s="89" t="n">
        <v>346000.0</v>
      </c>
      <c r="G44" s="25"/>
      <c r="H44" s="25" t="s">
        <v>633</v>
      </c>
      <c r="I44" s="27" t="s">
        <v>67</v>
      </c>
      <c r="J44" s="25"/>
      <c r="K44" s="25"/>
      <c r="L44" s="25"/>
      <c r="M44" s="25"/>
      <c r="N44" s="33"/>
      <c r="O44" s="25"/>
      <c r="P44" s="122" t="n">
        <v>44079.0</v>
      </c>
      <c r="Q44" s="25" t="n">
        <v>1.0</v>
      </c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>
      <c r="A45" s="86" t="s">
        <v>52</v>
      </c>
      <c r="B45" s="87" t="s">
        <v>363</v>
      </c>
      <c r="C45" s="87" t="s">
        <v>2835</v>
      </c>
      <c r="D45" s="89" t="n">
        <v>6.8570257287E10</v>
      </c>
      <c r="E45" s="90" t="s">
        <v>2836</v>
      </c>
      <c r="F45" s="89" t="n">
        <v>3390271.0</v>
      </c>
      <c r="G45" s="25"/>
      <c r="H45" s="25" t="s">
        <v>135</v>
      </c>
      <c r="I45" s="27" t="s">
        <v>67</v>
      </c>
      <c r="J45" s="25"/>
      <c r="K45" s="25"/>
      <c r="L45" s="25"/>
      <c r="M45" s="25"/>
      <c r="N45" s="33"/>
      <c r="O45" s="27" t="s">
        <v>2837</v>
      </c>
      <c r="P45" s="122" t="n">
        <v>44079.0</v>
      </c>
      <c r="Q45" s="25" t="n">
        <v>1.0</v>
      </c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>
      <c r="A46" s="86" t="s">
        <v>52</v>
      </c>
      <c r="B46" s="87" t="s">
        <v>325</v>
      </c>
      <c r="C46" s="87" t="s">
        <v>2838</v>
      </c>
      <c r="D46" s="89" t="n">
        <v>5.8111652729E10</v>
      </c>
      <c r="E46" s="90" t="s">
        <v>2839</v>
      </c>
      <c r="F46" s="89" t="n">
        <v>2453000.0</v>
      </c>
      <c r="G46" s="25"/>
      <c r="H46" s="25" t="s">
        <v>95</v>
      </c>
      <c r="I46" s="27" t="s">
        <v>67</v>
      </c>
      <c r="J46" s="25"/>
      <c r="K46" s="25"/>
      <c r="L46" s="25"/>
      <c r="M46" s="25"/>
      <c r="N46" s="33"/>
      <c r="O46" s="25"/>
      <c r="P46" s="122" t="n">
        <v>44079.0</v>
      </c>
      <c r="Q46" s="25" t="n">
        <v>1.0</v>
      </c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>
      <c r="A47" s="86" t="s">
        <v>52</v>
      </c>
      <c r="B47" s="87" t="s">
        <v>325</v>
      </c>
      <c r="C47" s="87" t="s">
        <v>2840</v>
      </c>
      <c r="D47" s="89" t="n">
        <v>6.8089438713E10</v>
      </c>
      <c r="E47" s="90" t="s">
        <v>2841</v>
      </c>
      <c r="F47" s="89" t="n">
        <v>120000.0</v>
      </c>
      <c r="G47" s="25"/>
      <c r="H47" s="27" t="s">
        <v>95</v>
      </c>
      <c r="I47" s="27" t="s">
        <v>2348</v>
      </c>
      <c r="J47" s="25"/>
      <c r="K47" s="25"/>
      <c r="L47" s="25"/>
      <c r="M47" s="25"/>
      <c r="N47" s="33"/>
      <c r="O47" s="25"/>
      <c r="P47" s="122" t="n">
        <v>44079.0</v>
      </c>
      <c r="Q47" s="25" t="n">
        <v>1.0</v>
      </c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>
      <c r="A48" s="86" t="s">
        <v>52</v>
      </c>
      <c r="B48" s="87" t="s">
        <v>307</v>
      </c>
      <c r="C48" s="87" t="s">
        <v>2842</v>
      </c>
      <c r="D48" s="89" t="n">
        <v>8.2541981762E10</v>
      </c>
      <c r="E48" s="90" t="s">
        <v>2843</v>
      </c>
      <c r="F48" s="89" t="n">
        <v>1254000.0</v>
      </c>
      <c r="G48" s="25"/>
      <c r="H48" s="25" t="s">
        <v>95</v>
      </c>
      <c r="I48" s="27" t="s">
        <v>2348</v>
      </c>
      <c r="J48" s="25"/>
      <c r="K48" s="25"/>
      <c r="L48" s="25"/>
      <c r="M48" s="25"/>
      <c r="N48" s="33"/>
      <c r="O48" s="25"/>
      <c r="P48" s="122" t="n">
        <v>44079.0</v>
      </c>
      <c r="Q48" s="25" t="n">
        <v>1.0</v>
      </c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>
      <c r="A49" s="86" t="s">
        <v>52</v>
      </c>
      <c r="B49" s="87" t="s">
        <v>307</v>
      </c>
      <c r="C49" s="87" t="s">
        <v>2844</v>
      </c>
      <c r="D49" s="89" t="n">
        <v>1.05380249447E11</v>
      </c>
      <c r="E49" s="90" t="s">
        <v>2845</v>
      </c>
      <c r="F49" s="89" t="n">
        <v>2641000.0</v>
      </c>
      <c r="G49" s="25"/>
      <c r="H49" s="25" t="s">
        <v>95</v>
      </c>
      <c r="I49" s="27" t="s">
        <v>2348</v>
      </c>
      <c r="J49" s="25"/>
      <c r="K49" s="25"/>
      <c r="L49" s="25"/>
      <c r="M49" s="25"/>
      <c r="N49" s="33"/>
      <c r="O49" s="25"/>
      <c r="P49" s="122" t="n">
        <v>44079.0</v>
      </c>
      <c r="Q49" s="25" t="n">
        <v>1.0</v>
      </c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>
      <c r="A50" s="86" t="s">
        <v>52</v>
      </c>
      <c r="B50" s="87" t="s">
        <v>325</v>
      </c>
      <c r="C50" s="87" t="s">
        <v>2846</v>
      </c>
      <c r="D50" s="89" t="n">
        <v>4.0589847285046E15</v>
      </c>
      <c r="E50" s="90" t="s">
        <v>2847</v>
      </c>
      <c r="F50" s="89" t="n">
        <v>304851.0</v>
      </c>
      <c r="G50" s="25"/>
      <c r="H50" s="25" t="s">
        <v>95</v>
      </c>
      <c r="I50" s="27" t="s">
        <v>2348</v>
      </c>
      <c r="J50" s="25"/>
      <c r="K50" s="25"/>
      <c r="L50" s="25"/>
      <c r="M50" s="25"/>
      <c r="N50" s="33"/>
      <c r="O50" s="25"/>
      <c r="P50" s="122" t="n">
        <v>44079.0</v>
      </c>
      <c r="Q50" s="25" t="n">
        <v>1.0</v>
      </c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>
      <c r="A51" s="86" t="s">
        <v>52</v>
      </c>
      <c r="B51" s="87" t="s">
        <v>307</v>
      </c>
      <c r="C51" s="87" t="s">
        <v>2848</v>
      </c>
      <c r="D51" s="89" t="n">
        <v>1.03152208006E11</v>
      </c>
      <c r="E51" s="90" t="s">
        <v>2849</v>
      </c>
      <c r="F51" s="89" t="n">
        <v>341000.0</v>
      </c>
      <c r="G51" s="25"/>
      <c r="H51" s="25" t="s">
        <v>95</v>
      </c>
      <c r="I51" s="27" t="s">
        <v>2348</v>
      </c>
      <c r="J51" s="25"/>
      <c r="K51" s="25"/>
      <c r="L51" s="25"/>
      <c r="M51" s="25"/>
      <c r="N51" s="33"/>
      <c r="O51" s="25"/>
      <c r="P51" s="122" t="n">
        <v>44079.0</v>
      </c>
      <c r="Q51" s="25" t="n">
        <v>1.0</v>
      </c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>
      <c r="A52" s="86" t="s">
        <v>52</v>
      </c>
      <c r="B52" s="87" t="s">
        <v>325</v>
      </c>
      <c r="C52" s="87" t="s">
        <v>2850</v>
      </c>
      <c r="D52" s="89" t="n">
        <v>8.4779957239E10</v>
      </c>
      <c r="E52" s="90" t="s">
        <v>2851</v>
      </c>
      <c r="F52" s="89" t="n">
        <v>157000.0</v>
      </c>
      <c r="G52" s="25"/>
      <c r="H52" s="25" t="s">
        <v>95</v>
      </c>
      <c r="I52" s="27" t="s">
        <v>2348</v>
      </c>
      <c r="J52" s="25"/>
      <c r="K52" s="25"/>
      <c r="L52" s="25"/>
      <c r="M52" s="25"/>
      <c r="N52" s="33"/>
      <c r="O52" s="25"/>
      <c r="P52" s="122" t="n">
        <v>44079.0</v>
      </c>
      <c r="Q52" s="25" t="n">
        <v>1.0</v>
      </c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>
      <c r="A53" s="86" t="s">
        <v>52</v>
      </c>
      <c r="B53" s="87" t="s">
        <v>325</v>
      </c>
      <c r="C53" s="87" t="s">
        <v>2852</v>
      </c>
      <c r="D53" s="89" t="n">
        <v>9.3460376076E10</v>
      </c>
      <c r="E53" s="90" t="s">
        <v>2853</v>
      </c>
      <c r="F53" s="89" t="n">
        <v>155000.0</v>
      </c>
      <c r="G53" s="25"/>
      <c r="H53" s="27" t="s">
        <v>56</v>
      </c>
      <c r="I53" s="27" t="s">
        <v>2348</v>
      </c>
      <c r="J53" s="25"/>
      <c r="K53" s="25"/>
      <c r="L53" s="25"/>
      <c r="M53" s="25"/>
      <c r="N53" s="33"/>
      <c r="O53" s="25"/>
      <c r="P53" s="122" t="n">
        <v>44079.0</v>
      </c>
      <c r="Q53" s="25" t="n">
        <v>1.0</v>
      </c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>
      <c r="A54" s="86" t="s">
        <v>52</v>
      </c>
      <c r="B54" s="87" t="s">
        <v>307</v>
      </c>
      <c r="C54" s="87" t="s">
        <v>2854</v>
      </c>
      <c r="D54" s="89" t="n">
        <v>6.0443701741E10</v>
      </c>
      <c r="E54" s="90" t="s">
        <v>2855</v>
      </c>
      <c r="F54" s="89" t="n">
        <v>158000.0</v>
      </c>
      <c r="G54" s="25"/>
      <c r="H54" s="27" t="s">
        <v>56</v>
      </c>
      <c r="I54" s="27" t="s">
        <v>2348</v>
      </c>
      <c r="J54" s="25"/>
      <c r="K54" s="25"/>
      <c r="L54" s="25"/>
      <c r="M54" s="25"/>
      <c r="N54" s="33"/>
      <c r="O54" s="25"/>
      <c r="P54" s="122" t="n">
        <v>44079.0</v>
      </c>
      <c r="Q54" s="25" t="n">
        <v>1.0</v>
      </c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>
      <c r="A55" s="86" t="s">
        <v>52</v>
      </c>
      <c r="B55" s="87" t="s">
        <v>307</v>
      </c>
      <c r="C55" s="87" t="s">
        <v>2856</v>
      </c>
      <c r="D55" s="89" t="n">
        <v>1.05900936077E11</v>
      </c>
      <c r="E55" s="90" t="s">
        <v>2857</v>
      </c>
      <c r="F55" s="89" t="n">
        <v>160000.0</v>
      </c>
      <c r="G55" s="25"/>
      <c r="H55" s="25" t="s">
        <v>95</v>
      </c>
      <c r="I55" s="27" t="s">
        <v>2348</v>
      </c>
      <c r="J55" s="25"/>
      <c r="K55" s="25"/>
      <c r="L55" s="25"/>
      <c r="M55" s="25"/>
      <c r="N55" s="33"/>
      <c r="O55" s="25"/>
      <c r="P55" s="122" t="n">
        <v>44079.0</v>
      </c>
      <c r="Q55" s="25" t="n">
        <v>1.0</v>
      </c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>
      <c r="A56" s="86" t="s">
        <v>52</v>
      </c>
      <c r="B56" s="87" t="s">
        <v>325</v>
      </c>
      <c r="C56" s="87" t="s">
        <v>2858</v>
      </c>
      <c r="D56" s="89" t="n">
        <v>6.2976196259E10</v>
      </c>
      <c r="E56" s="90" t="s">
        <v>2859</v>
      </c>
      <c r="F56" s="89" t="n">
        <v>324000.0</v>
      </c>
      <c r="G56" s="25"/>
      <c r="H56" s="25" t="s">
        <v>95</v>
      </c>
      <c r="I56" s="27" t="s">
        <v>2348</v>
      </c>
      <c r="J56" s="25"/>
      <c r="K56" s="25"/>
      <c r="L56" s="25"/>
      <c r="M56" s="25"/>
      <c r="N56" s="33"/>
      <c r="O56" s="25"/>
      <c r="P56" s="122" t="n">
        <v>44079.0</v>
      </c>
      <c r="Q56" s="25" t="n">
        <v>1.0</v>
      </c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>
      <c r="A57" s="86" t="s">
        <v>52</v>
      </c>
      <c r="B57" s="87" t="s">
        <v>325</v>
      </c>
      <c r="C57" s="87" t="s">
        <v>2860</v>
      </c>
      <c r="D57" s="89" t="n">
        <v>9.97958953476349E14</v>
      </c>
      <c r="E57" s="90" t="s">
        <v>2861</v>
      </c>
      <c r="F57" s="89" t="n">
        <v>6733957.0</v>
      </c>
      <c r="G57" s="25"/>
      <c r="H57" s="25" t="s">
        <v>95</v>
      </c>
      <c r="I57" s="27" t="s">
        <v>67</v>
      </c>
      <c r="J57" s="25"/>
      <c r="K57" s="25"/>
      <c r="L57" s="25"/>
      <c r="M57" s="25"/>
      <c r="N57" s="33"/>
      <c r="O57" s="25"/>
      <c r="P57" s="122" t="n">
        <v>44079.0</v>
      </c>
      <c r="Q57" s="25" t="n">
        <v>1.0</v>
      </c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>
      <c r="A58" s="86" t="s">
        <v>52</v>
      </c>
      <c r="B58" s="87" t="s">
        <v>325</v>
      </c>
      <c r="C58" s="87" t="s">
        <v>2862</v>
      </c>
      <c r="D58" s="89" t="n">
        <v>5.9159000718E10</v>
      </c>
      <c r="E58" s="90" t="s">
        <v>2863</v>
      </c>
      <c r="F58" s="89" t="n">
        <v>2099000.0</v>
      </c>
      <c r="G58" s="25"/>
      <c r="H58" s="25" t="s">
        <v>95</v>
      </c>
      <c r="I58" s="27" t="s">
        <v>2348</v>
      </c>
      <c r="J58" s="25"/>
      <c r="K58" s="25"/>
      <c r="L58" s="25"/>
      <c r="M58" s="25"/>
      <c r="N58" s="33"/>
      <c r="O58" s="25"/>
      <c r="P58" s="122" t="n">
        <v>44079.0</v>
      </c>
      <c r="Q58" s="25" t="n">
        <v>1.0</v>
      </c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>
      <c r="A59" s="86" t="s">
        <v>52</v>
      </c>
      <c r="B59" s="87" t="s">
        <v>325</v>
      </c>
      <c r="C59" s="88" t="s">
        <v>2864</v>
      </c>
      <c r="D59" s="89" t="n">
        <v>6.7934008238E10</v>
      </c>
      <c r="E59" s="90" t="s">
        <v>2865</v>
      </c>
      <c r="F59" s="89" t="n">
        <v>119000.0</v>
      </c>
      <c r="G59" s="25"/>
      <c r="H59" s="25" t="s">
        <v>95</v>
      </c>
      <c r="I59" s="27" t="s">
        <v>2348</v>
      </c>
      <c r="J59" s="25"/>
      <c r="K59" s="25"/>
      <c r="L59" s="25"/>
      <c r="M59" s="25"/>
      <c r="N59" s="33"/>
      <c r="O59" s="25"/>
      <c r="P59" s="122" t="n">
        <v>44079.0</v>
      </c>
      <c r="Q59" s="25" t="n">
        <v>1.0</v>
      </c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>
      <c r="A60" s="86" t="s">
        <v>52</v>
      </c>
      <c r="B60" s="87" t="s">
        <v>325</v>
      </c>
      <c r="C60" s="87" t="s">
        <v>2866</v>
      </c>
      <c r="D60" s="89" t="n">
        <v>1.56090672403147E15</v>
      </c>
      <c r="E60" s="90" t="s">
        <v>2867</v>
      </c>
      <c r="F60" s="89" t="n">
        <v>104832.0</v>
      </c>
      <c r="G60" s="25"/>
      <c r="H60" s="25" t="s">
        <v>135</v>
      </c>
      <c r="I60" s="27" t="s">
        <v>67</v>
      </c>
      <c r="J60" s="25"/>
      <c r="K60" s="25"/>
      <c r="L60" s="25"/>
      <c r="M60" s="25"/>
      <c r="N60" s="33"/>
      <c r="O60" s="27" t="s">
        <v>2785</v>
      </c>
      <c r="P60" s="122" t="n">
        <v>44079.0</v>
      </c>
      <c r="Q60" s="25" t="n">
        <v>1.0</v>
      </c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>
      <c r="A61" s="86" t="s">
        <v>52</v>
      </c>
      <c r="B61" s="87" t="s">
        <v>325</v>
      </c>
      <c r="C61" s="87" t="s">
        <v>2868</v>
      </c>
      <c r="D61" s="89" t="n">
        <v>5.8685994011E10</v>
      </c>
      <c r="E61" s="90" t="s">
        <v>2869</v>
      </c>
      <c r="F61" s="89" t="n">
        <v>103000.0</v>
      </c>
      <c r="G61" s="25"/>
      <c r="H61" s="27" t="s">
        <v>56</v>
      </c>
      <c r="I61" s="27" t="s">
        <v>2348</v>
      </c>
      <c r="J61" s="25"/>
      <c r="K61" s="25"/>
      <c r="L61" s="25"/>
      <c r="M61" s="25"/>
      <c r="N61" s="33"/>
      <c r="O61" s="25"/>
      <c r="P61" s="122" t="n">
        <v>44079.0</v>
      </c>
      <c r="Q61" s="25" t="n">
        <v>1.0</v>
      </c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>
      <c r="A62" s="86" t="s">
        <v>52</v>
      </c>
      <c r="B62" s="87" t="s">
        <v>366</v>
      </c>
      <c r="C62" s="87" t="s">
        <v>2870</v>
      </c>
      <c r="D62" s="89" t="n">
        <v>2.60768760437415E15</v>
      </c>
      <c r="E62" s="90" t="s">
        <v>2871</v>
      </c>
      <c r="F62" s="89" t="n">
        <v>409000.0</v>
      </c>
      <c r="G62" s="25"/>
      <c r="H62" s="25" t="s">
        <v>95</v>
      </c>
      <c r="I62" s="27" t="s">
        <v>2348</v>
      </c>
      <c r="J62" s="25"/>
      <c r="K62" s="25"/>
      <c r="L62" s="25"/>
      <c r="M62" s="25"/>
      <c r="N62" s="33"/>
      <c r="O62" s="25"/>
      <c r="P62" s="122" t="n">
        <v>44079.0</v>
      </c>
      <c r="Q62" s="25" t="n">
        <v>1.0</v>
      </c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>
      <c r="A63" s="86" t="s">
        <v>52</v>
      </c>
      <c r="B63" s="87" t="s">
        <v>325</v>
      </c>
      <c r="C63" s="87" t="s">
        <v>2872</v>
      </c>
      <c r="D63" s="89" t="n">
        <v>1.09209368728E11</v>
      </c>
      <c r="E63" s="90" t="s">
        <v>2873</v>
      </c>
      <c r="F63" s="89" t="n">
        <v>140000.0</v>
      </c>
      <c r="G63" s="25"/>
      <c r="H63" s="25" t="s">
        <v>116</v>
      </c>
      <c r="I63" s="27" t="s">
        <v>2348</v>
      </c>
      <c r="J63" s="25"/>
      <c r="K63" s="25"/>
      <c r="L63" s="25"/>
      <c r="M63" s="25"/>
      <c r="N63" s="33"/>
      <c r="O63" s="25"/>
      <c r="P63" s="122" t="n">
        <v>44079.0</v>
      </c>
      <c r="Q63" s="25" t="n">
        <v>1.0</v>
      </c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>
      <c r="A64" s="86" t="s">
        <v>52</v>
      </c>
      <c r="B64" s="87" t="s">
        <v>325</v>
      </c>
      <c r="C64" s="87" t="s">
        <v>2874</v>
      </c>
      <c r="D64" s="89" t="n">
        <v>5.7713762753E10</v>
      </c>
      <c r="E64" s="90" t="s">
        <v>2875</v>
      </c>
      <c r="F64" s="89" t="n">
        <v>180000.0</v>
      </c>
      <c r="G64" s="25"/>
      <c r="H64" s="25" t="s">
        <v>95</v>
      </c>
      <c r="I64" s="27" t="s">
        <v>2348</v>
      </c>
      <c r="J64" s="25"/>
      <c r="K64" s="25"/>
      <c r="L64" s="25"/>
      <c r="M64" s="25"/>
      <c r="N64" s="33"/>
      <c r="O64" s="25"/>
      <c r="P64" s="122" t="n">
        <v>44079.0</v>
      </c>
      <c r="Q64" s="25" t="n">
        <v>1.0</v>
      </c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>
      <c r="A65" s="86" t="s">
        <v>52</v>
      </c>
      <c r="B65" s="87" t="s">
        <v>307</v>
      </c>
      <c r="C65" s="87" t="s">
        <v>2876</v>
      </c>
      <c r="D65" s="89" t="n">
        <v>1.20906968125092E15</v>
      </c>
      <c r="E65" s="90" t="s">
        <v>2877</v>
      </c>
      <c r="F65" s="89" t="n">
        <v>316000.0</v>
      </c>
      <c r="G65" s="25"/>
      <c r="H65" s="25" t="s">
        <v>95</v>
      </c>
      <c r="I65" s="27" t="s">
        <v>2348</v>
      </c>
      <c r="J65" s="25"/>
      <c r="K65" s="25"/>
      <c r="L65" s="25"/>
      <c r="M65" s="25"/>
      <c r="N65" s="33"/>
      <c r="O65" s="25"/>
      <c r="P65" s="122" t="n">
        <v>44079.0</v>
      </c>
      <c r="Q65" s="25" t="n">
        <v>1.0</v>
      </c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>
      <c r="A66" s="86" t="s">
        <v>52</v>
      </c>
      <c r="B66" s="87" t="s">
        <v>325</v>
      </c>
      <c r="C66" s="87" t="s">
        <v>2878</v>
      </c>
      <c r="D66" s="89" t="n">
        <v>8.74816484156348E14</v>
      </c>
      <c r="E66" s="90" t="s">
        <v>2879</v>
      </c>
      <c r="F66" s="89" t="n">
        <v>275625.0</v>
      </c>
      <c r="G66" s="25"/>
      <c r="H66" s="25" t="s">
        <v>95</v>
      </c>
      <c r="I66" s="27" t="s">
        <v>67</v>
      </c>
      <c r="J66" s="25"/>
      <c r="K66" s="25"/>
      <c r="L66" s="25"/>
      <c r="M66" s="25"/>
      <c r="N66" s="33"/>
      <c r="O66" s="25"/>
      <c r="P66" s="122" t="n">
        <v>44079.0</v>
      </c>
      <c r="Q66" s="25" t="n">
        <v>1.0</v>
      </c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>
      <c r="A67" s="86" t="s">
        <v>52</v>
      </c>
      <c r="B67" s="87" t="s">
        <v>325</v>
      </c>
      <c r="C67" s="87" t="s">
        <v>2880</v>
      </c>
      <c r="D67" s="89" t="n">
        <v>2.93310078492395E15</v>
      </c>
      <c r="E67" s="90" t="s">
        <v>2881</v>
      </c>
      <c r="F67" s="89" t="n">
        <v>470000.0</v>
      </c>
      <c r="G67" s="25"/>
      <c r="H67" s="25" t="s">
        <v>95</v>
      </c>
      <c r="I67" s="27" t="s">
        <v>67</v>
      </c>
      <c r="J67" s="25"/>
      <c r="K67" s="25"/>
      <c r="L67" s="25"/>
      <c r="M67" s="25"/>
      <c r="N67" s="33"/>
      <c r="O67" s="25"/>
      <c r="P67" s="122" t="n">
        <v>44079.0</v>
      </c>
      <c r="Q67" s="25" t="n">
        <v>1.0</v>
      </c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>
      <c r="A68" s="86" t="s">
        <v>52</v>
      </c>
      <c r="B68" s="87" t="s">
        <v>307</v>
      </c>
      <c r="C68" s="87" t="s">
        <v>2882</v>
      </c>
      <c r="D68" s="89" t="n">
        <v>1.05436135592E11</v>
      </c>
      <c r="E68" s="90" t="s">
        <v>2883</v>
      </c>
      <c r="F68" s="89" t="n">
        <v>303000.0</v>
      </c>
      <c r="G68" s="25"/>
      <c r="H68" s="25"/>
      <c r="I68" s="27"/>
      <c r="J68" s="25"/>
      <c r="K68" s="25"/>
      <c r="L68" s="25"/>
      <c r="M68" s="25"/>
      <c r="N68" s="33"/>
      <c r="O68" s="25"/>
      <c r="P68" s="122" t="n">
        <v>44079.0</v>
      </c>
      <c r="Q68" s="25" t="n">
        <v>1.0</v>
      </c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1:27">
      <c r="A69" s="86" t="s">
        <v>52</v>
      </c>
      <c r="B69" s="87" t="s">
        <v>325</v>
      </c>
      <c r="C69" s="87" t="s">
        <v>2884</v>
      </c>
      <c r="D69" s="89" t="n">
        <v>8.4105881968E10</v>
      </c>
      <c r="E69" s="90" t="s">
        <v>2885</v>
      </c>
      <c r="F69" s="89" t="n">
        <v>263621.0</v>
      </c>
      <c r="G69" s="25"/>
      <c r="H69" s="25" t="s">
        <v>95</v>
      </c>
      <c r="I69" s="27" t="s">
        <v>67</v>
      </c>
      <c r="J69" s="25"/>
      <c r="K69" s="25"/>
      <c r="L69" s="25"/>
      <c r="M69" s="25"/>
      <c r="N69" s="33"/>
      <c r="O69" s="25"/>
      <c r="P69" s="122" t="n">
        <v>44079.0</v>
      </c>
      <c r="Q69" s="25" t="n">
        <v>1.0</v>
      </c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>
      <c r="A70" s="86" t="s">
        <v>52</v>
      </c>
      <c r="B70" s="87" t="s">
        <v>307</v>
      </c>
      <c r="C70" s="87" t="s">
        <v>2886</v>
      </c>
      <c r="D70" s="89" t="n">
        <v>7.1597882762E10</v>
      </c>
      <c r="E70" s="90" t="s">
        <v>2887</v>
      </c>
      <c r="F70" s="89" t="n">
        <v>223000.0</v>
      </c>
      <c r="G70" s="25"/>
      <c r="H70" s="27" t="s">
        <v>56</v>
      </c>
      <c r="I70" s="27" t="s">
        <v>67</v>
      </c>
      <c r="J70" s="25"/>
      <c r="K70" s="25"/>
      <c r="L70" s="25"/>
      <c r="M70" s="25"/>
      <c r="N70" s="33"/>
      <c r="O70" s="25"/>
      <c r="P70" s="122" t="n">
        <v>44079.0</v>
      </c>
      <c r="Q70" s="25" t="n">
        <v>1.0</v>
      </c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>
      <c r="A71" s="86" t="s">
        <v>52</v>
      </c>
      <c r="B71" s="87" t="s">
        <v>325</v>
      </c>
      <c r="C71" s="87" t="s">
        <v>2888</v>
      </c>
      <c r="D71" s="89" t="n">
        <v>6.4933999212E10</v>
      </c>
      <c r="E71" s="90" t="s">
        <v>2889</v>
      </c>
      <c r="F71" s="89" t="n">
        <v>255000.0</v>
      </c>
      <c r="G71" s="25"/>
      <c r="H71" s="25" t="s">
        <v>95</v>
      </c>
      <c r="I71" s="27" t="s">
        <v>67</v>
      </c>
      <c r="J71" s="25"/>
      <c r="K71" s="25"/>
      <c r="L71" s="25"/>
      <c r="M71" s="25"/>
      <c r="N71" s="33"/>
      <c r="O71" s="25"/>
      <c r="P71" s="122" t="n">
        <v>44079.0</v>
      </c>
      <c r="Q71" s="25" t="n">
        <v>1.0</v>
      </c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>
      <c r="A72" s="86" t="s">
        <v>52</v>
      </c>
      <c r="B72" s="87" t="s">
        <v>325</v>
      </c>
      <c r="C72" s="87" t="s">
        <v>2890</v>
      </c>
      <c r="D72" s="89" t="n">
        <v>6.6213470413E10</v>
      </c>
      <c r="E72" s="90" t="s">
        <v>2891</v>
      </c>
      <c r="F72" s="89" t="n">
        <v>304400.0</v>
      </c>
      <c r="G72" s="25"/>
      <c r="H72" s="27" t="s">
        <v>56</v>
      </c>
      <c r="I72" s="27" t="s">
        <v>67</v>
      </c>
      <c r="J72" s="25"/>
      <c r="K72" s="25"/>
      <c r="L72" s="25"/>
      <c r="M72" s="25"/>
      <c r="N72" s="33"/>
      <c r="O72" s="25"/>
      <c r="P72" s="122" t="n">
        <v>44079.0</v>
      </c>
      <c r="Q72" s="25" t="n">
        <v>1.0</v>
      </c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>
      <c r="A73" s="86" t="s">
        <v>52</v>
      </c>
      <c r="B73" s="87" t="s">
        <v>325</v>
      </c>
      <c r="C73" s="87" t="s">
        <v>2892</v>
      </c>
      <c r="D73" s="89" t="n">
        <v>6.1973533726E10</v>
      </c>
      <c r="E73" s="90" t="s">
        <v>2893</v>
      </c>
      <c r="F73" s="89" t="n">
        <v>158000.0</v>
      </c>
      <c r="G73" s="25"/>
      <c r="H73" s="25" t="s">
        <v>95</v>
      </c>
      <c r="I73" s="27" t="s">
        <v>67</v>
      </c>
      <c r="J73" s="25"/>
      <c r="K73" s="25"/>
      <c r="L73" s="25"/>
      <c r="M73" s="25"/>
      <c r="N73" s="33"/>
      <c r="O73" s="25"/>
      <c r="P73" s="122" t="n">
        <v>44079.0</v>
      </c>
      <c r="Q73" s="25" t="n">
        <v>1.0</v>
      </c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>
      <c r="A74" s="86" t="s">
        <v>52</v>
      </c>
      <c r="B74" s="87" t="s">
        <v>325</v>
      </c>
      <c r="C74" s="87" t="s">
        <v>2894</v>
      </c>
      <c r="D74" s="89" t="n">
        <v>1.16510640178191E15</v>
      </c>
      <c r="E74" s="90" t="s">
        <v>2895</v>
      </c>
      <c r="F74" s="89" t="n">
        <v>764000.0</v>
      </c>
      <c r="G74" s="25"/>
      <c r="H74" s="25" t="s">
        <v>125</v>
      </c>
      <c r="I74" s="27" t="s">
        <v>67</v>
      </c>
      <c r="J74" s="27" t="s">
        <v>2896</v>
      </c>
      <c r="K74" s="25" t="n">
        <v>9.9</v>
      </c>
      <c r="L74" s="27" t="s">
        <v>2897</v>
      </c>
      <c r="M74" s="76" t="s">
        <v>2898</v>
      </c>
      <c r="N74" s="33"/>
      <c r="O74" s="25"/>
      <c r="P74" s="122" t="n">
        <v>44079.0</v>
      </c>
      <c r="Q74" s="25" t="n">
        <v>1.0</v>
      </c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>
      <c r="A75" s="86" t="s">
        <v>52</v>
      </c>
      <c r="B75" s="87" t="s">
        <v>325</v>
      </c>
      <c r="C75" s="87" t="s">
        <v>2899</v>
      </c>
      <c r="D75" s="89" t="n">
        <v>7.3017131416E10</v>
      </c>
      <c r="E75" s="90" t="s">
        <v>2900</v>
      </c>
      <c r="F75" s="89" t="n">
        <v>316000.0</v>
      </c>
      <c r="G75" s="25"/>
      <c r="H75" s="25"/>
      <c r="I75" s="27"/>
      <c r="J75" s="25"/>
      <c r="K75" s="25"/>
      <c r="L75" s="25"/>
      <c r="M75" s="25"/>
      <c r="N75" s="33"/>
      <c r="O75" s="25"/>
      <c r="P75" s="122" t="n">
        <v>44079.0</v>
      </c>
      <c r="Q75" s="25" t="n">
        <v>1.0</v>
      </c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>
      <c r="A76" s="86" t="s">
        <v>52</v>
      </c>
      <c r="B76" s="87" t="s">
        <v>325</v>
      </c>
      <c r="C76" s="87" t="s">
        <v>2901</v>
      </c>
      <c r="D76" s="89" t="n">
        <v>1.03050828759E11</v>
      </c>
      <c r="E76" s="90" t="s">
        <v>2902</v>
      </c>
      <c r="F76" s="89" t="n">
        <v>364000.0</v>
      </c>
      <c r="G76" s="25"/>
      <c r="H76" s="25" t="s">
        <v>95</v>
      </c>
      <c r="I76" s="27" t="s">
        <v>67</v>
      </c>
      <c r="J76" s="25"/>
      <c r="K76" s="25"/>
      <c r="L76" s="25"/>
      <c r="M76" s="25"/>
      <c r="N76" s="33"/>
      <c r="O76" s="25"/>
      <c r="P76" s="122" t="n">
        <v>44079.0</v>
      </c>
      <c r="Q76" s="25" t="n">
        <v>1.0</v>
      </c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>
      <c r="A77" s="86" t="s">
        <v>52</v>
      </c>
      <c r="B77" s="87" t="s">
        <v>2903</v>
      </c>
      <c r="C77" s="87" t="s">
        <v>2904</v>
      </c>
      <c r="D77" s="89" t="n">
        <v>3.54882310558305E15</v>
      </c>
      <c r="E77" s="90" t="s">
        <v>2905</v>
      </c>
      <c r="F77" s="89" t="n">
        <v>789000.0</v>
      </c>
      <c r="G77" s="25"/>
      <c r="H77" s="25" t="s">
        <v>116</v>
      </c>
      <c r="I77" s="27" t="s">
        <v>67</v>
      </c>
      <c r="J77" s="25"/>
      <c r="K77" s="25"/>
      <c r="L77" s="25"/>
      <c r="M77" s="25"/>
      <c r="N77" s="33"/>
      <c r="O77" s="25"/>
      <c r="P77" s="122" t="n">
        <v>44079.0</v>
      </c>
      <c r="Q77" s="25" t="n">
        <v>1.0</v>
      </c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>
      <c r="A78" s="86" t="s">
        <v>52</v>
      </c>
      <c r="B78" s="87" t="s">
        <v>325</v>
      </c>
      <c r="C78" s="87" t="s">
        <v>2906</v>
      </c>
      <c r="D78" s="89" t="n">
        <v>1.04917772821E11</v>
      </c>
      <c r="E78" s="90" t="s">
        <v>2907</v>
      </c>
      <c r="F78" s="89" t="n">
        <v>353000.0</v>
      </c>
      <c r="G78" s="25"/>
      <c r="H78" s="27" t="s">
        <v>125</v>
      </c>
      <c r="I78" s="27" t="s">
        <v>67</v>
      </c>
      <c r="J78" s="27" t="s">
        <v>2908</v>
      </c>
      <c r="K78" s="25" t="n">
        <v>7.31</v>
      </c>
      <c r="L78" s="27" t="s">
        <v>2909</v>
      </c>
      <c r="M78" s="76" t="s">
        <v>2910</v>
      </c>
      <c r="N78" s="33"/>
      <c r="O78" s="25"/>
      <c r="P78" s="122" t="n">
        <v>44079.0</v>
      </c>
      <c r="Q78" s="25" t="n">
        <v>1.0</v>
      </c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>
      <c r="A79" s="86" t="s">
        <v>52</v>
      </c>
      <c r="B79" s="87" t="s">
        <v>325</v>
      </c>
      <c r="C79" s="87" t="s">
        <v>2911</v>
      </c>
      <c r="D79" s="89" t="n">
        <v>1.05492682054E11</v>
      </c>
      <c r="E79" s="90" t="s">
        <v>2912</v>
      </c>
      <c r="F79" s="89" t="n">
        <v>184000.0</v>
      </c>
      <c r="G79" s="25"/>
      <c r="H79" s="25"/>
      <c r="I79" s="27"/>
      <c r="J79" s="25"/>
      <c r="K79" s="25"/>
      <c r="L79" s="25"/>
      <c r="M79" s="25"/>
      <c r="N79" s="33"/>
      <c r="O79" s="25"/>
      <c r="P79" s="122" t="n">
        <v>44079.0</v>
      </c>
      <c r="Q79" s="25" t="n">
        <v>1.0</v>
      </c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>
      <c r="A80" s="86" t="s">
        <v>52</v>
      </c>
      <c r="B80" s="87" t="s">
        <v>307</v>
      </c>
      <c r="C80" s="87" t="s">
        <v>2913</v>
      </c>
      <c r="D80" s="89" t="n">
        <v>8.57218578134732E14</v>
      </c>
      <c r="E80" s="90" t="s">
        <v>2914</v>
      </c>
      <c r="F80" s="89" t="n">
        <v>439000.0</v>
      </c>
      <c r="G80" s="25"/>
      <c r="H80" s="27" t="s">
        <v>2014</v>
      </c>
      <c r="I80" s="25"/>
      <c r="J80" s="25"/>
      <c r="K80" s="25"/>
      <c r="L80" s="25"/>
      <c r="M80" s="25"/>
      <c r="N80" s="33"/>
      <c r="O80" s="27" t="s">
        <v>2785</v>
      </c>
      <c r="P80" s="122" t="n">
        <v>44079.0</v>
      </c>
      <c r="Q80" s="25" t="n">
        <v>1.0</v>
      </c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>
      <c r="A81" s="86" t="s">
        <v>52</v>
      </c>
      <c r="B81" s="87" t="s">
        <v>325</v>
      </c>
      <c r="C81" s="87" t="s">
        <v>2915</v>
      </c>
      <c r="D81" s="89" t="n">
        <v>7.4384011161E10</v>
      </c>
      <c r="E81" s="90" t="s">
        <v>2916</v>
      </c>
      <c r="F81" s="89" t="n">
        <v>319000.0</v>
      </c>
      <c r="G81" s="25"/>
      <c r="H81" s="25" t="s">
        <v>95</v>
      </c>
      <c r="I81" s="27" t="s">
        <v>67</v>
      </c>
      <c r="J81" s="25"/>
      <c r="K81" s="25"/>
      <c r="L81" s="25"/>
      <c r="M81" s="25"/>
      <c r="N81" s="33"/>
      <c r="O81" s="25"/>
      <c r="P81" s="122" t="n">
        <v>44079.0</v>
      </c>
      <c r="Q81" s="25" t="n">
        <v>1.0</v>
      </c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>
      <c r="A82" s="86" t="s">
        <v>52</v>
      </c>
      <c r="B82" s="87" t="s">
        <v>325</v>
      </c>
      <c r="C82" s="87" t="s">
        <v>2917</v>
      </c>
      <c r="D82" s="89" t="n">
        <v>1.06001106434E11</v>
      </c>
      <c r="E82" s="90" t="s">
        <v>2918</v>
      </c>
      <c r="F82" s="89" t="n">
        <v>202000.0</v>
      </c>
      <c r="G82" s="25"/>
      <c r="H82" s="25" t="s">
        <v>116</v>
      </c>
      <c r="I82" s="27" t="s">
        <v>67</v>
      </c>
      <c r="J82" s="25"/>
      <c r="K82" s="25"/>
      <c r="L82" s="25"/>
      <c r="M82" s="25"/>
      <c r="N82" s="33"/>
      <c r="O82" s="25"/>
      <c r="P82" s="122" t="n">
        <v>44079.0</v>
      </c>
      <c r="Q82" s="25" t="n">
        <v>1.0</v>
      </c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>
      <c r="A83" s="86" t="s">
        <v>52</v>
      </c>
      <c r="B83" s="87" t="s">
        <v>307</v>
      </c>
      <c r="C83" s="87" t="s">
        <v>2919</v>
      </c>
      <c r="D83" s="89" t="n">
        <v>7.1314073254E10</v>
      </c>
      <c r="E83" s="90" t="s">
        <v>2920</v>
      </c>
      <c r="F83" s="89" t="n">
        <v>1442000.0</v>
      </c>
      <c r="G83" s="25"/>
      <c r="H83" s="25"/>
      <c r="I83" s="25"/>
      <c r="J83" s="25"/>
      <c r="K83" s="25"/>
      <c r="L83" s="25"/>
      <c r="M83" s="25"/>
      <c r="N83" s="33"/>
      <c r="O83" s="25"/>
      <c r="P83" s="122" t="n">
        <v>44079.0</v>
      </c>
      <c r="Q83" s="25" t="n">
        <v>1.0</v>
      </c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>
      <c r="A84" s="86" t="s">
        <v>52</v>
      </c>
      <c r="B84" s="87" t="s">
        <v>325</v>
      </c>
      <c r="C84" s="87" t="s">
        <v>2921</v>
      </c>
      <c r="D84" s="89" t="n">
        <v>1.42017990886508E15</v>
      </c>
      <c r="E84" s="90" t="s">
        <v>2922</v>
      </c>
      <c r="F84" s="89" t="n">
        <v>892236.0</v>
      </c>
      <c r="G84" s="25"/>
      <c r="H84" s="25" t="s">
        <v>95</v>
      </c>
      <c r="I84" s="27" t="s">
        <v>2348</v>
      </c>
      <c r="J84" s="25"/>
      <c r="K84" s="25"/>
      <c r="L84" s="25"/>
      <c r="M84" s="25"/>
      <c r="N84" s="33"/>
      <c r="O84" s="25"/>
      <c r="P84" s="122" t="n">
        <v>44079.0</v>
      </c>
      <c r="Q84" s="25" t="n">
        <v>1.0</v>
      </c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>
      <c r="A85" s="86" t="s">
        <v>52</v>
      </c>
      <c r="B85" s="87" t="s">
        <v>307</v>
      </c>
      <c r="C85" s="87" t="s">
        <v>2923</v>
      </c>
      <c r="D85" s="89" t="n">
        <v>3.54884721888832E15</v>
      </c>
      <c r="E85" s="90" t="s">
        <v>2924</v>
      </c>
      <c r="F85" s="89" t="n">
        <v>277000.0</v>
      </c>
      <c r="G85" s="25"/>
      <c r="H85" s="25" t="s">
        <v>95</v>
      </c>
      <c r="I85" s="27" t="s">
        <v>67</v>
      </c>
      <c r="J85" s="25"/>
      <c r="K85" s="25"/>
      <c r="L85" s="25"/>
      <c r="M85" s="25"/>
      <c r="N85" s="33"/>
      <c r="O85" s="25"/>
      <c r="P85" s="122" t="n">
        <v>44079.0</v>
      </c>
      <c r="Q85" s="25" t="n">
        <v>1.0</v>
      </c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>
      <c r="A86" s="86" t="s">
        <v>52</v>
      </c>
      <c r="B86" s="87" t="s">
        <v>325</v>
      </c>
      <c r="C86" s="87" t="s">
        <v>2925</v>
      </c>
      <c r="D86" s="89" t="n">
        <v>5.6805420697373E13</v>
      </c>
      <c r="E86" s="90" t="s">
        <v>2926</v>
      </c>
      <c r="F86" s="89" t="n">
        <v>716000.0</v>
      </c>
      <c r="G86" s="25"/>
      <c r="H86" s="25" t="s">
        <v>95</v>
      </c>
      <c r="I86" s="27" t="s">
        <v>2348</v>
      </c>
      <c r="J86" s="25"/>
      <c r="K86" s="25"/>
      <c r="L86" s="25"/>
      <c r="M86" s="25"/>
      <c r="N86" s="33"/>
      <c r="O86" s="25"/>
      <c r="P86" s="122" t="n">
        <v>44079.0</v>
      </c>
      <c r="Q86" s="25" t="n">
        <v>1.0</v>
      </c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>
      <c r="A87" s="86" t="s">
        <v>52</v>
      </c>
      <c r="B87" s="87" t="s">
        <v>325</v>
      </c>
      <c r="C87" s="87" t="s">
        <v>2927</v>
      </c>
      <c r="D87" s="89" t="n">
        <v>1.00013074288E11</v>
      </c>
      <c r="E87" s="90" t="s">
        <v>2928</v>
      </c>
      <c r="F87" s="89" t="n">
        <v>140000.0</v>
      </c>
      <c r="G87" s="25"/>
      <c r="H87" s="25" t="s">
        <v>85</v>
      </c>
      <c r="I87" s="27" t="s">
        <v>67</v>
      </c>
      <c r="J87" s="25"/>
      <c r="K87" s="25"/>
      <c r="L87" s="25"/>
      <c r="M87" s="25"/>
      <c r="N87" s="33"/>
      <c r="O87" s="27" t="s">
        <v>2790</v>
      </c>
      <c r="P87" s="122" t="n">
        <v>44079.0</v>
      </c>
      <c r="Q87" s="25" t="n">
        <v>1.0</v>
      </c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>
      <c r="A88" s="86" t="s">
        <v>52</v>
      </c>
      <c r="B88" s="87" t="s">
        <v>325</v>
      </c>
      <c r="C88" s="87" t="s">
        <v>2929</v>
      </c>
      <c r="D88" s="89" t="n">
        <v>3.67198858065975E15</v>
      </c>
      <c r="E88" s="90" t="s">
        <v>2930</v>
      </c>
      <c r="F88" s="89" t="n">
        <v>107000.0</v>
      </c>
      <c r="G88" s="25"/>
      <c r="H88" s="25" t="s">
        <v>95</v>
      </c>
      <c r="I88" s="27" t="s">
        <v>2348</v>
      </c>
      <c r="J88" s="25"/>
      <c r="K88" s="25"/>
      <c r="L88" s="25"/>
      <c r="M88" s="25"/>
      <c r="N88" s="33"/>
      <c r="O88" s="25"/>
      <c r="P88" s="122" t="n">
        <v>44079.0</v>
      </c>
      <c r="Q88" s="25" t="n">
        <v>1.0</v>
      </c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>
      <c r="A89" s="86" t="s">
        <v>52</v>
      </c>
      <c r="B89" s="87" t="s">
        <v>325</v>
      </c>
      <c r="C89" s="87" t="s">
        <v>2931</v>
      </c>
      <c r="D89" s="89" t="n">
        <v>6.2542394176E10</v>
      </c>
      <c r="E89" s="90" t="s">
        <v>2932</v>
      </c>
      <c r="F89" s="89" t="n">
        <v>427000.0</v>
      </c>
      <c r="G89" s="25"/>
      <c r="H89" s="25" t="s">
        <v>95</v>
      </c>
      <c r="I89" s="27" t="s">
        <v>2348</v>
      </c>
      <c r="J89" s="25"/>
      <c r="K89" s="25"/>
      <c r="L89" s="25"/>
      <c r="M89" s="25"/>
      <c r="N89" s="33"/>
      <c r="O89" s="25"/>
      <c r="P89" s="122" t="n">
        <v>44079.0</v>
      </c>
      <c r="Q89" s="25" t="n">
        <v>1.0</v>
      </c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>
      <c r="A90" s="86" t="s">
        <v>52</v>
      </c>
      <c r="B90" s="87" t="s">
        <v>328</v>
      </c>
      <c r="C90" s="87" t="s">
        <v>2933</v>
      </c>
      <c r="D90" s="89" t="n">
        <v>6.0445842917E10</v>
      </c>
      <c r="E90" s="90" t="s">
        <v>2934</v>
      </c>
      <c r="F90" s="89" t="n">
        <v>122000.0</v>
      </c>
      <c r="G90" s="25"/>
      <c r="H90" s="25" t="s">
        <v>95</v>
      </c>
      <c r="I90" s="27" t="s">
        <v>2348</v>
      </c>
      <c r="J90" s="25"/>
      <c r="K90" s="25"/>
      <c r="L90" s="25"/>
      <c r="M90" s="25"/>
      <c r="N90" s="33"/>
      <c r="O90" s="25"/>
      <c r="P90" s="122" t="n">
        <v>44079.0</v>
      </c>
      <c r="Q90" s="25" t="n">
        <v>1.0</v>
      </c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>
      <c r="A91" s="86" t="s">
        <v>52</v>
      </c>
      <c r="B91" s="87" t="s">
        <v>307</v>
      </c>
      <c r="C91" s="87" t="s">
        <v>2935</v>
      </c>
      <c r="D91" s="89" t="n">
        <v>1.1132208421E11</v>
      </c>
      <c r="E91" s="90" t="s">
        <v>2936</v>
      </c>
      <c r="F91" s="89" t="n">
        <v>644581.0</v>
      </c>
      <c r="G91" s="25"/>
      <c r="H91" s="25" t="s">
        <v>95</v>
      </c>
      <c r="I91" s="27" t="s">
        <v>2348</v>
      </c>
      <c r="J91" s="25"/>
      <c r="K91" s="25"/>
      <c r="L91" s="25"/>
      <c r="M91" s="25"/>
      <c r="N91" s="33"/>
      <c r="O91" s="25"/>
      <c r="P91" s="122" t="n">
        <v>44079.0</v>
      </c>
      <c r="Q91" s="25" t="n">
        <v>1.0</v>
      </c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>
      <c r="A92" s="86" t="s">
        <v>52</v>
      </c>
      <c r="B92" s="87" t="s">
        <v>325</v>
      </c>
      <c r="C92" s="87" t="s">
        <v>2937</v>
      </c>
      <c r="D92" s="89" t="n">
        <v>1.1059368641E11</v>
      </c>
      <c r="E92" s="90" t="s">
        <v>2938</v>
      </c>
      <c r="F92" s="89" t="n">
        <v>347000.0</v>
      </c>
      <c r="G92" s="25"/>
      <c r="H92" s="25" t="s">
        <v>95</v>
      </c>
      <c r="I92" s="27" t="s">
        <v>2348</v>
      </c>
      <c r="J92" s="25"/>
      <c r="K92" s="25"/>
      <c r="L92" s="25"/>
      <c r="M92" s="25"/>
      <c r="N92" s="33"/>
      <c r="O92" s="25"/>
      <c r="P92" s="122" t="n">
        <v>44079.0</v>
      </c>
      <c r="Q92" s="25" t="n">
        <v>1.0</v>
      </c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>
      <c r="A93" s="86" t="s">
        <v>52</v>
      </c>
      <c r="B93" s="87" t="s">
        <v>325</v>
      </c>
      <c r="C93" s="87" t="s">
        <v>2939</v>
      </c>
      <c r="D93" s="89" t="n">
        <v>6.4658519134E10</v>
      </c>
      <c r="E93" s="90" t="s">
        <v>2940</v>
      </c>
      <c r="F93" s="89" t="n">
        <v>358000.0</v>
      </c>
      <c r="G93" s="25"/>
      <c r="H93" s="27" t="s">
        <v>95</v>
      </c>
      <c r="I93" s="27" t="s">
        <v>2348</v>
      </c>
      <c r="J93" s="25"/>
      <c r="K93" s="25"/>
      <c r="L93" s="25"/>
      <c r="M93" s="25"/>
      <c r="N93" s="33"/>
      <c r="O93" s="25"/>
      <c r="P93" s="122" t="n">
        <v>44079.0</v>
      </c>
      <c r="Q93" s="25" t="n">
        <v>1.0</v>
      </c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>
      <c r="A94" s="86" t="s">
        <v>52</v>
      </c>
      <c r="B94" s="87" t="s">
        <v>307</v>
      </c>
      <c r="C94" s="87" t="s">
        <v>2941</v>
      </c>
      <c r="D94" s="89" t="n">
        <v>2.69562615746599E15</v>
      </c>
      <c r="E94" s="90" t="s">
        <v>2942</v>
      </c>
      <c r="F94" s="89" t="n">
        <v>748000.0</v>
      </c>
      <c r="G94" s="25"/>
      <c r="H94" s="25" t="s">
        <v>135</v>
      </c>
      <c r="I94" s="25"/>
      <c r="J94" s="25"/>
      <c r="K94" s="25"/>
      <c r="L94" s="25"/>
      <c r="M94" s="25"/>
      <c r="N94" s="33"/>
      <c r="O94" s="25"/>
      <c r="P94" s="122" t="n">
        <v>44079.0</v>
      </c>
      <c r="Q94" s="25" t="n">
        <v>1.0</v>
      </c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>
      <c r="A95" s="86" t="s">
        <v>52</v>
      </c>
      <c r="B95" s="87" t="s">
        <v>307</v>
      </c>
      <c r="C95" s="87" t="s">
        <v>2943</v>
      </c>
      <c r="D95" s="89" t="n">
        <v>6.5936273293E10</v>
      </c>
      <c r="E95" s="90" t="s">
        <v>2944</v>
      </c>
      <c r="F95" s="89" t="n">
        <v>237000.0</v>
      </c>
      <c r="G95" s="25"/>
      <c r="H95" s="25" t="s">
        <v>95</v>
      </c>
      <c r="I95" s="27" t="s">
        <v>67</v>
      </c>
      <c r="J95" s="25"/>
      <c r="K95" s="25"/>
      <c r="L95" s="25"/>
      <c r="M95" s="25"/>
      <c r="N95" s="33"/>
      <c r="O95" s="25"/>
      <c r="P95" s="122" t="n">
        <v>44079.0</v>
      </c>
      <c r="Q95" s="25" t="n">
        <v>1.0</v>
      </c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>
      <c r="A96" s="86" t="s">
        <v>52</v>
      </c>
      <c r="B96" s="87" t="s">
        <v>366</v>
      </c>
      <c r="C96" s="87" t="s">
        <v>2945</v>
      </c>
      <c r="D96" s="89" t="n">
        <v>4.43826048867038E14</v>
      </c>
      <c r="E96" s="90" t="s">
        <v>2946</v>
      </c>
      <c r="F96" s="89" t="n">
        <v>356000.0</v>
      </c>
      <c r="G96" s="25"/>
      <c r="H96" s="25" t="s">
        <v>95</v>
      </c>
      <c r="I96" s="27" t="s">
        <v>2348</v>
      </c>
      <c r="J96" s="25"/>
      <c r="K96" s="25"/>
      <c r="L96" s="25"/>
      <c r="M96" s="25"/>
      <c r="N96" s="33"/>
      <c r="O96" s="25"/>
      <c r="P96" s="122" t="n">
        <v>44079.0</v>
      </c>
      <c r="Q96" s="25" t="n">
        <v>1.0</v>
      </c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>
      <c r="A97" s="86" t="s">
        <v>52</v>
      </c>
      <c r="B97" s="87" t="s">
        <v>307</v>
      </c>
      <c r="C97" s="87" t="s">
        <v>2947</v>
      </c>
      <c r="D97" s="89" t="n">
        <v>9.7032133509E10</v>
      </c>
      <c r="E97" s="90" t="s">
        <v>2948</v>
      </c>
      <c r="F97" s="89" t="n">
        <v>1688000.0</v>
      </c>
      <c r="G97" s="25"/>
      <c r="H97" s="25" t="s">
        <v>95</v>
      </c>
      <c r="I97" s="27" t="s">
        <v>67</v>
      </c>
      <c r="J97" s="25"/>
      <c r="K97" s="25"/>
      <c r="L97" s="25"/>
      <c r="M97" s="25"/>
      <c r="N97" s="33"/>
      <c r="O97" s="25"/>
      <c r="P97" s="122" t="n">
        <v>44079.0</v>
      </c>
      <c r="Q97" s="25" t="n">
        <v>1.0</v>
      </c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>
      <c r="A98" s="86" t="s">
        <v>52</v>
      </c>
      <c r="B98" s="87" t="s">
        <v>307</v>
      </c>
      <c r="C98" s="87" t="s">
        <v>2949</v>
      </c>
      <c r="D98" s="89" t="n">
        <v>7.0203201944E10</v>
      </c>
      <c r="E98" s="90" t="s">
        <v>2950</v>
      </c>
      <c r="F98" s="89" t="n">
        <v>197000.0</v>
      </c>
      <c r="G98" s="25"/>
      <c r="H98" s="25" t="s">
        <v>95</v>
      </c>
      <c r="I98" s="27" t="s">
        <v>2348</v>
      </c>
      <c r="J98" s="25"/>
      <c r="K98" s="25"/>
      <c r="L98" s="25"/>
      <c r="M98" s="25"/>
      <c r="N98" s="33"/>
      <c r="O98" s="25"/>
      <c r="P98" s="122" t="n">
        <v>44079.0</v>
      </c>
      <c r="Q98" s="25" t="n">
        <v>1.0</v>
      </c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>
      <c r="A99" s="86" t="s">
        <v>52</v>
      </c>
      <c r="B99" s="87" t="s">
        <v>325</v>
      </c>
      <c r="C99" s="87" t="s">
        <v>2951</v>
      </c>
      <c r="D99" s="89" t="n">
        <v>9.364128242133E14</v>
      </c>
      <c r="E99" s="90" t="s">
        <v>2952</v>
      </c>
      <c r="F99" s="89" t="n">
        <v>112000.0</v>
      </c>
      <c r="G99" s="25"/>
      <c r="H99" s="25" t="s">
        <v>85</v>
      </c>
      <c r="I99" s="27" t="s">
        <v>67</v>
      </c>
      <c r="J99" s="25"/>
      <c r="K99" s="25"/>
      <c r="L99" s="25"/>
      <c r="M99" s="25"/>
      <c r="N99" s="33"/>
      <c r="O99" s="27" t="s">
        <v>2953</v>
      </c>
      <c r="P99" s="122" t="n">
        <v>44079.0</v>
      </c>
      <c r="Q99" s="25" t="n">
        <v>1.0</v>
      </c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>
      <c r="A100" s="86" t="s">
        <v>52</v>
      </c>
      <c r="B100" s="87" t="s">
        <v>307</v>
      </c>
      <c r="C100" s="87" t="s">
        <v>2954</v>
      </c>
      <c r="D100" s="89" t="n">
        <v>1.03389762924E11</v>
      </c>
      <c r="E100" s="90" t="s">
        <v>2955</v>
      </c>
      <c r="F100" s="89" t="n">
        <v>259000.0</v>
      </c>
      <c r="G100" s="25"/>
      <c r="H100" s="25" t="s">
        <v>95</v>
      </c>
      <c r="I100" s="27" t="s">
        <v>2348</v>
      </c>
      <c r="J100" s="25"/>
      <c r="K100" s="25"/>
      <c r="L100" s="25"/>
      <c r="M100" s="25"/>
      <c r="N100" s="33"/>
      <c r="O100" s="25"/>
      <c r="P100" s="122" t="n">
        <v>44079.0</v>
      </c>
      <c r="Q100" s="25" t="n">
        <v>1.0</v>
      </c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>
      <c r="A101" s="86" t="s">
        <v>52</v>
      </c>
      <c r="B101" s="87" t="s">
        <v>325</v>
      </c>
      <c r="C101" s="87" t="s">
        <v>2956</v>
      </c>
      <c r="D101" s="89" t="n">
        <v>1.09493204193E11</v>
      </c>
      <c r="E101" s="90" t="s">
        <v>2957</v>
      </c>
      <c r="F101" s="89" t="n">
        <v>396000.0</v>
      </c>
      <c r="G101" s="25"/>
      <c r="H101" s="25" t="s">
        <v>95</v>
      </c>
      <c r="I101" s="27" t="s">
        <v>2348</v>
      </c>
      <c r="J101" s="25"/>
      <c r="K101" s="25"/>
      <c r="L101" s="25"/>
      <c r="M101" s="25"/>
      <c r="N101" s="33"/>
      <c r="O101" s="25"/>
      <c r="P101" s="122" t="n">
        <v>44079.0</v>
      </c>
      <c r="Q101" s="25" t="n">
        <v>1.0</v>
      </c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>
      <c r="A102" s="86" t="s">
        <v>52</v>
      </c>
      <c r="B102" s="87" t="s">
        <v>325</v>
      </c>
      <c r="C102" s="87" t="s">
        <v>2958</v>
      </c>
      <c r="D102" s="89" t="n">
        <v>1.09418289875E11</v>
      </c>
      <c r="E102" s="90" t="s">
        <v>2959</v>
      </c>
      <c r="F102" s="89" t="n">
        <v>244000.0</v>
      </c>
      <c r="G102" s="25"/>
      <c r="H102" s="25" t="s">
        <v>95</v>
      </c>
      <c r="I102" s="27" t="s">
        <v>2348</v>
      </c>
      <c r="J102" s="25"/>
      <c r="K102" s="25"/>
      <c r="L102" s="25"/>
      <c r="M102" s="25"/>
      <c r="N102" s="33"/>
      <c r="O102" s="25"/>
      <c r="P102" s="122" t="n">
        <v>44079.0</v>
      </c>
      <c r="Q102" s="25" t="n">
        <v>1.0</v>
      </c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>
      <c r="A103" s="86" t="s">
        <v>52</v>
      </c>
      <c r="B103" s="87" t="s">
        <v>325</v>
      </c>
      <c r="C103" s="87" t="s">
        <v>2960</v>
      </c>
      <c r="D103" s="89" t="n">
        <v>1.01426309957E11</v>
      </c>
      <c r="E103" s="90" t="s">
        <v>2961</v>
      </c>
      <c r="F103" s="89" t="n">
        <v>5176000.0</v>
      </c>
      <c r="G103" s="25"/>
      <c r="H103" s="25" t="s">
        <v>95</v>
      </c>
      <c r="I103" s="27" t="s">
        <v>2348</v>
      </c>
      <c r="J103" s="25"/>
      <c r="K103" s="25"/>
      <c r="L103" s="25"/>
      <c r="M103" s="25"/>
      <c r="N103" s="33"/>
      <c r="O103" s="25"/>
      <c r="P103" s="122" t="n">
        <v>44079.0</v>
      </c>
      <c r="Q103" s="25" t="n">
        <v>1.0</v>
      </c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86" t="s">
        <v>52</v>
      </c>
      <c r="B104" s="87" t="s">
        <v>307</v>
      </c>
      <c r="C104" s="87" t="s">
        <v>2962</v>
      </c>
      <c r="D104" s="89" t="n">
        <v>9.675347407E10</v>
      </c>
      <c r="E104" s="90" t="s">
        <v>2963</v>
      </c>
      <c r="F104" s="89" t="n">
        <v>380000.0</v>
      </c>
      <c r="G104" s="25"/>
      <c r="H104" s="25" t="s">
        <v>95</v>
      </c>
      <c r="I104" s="27" t="s">
        <v>2348</v>
      </c>
      <c r="J104" s="25"/>
      <c r="K104" s="25"/>
      <c r="L104" s="25"/>
      <c r="M104" s="25"/>
      <c r="N104" s="33"/>
      <c r="O104" s="25"/>
      <c r="P104" s="122" t="n">
        <v>44079.0</v>
      </c>
      <c r="Q104" s="25" t="n">
        <v>1.0</v>
      </c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>
      <c r="A105" s="86" t="s">
        <v>52</v>
      </c>
      <c r="B105" s="87" t="s">
        <v>325</v>
      </c>
      <c r="C105" s="87" t="s">
        <v>2964</v>
      </c>
      <c r="D105" s="89" t="n">
        <v>5.4482670149E10</v>
      </c>
      <c r="E105" s="90" t="s">
        <v>2965</v>
      </c>
      <c r="F105" s="89" t="n">
        <v>857000.0</v>
      </c>
      <c r="G105" s="25"/>
      <c r="H105" s="27" t="s">
        <v>95</v>
      </c>
      <c r="I105" s="27" t="s">
        <v>67</v>
      </c>
      <c r="J105" s="25"/>
      <c r="K105" s="25"/>
      <c r="L105" s="25"/>
      <c r="M105" s="25"/>
      <c r="N105" s="33"/>
      <c r="O105" s="25"/>
      <c r="P105" s="122" t="n">
        <v>44079.0</v>
      </c>
      <c r="Q105" s="25" t="n">
        <v>1.0</v>
      </c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>
      <c r="A106" s="86" t="s">
        <v>52</v>
      </c>
      <c r="B106" s="87" t="s">
        <v>325</v>
      </c>
      <c r="C106" s="87" t="s">
        <v>2966</v>
      </c>
      <c r="D106" s="89" t="n">
        <v>1.00579924231E11</v>
      </c>
      <c r="E106" s="90" t="s">
        <v>2967</v>
      </c>
      <c r="F106" s="89" t="n">
        <v>132598.0</v>
      </c>
      <c r="G106" s="25"/>
      <c r="H106" s="27" t="s">
        <v>95</v>
      </c>
      <c r="I106" s="27" t="s">
        <v>67</v>
      </c>
      <c r="J106" s="25"/>
      <c r="K106" s="25"/>
      <c r="L106" s="25"/>
      <c r="M106" s="25"/>
      <c r="N106" s="33"/>
      <c r="O106" s="25"/>
      <c r="P106" s="122" t="n">
        <v>44079.0</v>
      </c>
      <c r="Q106" s="25" t="n">
        <v>1.0</v>
      </c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>
      <c r="A107" s="86" t="s">
        <v>52</v>
      </c>
      <c r="B107" s="87" t="s">
        <v>325</v>
      </c>
      <c r="C107" s="87" t="s">
        <v>2968</v>
      </c>
      <c r="D107" s="89" t="n">
        <v>1.00693081032E11</v>
      </c>
      <c r="E107" s="90" t="s">
        <v>2969</v>
      </c>
      <c r="F107" s="89" t="n">
        <v>258000.0</v>
      </c>
      <c r="G107" s="25"/>
      <c r="H107" s="25" t="s">
        <v>95</v>
      </c>
      <c r="I107" s="27" t="s">
        <v>67</v>
      </c>
      <c r="J107" s="25"/>
      <c r="K107" s="25"/>
      <c r="L107" s="25"/>
      <c r="M107" s="25"/>
      <c r="N107" s="33"/>
      <c r="O107" s="25"/>
      <c r="P107" s="122" t="n">
        <v>44079.0</v>
      </c>
      <c r="Q107" s="25" t="n">
        <v>1.0</v>
      </c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>
      <c r="A108" s="86" t="s">
        <v>52</v>
      </c>
      <c r="B108" s="87" t="s">
        <v>325</v>
      </c>
      <c r="C108" s="87" t="s">
        <v>2970</v>
      </c>
      <c r="D108" s="89" t="n">
        <v>5.9016905102E10</v>
      </c>
      <c r="E108" s="90" t="s">
        <v>2971</v>
      </c>
      <c r="F108" s="89" t="n">
        <v>815000.0</v>
      </c>
      <c r="G108" s="25"/>
      <c r="H108" s="25" t="s">
        <v>95</v>
      </c>
      <c r="I108" s="27" t="s">
        <v>67</v>
      </c>
      <c r="J108" s="25"/>
      <c r="K108" s="25"/>
      <c r="L108" s="25"/>
      <c r="M108" s="25"/>
      <c r="N108" s="33"/>
      <c r="O108" s="25"/>
      <c r="P108" s="122" t="n">
        <v>44079.0</v>
      </c>
      <c r="Q108" s="25" t="n">
        <v>1.0</v>
      </c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86" t="s">
        <v>52</v>
      </c>
      <c r="B109" s="87" t="s">
        <v>325</v>
      </c>
      <c r="C109" s="87" t="s">
        <v>2972</v>
      </c>
      <c r="D109" s="89" t="n">
        <v>1.06755150861E11</v>
      </c>
      <c r="E109" s="90" t="s">
        <v>2973</v>
      </c>
      <c r="F109" s="89" t="n">
        <v>330000.0</v>
      </c>
      <c r="G109" s="25"/>
      <c r="H109" s="27" t="s">
        <v>56</v>
      </c>
      <c r="I109" s="27" t="s">
        <v>67</v>
      </c>
      <c r="J109" s="25"/>
      <c r="K109" s="25"/>
      <c r="L109" s="25"/>
      <c r="M109" s="25"/>
      <c r="N109" s="33"/>
      <c r="O109" s="25"/>
      <c r="P109" s="122" t="n">
        <v>44079.0</v>
      </c>
      <c r="Q109" s="25" t="n">
        <v>1.0</v>
      </c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>
      <c r="A110" s="86" t="s">
        <v>52</v>
      </c>
      <c r="B110" s="87" t="s">
        <v>325</v>
      </c>
      <c r="C110" s="87" t="s">
        <v>2974</v>
      </c>
      <c r="D110" s="89" t="n">
        <v>8.2506586019E10</v>
      </c>
      <c r="E110" s="90" t="s">
        <v>2975</v>
      </c>
      <c r="F110" s="89" t="n">
        <v>878000.0</v>
      </c>
      <c r="G110" s="25"/>
      <c r="H110" s="27" t="s">
        <v>56</v>
      </c>
      <c r="I110" s="27" t="s">
        <v>2348</v>
      </c>
      <c r="J110" s="25"/>
      <c r="K110" s="25"/>
      <c r="L110" s="25"/>
      <c r="M110" s="25"/>
      <c r="N110" s="33"/>
      <c r="O110" s="25"/>
      <c r="P110" s="122" t="n">
        <v>44079.0</v>
      </c>
      <c r="Q110" s="25" t="n">
        <v>1.0</v>
      </c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>
      <c r="A111" s="86" t="s">
        <v>52</v>
      </c>
      <c r="B111" s="87" t="s">
        <v>325</v>
      </c>
      <c r="C111" s="87" t="s">
        <v>2976</v>
      </c>
      <c r="D111" s="89" t="n">
        <v>1.04415353923E11</v>
      </c>
      <c r="E111" s="90" t="s">
        <v>2977</v>
      </c>
      <c r="F111" s="89" t="n">
        <v>140000.0</v>
      </c>
      <c r="G111" s="25"/>
      <c r="H111" s="27" t="s">
        <v>56</v>
      </c>
      <c r="I111" s="27" t="s">
        <v>67</v>
      </c>
      <c r="J111" s="25"/>
      <c r="K111" s="25"/>
      <c r="L111" s="25"/>
      <c r="M111" s="25"/>
      <c r="N111" s="33"/>
      <c r="O111" s="25"/>
      <c r="P111" s="122" t="n">
        <v>44079.0</v>
      </c>
      <c r="Q111" s="25" t="n">
        <v>1.0</v>
      </c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>
      <c r="A112" s="86" t="s">
        <v>52</v>
      </c>
      <c r="B112" s="87" t="s">
        <v>325</v>
      </c>
      <c r="C112" s="87" t="s">
        <v>2978</v>
      </c>
      <c r="D112" s="89" t="n">
        <v>1.0396130889E11</v>
      </c>
      <c r="E112" s="90" t="s">
        <v>2979</v>
      </c>
      <c r="F112" s="89" t="n">
        <v>274000.0</v>
      </c>
      <c r="G112" s="25"/>
      <c r="H112" s="25" t="s">
        <v>95</v>
      </c>
      <c r="I112" s="27" t="s">
        <v>2348</v>
      </c>
      <c r="J112" s="25"/>
      <c r="K112" s="25"/>
      <c r="L112" s="25"/>
      <c r="M112" s="25"/>
      <c r="N112" s="33"/>
      <c r="O112" s="25"/>
      <c r="P112" s="122" t="n">
        <v>44079.0</v>
      </c>
      <c r="Q112" s="25" t="n">
        <v>1.0</v>
      </c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>
      <c r="A113" s="86" t="s">
        <v>52</v>
      </c>
      <c r="B113" s="87" t="s">
        <v>325</v>
      </c>
      <c r="C113" s="87" t="s">
        <v>2980</v>
      </c>
      <c r="D113" s="89" t="n">
        <v>5.4844399388E10</v>
      </c>
      <c r="E113" s="90" t="s">
        <v>2981</v>
      </c>
      <c r="F113" s="89" t="n">
        <v>436000.0</v>
      </c>
      <c r="G113" s="25"/>
      <c r="H113" s="25" t="s">
        <v>95</v>
      </c>
      <c r="I113" s="27" t="s">
        <v>67</v>
      </c>
      <c r="J113" s="25"/>
      <c r="K113" s="25"/>
      <c r="L113" s="25"/>
      <c r="M113" s="25"/>
      <c r="N113" s="33"/>
      <c r="O113" s="25"/>
      <c r="P113" s="122" t="n">
        <v>44079.0</v>
      </c>
      <c r="Q113" s="25" t="n">
        <v>1.0</v>
      </c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>
      <c r="A114" s="86" t="s">
        <v>52</v>
      </c>
      <c r="B114" s="87" t="s">
        <v>325</v>
      </c>
      <c r="C114" s="87" t="s">
        <v>2982</v>
      </c>
      <c r="D114" s="89" t="n">
        <v>7.5458772088E10</v>
      </c>
      <c r="E114" s="90" t="s">
        <v>2983</v>
      </c>
      <c r="F114" s="89" t="n">
        <v>197000.0</v>
      </c>
      <c r="G114" s="25"/>
      <c r="H114" s="27" t="s">
        <v>56</v>
      </c>
      <c r="I114" s="27" t="s">
        <v>2348</v>
      </c>
      <c r="J114" s="25"/>
      <c r="K114" s="25"/>
      <c r="L114" s="25"/>
      <c r="M114" s="25"/>
      <c r="N114" s="33"/>
      <c r="O114" s="25"/>
      <c r="P114" s="122" t="n">
        <v>44079.0</v>
      </c>
      <c r="Q114" s="25" t="n">
        <v>1.0</v>
      </c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>
      <c r="A115" s="86" t="s">
        <v>52</v>
      </c>
      <c r="B115" s="87" t="s">
        <v>325</v>
      </c>
      <c r="C115" s="87" t="s">
        <v>2984</v>
      </c>
      <c r="D115" s="89" t="n">
        <v>2.64285524932388E15</v>
      </c>
      <c r="E115" s="90" t="s">
        <v>2985</v>
      </c>
      <c r="F115" s="89" t="n">
        <v>500861.0</v>
      </c>
      <c r="G115" s="25"/>
      <c r="H115" s="73" t="s">
        <v>89</v>
      </c>
      <c r="I115" s="27" t="s">
        <v>67</v>
      </c>
      <c r="J115" s="25"/>
      <c r="K115" s="25"/>
      <c r="L115" s="73" t="s">
        <v>2986</v>
      </c>
      <c r="M115" s="123" t="s">
        <v>2987</v>
      </c>
      <c r="N115" s="33"/>
      <c r="O115" s="25"/>
      <c r="P115" s="122" t="n">
        <v>44079.0</v>
      </c>
      <c r="Q115" s="25" t="n">
        <v>1.0</v>
      </c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>
      <c r="A116" s="86" t="s">
        <v>52</v>
      </c>
      <c r="B116" s="87" t="s">
        <v>307</v>
      </c>
      <c r="C116" s="87" t="s">
        <v>2988</v>
      </c>
      <c r="D116" s="89" t="n">
        <v>5.6245056148E10</v>
      </c>
      <c r="E116" s="90" t="s">
        <v>2989</v>
      </c>
      <c r="F116" s="89" t="n">
        <v>173000.0</v>
      </c>
      <c r="G116" s="25"/>
      <c r="H116" s="27" t="s">
        <v>56</v>
      </c>
      <c r="I116" s="27" t="s">
        <v>2348</v>
      </c>
      <c r="J116" s="25"/>
      <c r="K116" s="25"/>
      <c r="L116" s="25"/>
      <c r="M116" s="25"/>
      <c r="N116" s="33"/>
      <c r="O116" s="25"/>
      <c r="P116" s="122" t="n">
        <v>44079.0</v>
      </c>
      <c r="Q116" s="25" t="n">
        <v>1.0</v>
      </c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>
      <c r="A117" s="86" t="s">
        <v>52</v>
      </c>
      <c r="B117" s="87" t="s">
        <v>307</v>
      </c>
      <c r="C117" s="87" t="s">
        <v>2990</v>
      </c>
      <c r="D117" s="89" t="n">
        <v>7.6130207063E10</v>
      </c>
      <c r="E117" s="90" t="s">
        <v>2991</v>
      </c>
      <c r="F117" s="89" t="n">
        <v>179000.0</v>
      </c>
      <c r="G117" s="25"/>
      <c r="H117" s="27" t="s">
        <v>56</v>
      </c>
      <c r="I117" s="27" t="s">
        <v>67</v>
      </c>
      <c r="J117" s="25"/>
      <c r="K117" s="25"/>
      <c r="L117" s="25"/>
      <c r="M117" s="25"/>
      <c r="N117" s="33"/>
      <c r="O117" s="25"/>
      <c r="P117" s="122" t="n">
        <v>44079.0</v>
      </c>
      <c r="Q117" s="25" t="n">
        <v>1.0</v>
      </c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>
      <c r="A118" s="86" t="s">
        <v>52</v>
      </c>
      <c r="B118" s="87" t="s">
        <v>325</v>
      </c>
      <c r="C118" s="87" t="s">
        <v>2992</v>
      </c>
      <c r="D118" s="89" t="n">
        <v>5.809616877E10</v>
      </c>
      <c r="E118" s="90" t="s">
        <v>2993</v>
      </c>
      <c r="F118" s="89" t="n">
        <v>444000.0</v>
      </c>
      <c r="G118" s="25"/>
      <c r="H118" s="25" t="s">
        <v>95</v>
      </c>
      <c r="I118" s="27" t="s">
        <v>2348</v>
      </c>
      <c r="J118" s="25"/>
      <c r="K118" s="25"/>
      <c r="L118" s="25"/>
      <c r="M118" s="25"/>
      <c r="N118" s="33"/>
      <c r="O118" s="25"/>
      <c r="P118" s="122" t="n">
        <v>44079.0</v>
      </c>
      <c r="Q118" s="25" t="n">
        <v>1.0</v>
      </c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>
      <c r="A119" s="86" t="s">
        <v>52</v>
      </c>
      <c r="B119" s="87" t="s">
        <v>307</v>
      </c>
      <c r="C119" s="87" t="s">
        <v>2994</v>
      </c>
      <c r="D119" s="89" t="n">
        <v>1.01244747161E11</v>
      </c>
      <c r="E119" s="90" t="s">
        <v>2995</v>
      </c>
      <c r="F119" s="89" t="n">
        <v>110000.0</v>
      </c>
      <c r="G119" s="25"/>
      <c r="H119" s="25" t="s">
        <v>95</v>
      </c>
      <c r="I119" s="27" t="s">
        <v>67</v>
      </c>
      <c r="J119" s="25"/>
      <c r="K119" s="25"/>
      <c r="L119" s="25"/>
      <c r="M119" s="25"/>
      <c r="N119" s="33"/>
      <c r="O119" s="25"/>
      <c r="P119" s="122" t="n">
        <v>44079.0</v>
      </c>
      <c r="Q119" s="25" t="n">
        <v>1.0</v>
      </c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>
      <c r="A120" s="86" t="s">
        <v>52</v>
      </c>
      <c r="B120" s="87" t="s">
        <v>325</v>
      </c>
      <c r="C120" s="87" t="s">
        <v>2996</v>
      </c>
      <c r="D120" s="89" t="n">
        <v>6.2804034999E10</v>
      </c>
      <c r="E120" s="90" t="s">
        <v>2997</v>
      </c>
      <c r="F120" s="89" t="n">
        <v>182000.0</v>
      </c>
      <c r="G120" s="25"/>
      <c r="H120" s="25"/>
      <c r="I120" s="25"/>
      <c r="J120" s="25"/>
      <c r="K120" s="25"/>
      <c r="L120" s="25"/>
      <c r="M120" s="25"/>
      <c r="N120" s="33"/>
      <c r="O120" s="25"/>
      <c r="P120" s="122" t="n">
        <v>44079.0</v>
      </c>
      <c r="Q120" s="25" t="n">
        <v>1.0</v>
      </c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>
      <c r="A121" s="86" t="s">
        <v>52</v>
      </c>
      <c r="B121" s="87" t="s">
        <v>325</v>
      </c>
      <c r="C121" s="87" t="s">
        <v>2998</v>
      </c>
      <c r="D121" s="89" t="n">
        <v>1.00063616077E11</v>
      </c>
      <c r="E121" s="90" t="s">
        <v>2999</v>
      </c>
      <c r="F121" s="89" t="n">
        <v>205600.0</v>
      </c>
      <c r="G121" s="25"/>
      <c r="H121" s="25"/>
      <c r="I121" s="25"/>
      <c r="J121" s="25"/>
      <c r="K121" s="25"/>
      <c r="L121" s="25"/>
      <c r="M121" s="25"/>
      <c r="N121" s="33"/>
      <c r="O121" s="25"/>
      <c r="P121" s="122" t="n">
        <v>44079.0</v>
      </c>
      <c r="Q121" s="25" t="n">
        <v>1.0</v>
      </c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>
      <c r="A122" s="86" t="s">
        <v>52</v>
      </c>
      <c r="B122" s="87" t="s">
        <v>307</v>
      </c>
      <c r="C122" s="87" t="s">
        <v>3000</v>
      </c>
      <c r="D122" s="89" t="n">
        <v>7.5263891618E10</v>
      </c>
      <c r="E122" s="90" t="s">
        <v>3001</v>
      </c>
      <c r="F122" s="89" t="n">
        <v>574000.0</v>
      </c>
      <c r="G122" s="25"/>
      <c r="H122" s="25"/>
      <c r="I122" s="25"/>
      <c r="J122" s="25"/>
      <c r="K122" s="25"/>
      <c r="L122" s="25"/>
      <c r="M122" s="25"/>
      <c r="N122" s="33"/>
      <c r="O122" s="25"/>
      <c r="P122" s="122" t="n">
        <v>44079.0</v>
      </c>
      <c r="Q122" s="25" t="n">
        <v>1.0</v>
      </c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>
      <c r="A123" s="86" t="s">
        <v>52</v>
      </c>
      <c r="B123" s="87" t="s">
        <v>307</v>
      </c>
      <c r="C123" s="87" t="s">
        <v>3002</v>
      </c>
      <c r="D123" s="89" t="n">
        <v>3.27618403081176E15</v>
      </c>
      <c r="E123" s="90" t="s">
        <v>3003</v>
      </c>
      <c r="F123" s="89" t="n">
        <v>1.0306069E7</v>
      </c>
      <c r="G123" s="25"/>
      <c r="H123" s="27" t="s">
        <v>76</v>
      </c>
      <c r="I123" s="27" t="s">
        <v>67</v>
      </c>
      <c r="J123" s="25"/>
      <c r="K123" s="25"/>
      <c r="L123" s="25"/>
      <c r="M123" s="25"/>
      <c r="N123" s="33"/>
      <c r="O123" s="25"/>
      <c r="P123" s="122" t="n">
        <v>44079.0</v>
      </c>
      <c r="Q123" s="25" t="n">
        <v>1.0</v>
      </c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>
      <c r="A124" s="86" t="s">
        <v>52</v>
      </c>
      <c r="B124" s="87" t="s">
        <v>307</v>
      </c>
      <c r="C124" s="87" t="s">
        <v>3004</v>
      </c>
      <c r="D124" s="89" t="n">
        <v>7.5121170471E10</v>
      </c>
      <c r="E124" s="90" t="s">
        <v>3005</v>
      </c>
      <c r="F124" s="89" t="n">
        <v>350000.0</v>
      </c>
      <c r="G124" s="25"/>
      <c r="H124" s="25" t="s">
        <v>95</v>
      </c>
      <c r="I124" s="73" t="s">
        <v>2284</v>
      </c>
      <c r="J124" s="25"/>
      <c r="K124" s="25"/>
      <c r="L124" s="25"/>
      <c r="M124" s="25"/>
      <c r="N124" s="33"/>
      <c r="O124" s="25"/>
      <c r="P124" s="122" t="n">
        <v>44079.0</v>
      </c>
      <c r="Q124" s="25" t="n">
        <v>1.0</v>
      </c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>
      <c r="A125" s="86" t="s">
        <v>52</v>
      </c>
      <c r="B125" s="87" t="s">
        <v>325</v>
      </c>
      <c r="C125" s="87" t="s">
        <v>3006</v>
      </c>
      <c r="D125" s="89" t="n">
        <v>1.64445715379332E15</v>
      </c>
      <c r="E125" s="90" t="s">
        <v>3007</v>
      </c>
      <c r="F125" s="89" t="n">
        <v>136000.0</v>
      </c>
      <c r="G125" s="25"/>
      <c r="H125" s="25" t="s">
        <v>95</v>
      </c>
      <c r="I125" s="73" t="s">
        <v>2630</v>
      </c>
      <c r="J125" s="25"/>
      <c r="K125" s="25"/>
      <c r="L125" s="25"/>
      <c r="M125" s="25"/>
      <c r="N125" s="33"/>
      <c r="O125" s="25"/>
      <c r="P125" s="122" t="n">
        <v>44079.0</v>
      </c>
      <c r="Q125" s="25" t="n">
        <v>1.0</v>
      </c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>
      <c r="A126" s="86" t="s">
        <v>52</v>
      </c>
      <c r="B126" s="87" t="s">
        <v>325</v>
      </c>
      <c r="C126" s="87" t="s">
        <v>3008</v>
      </c>
      <c r="D126" s="89" t="n">
        <v>3.89626203000384E15</v>
      </c>
      <c r="E126" s="90" t="s">
        <v>3009</v>
      </c>
      <c r="F126" s="89" t="n">
        <v>506000.0</v>
      </c>
      <c r="G126" s="25"/>
      <c r="H126" s="25" t="s">
        <v>95</v>
      </c>
      <c r="I126" s="73" t="s">
        <v>2284</v>
      </c>
      <c r="J126" s="25"/>
      <c r="K126" s="25"/>
      <c r="L126" s="25"/>
      <c r="M126" s="25"/>
      <c r="N126" s="33"/>
      <c r="O126" s="25"/>
      <c r="P126" s="122" t="n">
        <v>44079.0</v>
      </c>
      <c r="Q126" s="25" t="n">
        <v>1.0</v>
      </c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>
      <c r="A127" s="86" t="s">
        <v>52</v>
      </c>
      <c r="B127" s="87" t="s">
        <v>325</v>
      </c>
      <c r="C127" s="87" t="s">
        <v>3010</v>
      </c>
      <c r="D127" s="89" t="n">
        <v>1.86001806696197E15</v>
      </c>
      <c r="E127" s="90" t="s">
        <v>3011</v>
      </c>
      <c r="F127" s="89" t="n">
        <v>3089000.0</v>
      </c>
      <c r="G127" s="25"/>
      <c r="H127" s="25" t="s">
        <v>95</v>
      </c>
      <c r="I127" s="73" t="s">
        <v>2284</v>
      </c>
      <c r="J127" s="25"/>
      <c r="K127" s="25"/>
      <c r="L127" s="25"/>
      <c r="M127" s="25"/>
      <c r="N127" s="33"/>
      <c r="O127" s="25"/>
      <c r="P127" s="122" t="n">
        <v>44079.0</v>
      </c>
      <c r="Q127" s="25" t="n">
        <v>1.0</v>
      </c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>
      <c r="A128" s="86" t="s">
        <v>52</v>
      </c>
      <c r="B128" s="87" t="s">
        <v>307</v>
      </c>
      <c r="C128" s="87" t="s">
        <v>3012</v>
      </c>
      <c r="D128" s="89" t="n">
        <v>8.449406524E10</v>
      </c>
      <c r="E128" s="90" t="s">
        <v>3013</v>
      </c>
      <c r="F128" s="89" t="n">
        <v>1.2597E7</v>
      </c>
      <c r="G128" s="25"/>
      <c r="H128" s="25" t="s">
        <v>95</v>
      </c>
      <c r="I128" s="73" t="s">
        <v>2630</v>
      </c>
      <c r="J128" s="25"/>
      <c r="K128" s="25"/>
      <c r="L128" s="25"/>
      <c r="M128" s="25"/>
      <c r="N128" s="33"/>
      <c r="O128" s="25"/>
      <c r="P128" s="122" t="n">
        <v>44079.0</v>
      </c>
      <c r="Q128" s="25" t="n">
        <v>1.0</v>
      </c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>
      <c r="A129" s="86" t="s">
        <v>52</v>
      </c>
      <c r="B129" s="87" t="s">
        <v>307</v>
      </c>
      <c r="C129" s="87" t="s">
        <v>3014</v>
      </c>
      <c r="D129" s="89" t="n">
        <v>1.06182391235E11</v>
      </c>
      <c r="E129" s="90" t="s">
        <v>3015</v>
      </c>
      <c r="F129" s="89" t="n">
        <v>527000.0</v>
      </c>
      <c r="G129" s="25"/>
      <c r="H129" s="25" t="s">
        <v>95</v>
      </c>
      <c r="I129" s="73" t="s">
        <v>2630</v>
      </c>
      <c r="J129" s="25"/>
      <c r="K129" s="25"/>
      <c r="L129" s="25"/>
      <c r="M129" s="25"/>
      <c r="N129" s="33"/>
      <c r="O129" s="25"/>
      <c r="P129" s="122" t="n">
        <v>44079.0</v>
      </c>
      <c r="Q129" s="25" t="n">
        <v>1.0</v>
      </c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>
      <c r="A130" s="86" t="s">
        <v>52</v>
      </c>
      <c r="B130" s="87" t="s">
        <v>307</v>
      </c>
      <c r="C130" s="87" t="s">
        <v>3016</v>
      </c>
      <c r="D130" s="89" t="n">
        <v>3.12665699359645E15</v>
      </c>
      <c r="E130" s="90" t="s">
        <v>3017</v>
      </c>
      <c r="F130" s="89" t="n">
        <v>199000.0</v>
      </c>
      <c r="G130" s="25"/>
      <c r="H130" s="25" t="s">
        <v>95</v>
      </c>
      <c r="I130" s="73" t="s">
        <v>2630</v>
      </c>
      <c r="J130" s="25"/>
      <c r="K130" s="25"/>
      <c r="L130" s="25"/>
      <c r="M130" s="25"/>
      <c r="N130" s="33"/>
      <c r="O130" s="25"/>
      <c r="P130" s="122" t="n">
        <v>44079.0</v>
      </c>
      <c r="Q130" s="25" t="n">
        <v>1.0</v>
      </c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>
      <c r="A131" s="86" t="s">
        <v>52</v>
      </c>
      <c r="B131" s="87" t="s">
        <v>307</v>
      </c>
      <c r="C131" s="87" t="s">
        <v>3018</v>
      </c>
      <c r="D131" s="89" t="n">
        <v>1.23985643911088E15</v>
      </c>
      <c r="E131" s="90" t="s">
        <v>3019</v>
      </c>
      <c r="F131" s="89" t="n">
        <v>586000.0</v>
      </c>
      <c r="G131" s="25"/>
      <c r="H131" s="25" t="s">
        <v>85</v>
      </c>
      <c r="I131" s="25"/>
      <c r="J131" s="25"/>
      <c r="K131" s="25"/>
      <c r="L131" s="25"/>
      <c r="M131" s="25"/>
      <c r="N131" s="33"/>
      <c r="O131" s="27" t="s">
        <v>3020</v>
      </c>
      <c r="P131" s="122" t="n">
        <v>44079.0</v>
      </c>
      <c r="Q131" s="25" t="n">
        <v>1.0</v>
      </c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>
      <c r="A132" s="86" t="s">
        <v>52</v>
      </c>
      <c r="B132" s="87" t="s">
        <v>307</v>
      </c>
      <c r="C132" s="87" t="s">
        <v>3021</v>
      </c>
      <c r="D132" s="89" t="n">
        <v>5.9855103739E10</v>
      </c>
      <c r="E132" s="90" t="s">
        <v>3022</v>
      </c>
      <c r="F132" s="89" t="n">
        <v>318000.0</v>
      </c>
      <c r="G132" s="25"/>
      <c r="H132" s="73" t="s">
        <v>3023</v>
      </c>
      <c r="I132" s="73" t="s">
        <v>2630</v>
      </c>
      <c r="J132" s="25"/>
      <c r="K132" s="25"/>
      <c r="L132" s="25"/>
      <c r="M132" s="25"/>
      <c r="N132" s="33"/>
      <c r="O132" s="25"/>
      <c r="P132" s="122" t="n">
        <v>44079.0</v>
      </c>
      <c r="Q132" s="25" t="n">
        <v>1.0</v>
      </c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>
      <c r="A133" s="86" t="s">
        <v>52</v>
      </c>
      <c r="B133" s="87" t="s">
        <v>325</v>
      </c>
      <c r="C133" s="87" t="s">
        <v>3024</v>
      </c>
      <c r="D133" s="89" t="n">
        <v>6.0303728015E10</v>
      </c>
      <c r="E133" s="90" t="s">
        <v>3025</v>
      </c>
      <c r="F133" s="89" t="n">
        <v>260000.0</v>
      </c>
      <c r="G133" s="25"/>
      <c r="H133" s="25" t="s">
        <v>95</v>
      </c>
      <c r="I133" s="73" t="s">
        <v>2284</v>
      </c>
      <c r="J133" s="25"/>
      <c r="K133" s="25"/>
      <c r="L133" s="25"/>
      <c r="M133" s="25"/>
      <c r="N133" s="33"/>
      <c r="O133" s="25"/>
      <c r="P133" s="122" t="n">
        <v>44079.0</v>
      </c>
      <c r="Q133" s="25" t="n">
        <v>1.0</v>
      </c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>
      <c r="A134" s="86" t="s">
        <v>52</v>
      </c>
      <c r="B134" s="87" t="s">
        <v>307</v>
      </c>
      <c r="C134" s="87" t="s">
        <v>3026</v>
      </c>
      <c r="D134" s="89" t="n">
        <v>6.9692683164E10</v>
      </c>
      <c r="E134" s="90" t="s">
        <v>3027</v>
      </c>
      <c r="F134" s="89" t="n">
        <v>210000.0</v>
      </c>
      <c r="G134" s="25"/>
      <c r="H134" s="25" t="s">
        <v>95</v>
      </c>
      <c r="I134" s="73" t="s">
        <v>2284</v>
      </c>
      <c r="J134" s="25"/>
      <c r="K134" s="25"/>
      <c r="L134" s="25"/>
      <c r="M134" s="25"/>
      <c r="N134" s="33"/>
      <c r="O134" s="25"/>
      <c r="P134" s="122" t="n">
        <v>44079.0</v>
      </c>
      <c r="Q134" s="25" t="n">
        <v>1.0</v>
      </c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>
      <c r="A135" s="86" t="s">
        <v>52</v>
      </c>
      <c r="B135" s="87" t="s">
        <v>325</v>
      </c>
      <c r="C135" s="87" t="s">
        <v>3028</v>
      </c>
      <c r="D135" s="89" t="n">
        <v>7.3681434975E10</v>
      </c>
      <c r="E135" s="90" t="s">
        <v>3029</v>
      </c>
      <c r="F135" s="89" t="n">
        <v>559000.0</v>
      </c>
      <c r="G135" s="25"/>
      <c r="H135" s="27" t="s">
        <v>2014</v>
      </c>
      <c r="I135" s="25"/>
      <c r="J135" s="25"/>
      <c r="K135" s="25"/>
      <c r="L135" s="25"/>
      <c r="M135" s="25"/>
      <c r="N135" s="33"/>
      <c r="O135" s="27" t="s">
        <v>3030</v>
      </c>
      <c r="P135" s="122" t="n">
        <v>44079.0</v>
      </c>
      <c r="Q135" s="25" t="n">
        <v>1.0</v>
      </c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>
      <c r="A136" s="86" t="s">
        <v>52</v>
      </c>
      <c r="B136" s="87" t="s">
        <v>325</v>
      </c>
      <c r="C136" s="87" t="s">
        <v>3031</v>
      </c>
      <c r="D136" s="89" t="n">
        <v>5.7836738284E10</v>
      </c>
      <c r="E136" s="90" t="s">
        <v>3032</v>
      </c>
      <c r="F136" s="89" t="n">
        <v>5424203.0</v>
      </c>
      <c r="G136" s="25"/>
      <c r="H136" s="25" t="s">
        <v>95</v>
      </c>
      <c r="I136" s="73" t="s">
        <v>2284</v>
      </c>
      <c r="J136" s="25"/>
      <c r="K136" s="25"/>
      <c r="L136" s="25"/>
      <c r="M136" s="25"/>
      <c r="N136" s="33"/>
      <c r="O136" s="25"/>
      <c r="P136" s="122" t="n">
        <v>44079.0</v>
      </c>
      <c r="Q136" s="25" t="n">
        <v>1.0</v>
      </c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>
      <c r="A137" s="86" t="s">
        <v>52</v>
      </c>
      <c r="B137" s="87" t="s">
        <v>307</v>
      </c>
      <c r="C137" s="87" t="s">
        <v>3033</v>
      </c>
      <c r="D137" s="89" t="n">
        <v>7.5323311269E10</v>
      </c>
      <c r="E137" s="90" t="s">
        <v>3034</v>
      </c>
      <c r="F137" s="89" t="n">
        <v>135000.0</v>
      </c>
      <c r="G137" s="25"/>
      <c r="H137" s="73" t="s">
        <v>3035</v>
      </c>
      <c r="I137" s="73" t="s">
        <v>2284</v>
      </c>
      <c r="J137" s="25"/>
      <c r="K137" s="25"/>
      <c r="L137" s="25"/>
      <c r="M137" s="25"/>
      <c r="N137" s="33"/>
      <c r="O137" s="25"/>
      <c r="P137" s="122" t="n">
        <v>44079.0</v>
      </c>
      <c r="Q137" s="25" t="n">
        <v>1.0</v>
      </c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>
      <c r="A138" s="86" t="s">
        <v>52</v>
      </c>
      <c r="B138" s="87" t="s">
        <v>307</v>
      </c>
      <c r="C138" s="87" t="s">
        <v>3036</v>
      </c>
      <c r="D138" s="89" t="n">
        <v>5.7974384719E10</v>
      </c>
      <c r="E138" s="90" t="s">
        <v>3037</v>
      </c>
      <c r="F138" s="89" t="n">
        <v>4455000.0</v>
      </c>
      <c r="G138" s="25"/>
      <c r="H138" s="25" t="s">
        <v>95</v>
      </c>
      <c r="I138" s="73" t="s">
        <v>2630</v>
      </c>
      <c r="J138" s="25"/>
      <c r="K138" s="25"/>
      <c r="L138" s="25"/>
      <c r="M138" s="25"/>
      <c r="N138" s="33"/>
      <c r="O138" s="25"/>
      <c r="P138" s="122" t="n">
        <v>44079.0</v>
      </c>
      <c r="Q138" s="25" t="n">
        <v>1.0</v>
      </c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>
      <c r="A139" s="86" t="s">
        <v>52</v>
      </c>
      <c r="B139" s="87" t="s">
        <v>325</v>
      </c>
      <c r="C139" s="87" t="s">
        <v>3038</v>
      </c>
      <c r="D139" s="89" t="n">
        <v>6.2205070455E10</v>
      </c>
      <c r="E139" s="90" t="s">
        <v>3039</v>
      </c>
      <c r="F139" s="89" t="n">
        <v>513000.0</v>
      </c>
      <c r="G139" s="25"/>
      <c r="H139" s="73" t="s">
        <v>3023</v>
      </c>
      <c r="I139" s="27" t="s">
        <v>67</v>
      </c>
      <c r="J139" s="25"/>
      <c r="K139" s="25"/>
      <c r="L139" s="25"/>
      <c r="M139" s="25"/>
      <c r="N139" s="33"/>
      <c r="O139" s="25"/>
      <c r="P139" s="122" t="n">
        <v>44079.0</v>
      </c>
      <c r="Q139" s="25" t="n">
        <v>1.0</v>
      </c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>
      <c r="A140" s="86" t="s">
        <v>52</v>
      </c>
      <c r="B140" s="87" t="s">
        <v>307</v>
      </c>
      <c r="C140" s="87" t="s">
        <v>3040</v>
      </c>
      <c r="D140" s="89" t="n">
        <v>5.9118017879E10</v>
      </c>
      <c r="E140" s="90" t="s">
        <v>3041</v>
      </c>
      <c r="F140" s="89" t="n">
        <v>3917000.0</v>
      </c>
      <c r="G140" s="25"/>
      <c r="H140" s="25" t="s">
        <v>95</v>
      </c>
      <c r="I140" s="73" t="s">
        <v>2284</v>
      </c>
      <c r="J140" s="25"/>
      <c r="K140" s="25"/>
      <c r="L140" s="25"/>
      <c r="M140" s="25"/>
      <c r="N140" s="33"/>
      <c r="O140" s="25"/>
      <c r="P140" s="122" t="n">
        <v>44079.0</v>
      </c>
      <c r="Q140" s="25" t="n">
        <v>1.0</v>
      </c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>
      <c r="A141" s="86" t="s">
        <v>52</v>
      </c>
      <c r="B141" s="87" t="s">
        <v>328</v>
      </c>
      <c r="C141" s="87" t="s">
        <v>3042</v>
      </c>
      <c r="D141" s="89" t="n">
        <v>5.2585970051E10</v>
      </c>
      <c r="E141" s="90" t="s">
        <v>3043</v>
      </c>
      <c r="F141" s="89" t="n">
        <v>102000.0</v>
      </c>
      <c r="G141" s="25"/>
      <c r="H141" s="25" t="s">
        <v>95</v>
      </c>
      <c r="I141" s="73" t="s">
        <v>2284</v>
      </c>
      <c r="J141" s="25"/>
      <c r="K141" s="25"/>
      <c r="L141" s="25"/>
      <c r="M141" s="25"/>
      <c r="N141" s="33"/>
      <c r="O141" s="25"/>
      <c r="P141" s="122" t="n">
        <v>44079.0</v>
      </c>
      <c r="Q141" s="25" t="n">
        <v>1.0</v>
      </c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>
      <c r="A142" s="86" t="s">
        <v>52</v>
      </c>
      <c r="B142" s="87" t="s">
        <v>325</v>
      </c>
      <c r="C142" s="87" t="s">
        <v>3044</v>
      </c>
      <c r="D142" s="89" t="n">
        <v>7.1140053733E10</v>
      </c>
      <c r="E142" s="90" t="s">
        <v>3045</v>
      </c>
      <c r="F142" s="89" t="n">
        <v>820000.0</v>
      </c>
      <c r="G142" s="25"/>
      <c r="H142" s="25" t="s">
        <v>95</v>
      </c>
      <c r="I142" s="73" t="s">
        <v>2284</v>
      </c>
      <c r="J142" s="25"/>
      <c r="K142" s="25"/>
      <c r="L142" s="25"/>
      <c r="M142" s="25"/>
      <c r="N142" s="33"/>
      <c r="O142" s="25"/>
      <c r="P142" s="122" t="n">
        <v>44079.0</v>
      </c>
      <c r="Q142" s="25" t="n">
        <v>1.0</v>
      </c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>
      <c r="A143" s="86" t="s">
        <v>52</v>
      </c>
      <c r="B143" s="87" t="s">
        <v>307</v>
      </c>
      <c r="C143" s="87" t="s">
        <v>3046</v>
      </c>
      <c r="D143" s="89" t="n">
        <v>7.8828892658E10</v>
      </c>
      <c r="E143" s="90" t="s">
        <v>3047</v>
      </c>
      <c r="F143" s="89" t="n">
        <v>169000.0</v>
      </c>
      <c r="G143" s="25"/>
      <c r="H143" s="25" t="s">
        <v>95</v>
      </c>
      <c r="I143" s="73" t="s">
        <v>2284</v>
      </c>
      <c r="J143" s="25"/>
      <c r="K143" s="25"/>
      <c r="L143" s="25"/>
      <c r="M143" s="25"/>
      <c r="N143" s="33"/>
      <c r="O143" s="25"/>
      <c r="P143" s="122" t="n">
        <v>44079.0</v>
      </c>
      <c r="Q143" s="25" t="n">
        <v>1.0</v>
      </c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>
      <c r="A144" s="86" t="s">
        <v>52</v>
      </c>
      <c r="B144" s="87" t="s">
        <v>307</v>
      </c>
      <c r="C144" s="87" t="s">
        <v>3048</v>
      </c>
      <c r="D144" s="89" t="n">
        <v>9.1689387268E10</v>
      </c>
      <c r="E144" s="90" t="s">
        <v>3049</v>
      </c>
      <c r="F144" s="89" t="n">
        <v>8069135.0</v>
      </c>
      <c r="G144" s="25"/>
      <c r="H144" s="25"/>
      <c r="I144" s="73" t="s">
        <v>2630</v>
      </c>
      <c r="J144" s="25"/>
      <c r="K144" s="25"/>
      <c r="L144" s="25"/>
      <c r="M144" s="25"/>
      <c r="N144" s="33"/>
      <c r="O144" s="25"/>
      <c r="P144" s="122" t="n">
        <v>44079.0</v>
      </c>
      <c r="Q144" s="25" t="n">
        <v>1.0</v>
      </c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>
      <c r="A145" s="86" t="s">
        <v>52</v>
      </c>
      <c r="B145" s="87" t="s">
        <v>307</v>
      </c>
      <c r="C145" s="87" t="s">
        <v>3050</v>
      </c>
      <c r="D145" s="89" t="n">
        <v>6.0579254122E10</v>
      </c>
      <c r="E145" s="90" t="s">
        <v>3051</v>
      </c>
      <c r="F145" s="89" t="n">
        <v>5212878.0</v>
      </c>
      <c r="G145" s="25"/>
      <c r="H145" s="25" t="s">
        <v>85</v>
      </c>
      <c r="I145" s="25"/>
      <c r="J145" s="25"/>
      <c r="K145" s="25"/>
      <c r="L145" s="25"/>
      <c r="M145" s="25"/>
      <c r="N145" s="33"/>
      <c r="O145" s="27" t="s">
        <v>1314</v>
      </c>
      <c r="P145" s="122" t="n">
        <v>44079.0</v>
      </c>
      <c r="Q145" s="25" t="n">
        <v>1.0</v>
      </c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>
      <c r="A146" s="86" t="s">
        <v>52</v>
      </c>
      <c r="B146" s="87" t="s">
        <v>325</v>
      </c>
      <c r="C146" s="87" t="s">
        <v>3052</v>
      </c>
      <c r="D146" s="89" t="n">
        <v>9.3391630296E10</v>
      </c>
      <c r="E146" s="90" t="s">
        <v>3053</v>
      </c>
      <c r="F146" s="89" t="n">
        <v>479000.0</v>
      </c>
      <c r="G146" s="25"/>
      <c r="H146" s="25" t="s">
        <v>95</v>
      </c>
      <c r="I146" s="73" t="s">
        <v>2284</v>
      </c>
      <c r="J146" s="25"/>
      <c r="K146" s="25"/>
      <c r="L146" s="25"/>
      <c r="M146" s="25"/>
      <c r="N146" s="33"/>
      <c r="O146" s="25"/>
      <c r="P146" s="122" t="n">
        <v>44079.0</v>
      </c>
      <c r="Q146" s="25" t="n">
        <v>1.0</v>
      </c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>
      <c r="A147" s="86" t="s">
        <v>52</v>
      </c>
      <c r="B147" s="87" t="s">
        <v>307</v>
      </c>
      <c r="C147" s="87" t="s">
        <v>3054</v>
      </c>
      <c r="D147" s="89" t="n">
        <v>5.4023682633E10</v>
      </c>
      <c r="E147" s="90" t="s">
        <v>3055</v>
      </c>
      <c r="F147" s="89" t="n">
        <v>171000.0</v>
      </c>
      <c r="G147" s="25"/>
      <c r="H147" s="73" t="s">
        <v>3023</v>
      </c>
      <c r="I147" s="73" t="s">
        <v>2630</v>
      </c>
      <c r="J147" s="25"/>
      <c r="K147" s="25"/>
      <c r="L147" s="25"/>
      <c r="M147" s="25"/>
      <c r="N147" s="33"/>
      <c r="O147" s="25"/>
      <c r="P147" s="122" t="n">
        <v>44079.0</v>
      </c>
      <c r="Q147" s="25" t="n">
        <v>1.0</v>
      </c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>
      <c r="A148" s="86" t="s">
        <v>52</v>
      </c>
      <c r="B148" s="87" t="s">
        <v>307</v>
      </c>
      <c r="C148" s="87" t="s">
        <v>3056</v>
      </c>
      <c r="D148" s="89" t="n">
        <v>7.120177425E10</v>
      </c>
      <c r="E148" s="90" t="s">
        <v>3057</v>
      </c>
      <c r="F148" s="89" t="n">
        <v>483000.0</v>
      </c>
      <c r="G148" s="25"/>
      <c r="H148" s="25" t="s">
        <v>95</v>
      </c>
      <c r="I148" s="73" t="s">
        <v>2630</v>
      </c>
      <c r="J148" s="25"/>
      <c r="K148" s="25"/>
      <c r="L148" s="25"/>
      <c r="M148" s="25"/>
      <c r="N148" s="33"/>
      <c r="O148" s="25"/>
      <c r="P148" s="122" t="n">
        <v>44079.0</v>
      </c>
      <c r="Q148" s="25" t="n">
        <v>1.0</v>
      </c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>
      <c r="A149" s="86" t="s">
        <v>52</v>
      </c>
      <c r="B149" s="87" t="s">
        <v>307</v>
      </c>
      <c r="C149" s="87" t="s">
        <v>3058</v>
      </c>
      <c r="D149" s="89" t="n">
        <v>9.5617266032E10</v>
      </c>
      <c r="E149" s="90" t="s">
        <v>3059</v>
      </c>
      <c r="F149" s="89" t="n">
        <v>978000.0</v>
      </c>
      <c r="G149" s="25"/>
      <c r="H149" s="25" t="s">
        <v>95</v>
      </c>
      <c r="I149" s="73" t="s">
        <v>2630</v>
      </c>
      <c r="J149" s="25"/>
      <c r="K149" s="25"/>
      <c r="L149" s="25"/>
      <c r="M149" s="25"/>
      <c r="N149" s="33"/>
      <c r="O149" s="25"/>
      <c r="P149" s="122" t="n">
        <v>44079.0</v>
      </c>
      <c r="Q149" s="25" t="n">
        <v>1.0</v>
      </c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>
      <c r="A150" s="86" t="s">
        <v>52</v>
      </c>
      <c r="B150" s="87" t="s">
        <v>325</v>
      </c>
      <c r="C150" s="87" t="s">
        <v>3060</v>
      </c>
      <c r="D150" s="89" t="n">
        <v>5.2325747714E10</v>
      </c>
      <c r="E150" s="90" t="s">
        <v>3061</v>
      </c>
      <c r="F150" s="89" t="n">
        <v>176000.0</v>
      </c>
      <c r="G150" s="25"/>
      <c r="H150" s="25" t="s">
        <v>95</v>
      </c>
      <c r="I150" s="73" t="s">
        <v>2630</v>
      </c>
      <c r="J150" s="25"/>
      <c r="K150" s="25"/>
      <c r="L150" s="25"/>
      <c r="M150" s="25"/>
      <c r="N150" s="33"/>
      <c r="O150" s="25"/>
      <c r="P150" s="122" t="n">
        <v>44079.0</v>
      </c>
      <c r="Q150" s="25" t="n">
        <v>1.0</v>
      </c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>
      <c r="A151" s="86" t="s">
        <v>52</v>
      </c>
      <c r="B151" s="87" t="s">
        <v>325</v>
      </c>
      <c r="C151" s="88" t="s">
        <v>3062</v>
      </c>
      <c r="D151" s="89" t="n">
        <v>6.0112635289E10</v>
      </c>
      <c r="E151" s="90" t="s">
        <v>3063</v>
      </c>
      <c r="F151" s="89" t="n">
        <v>245000.0</v>
      </c>
      <c r="G151" s="25"/>
      <c r="H151" s="27" t="s">
        <v>2014</v>
      </c>
      <c r="I151" s="25"/>
      <c r="J151" s="25"/>
      <c r="K151" s="25"/>
      <c r="L151" s="25"/>
      <c r="M151" s="25"/>
      <c r="N151" s="33"/>
      <c r="O151" s="27" t="s">
        <v>3064</v>
      </c>
      <c r="P151" s="122" t="n">
        <v>44079.0</v>
      </c>
      <c r="Q151" s="25" t="n">
        <v>1.0</v>
      </c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33"/>
      <c r="O152" s="25"/>
      <c r="P152" s="25"/>
      <c r="Q152" s="25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33"/>
      <c r="O153" s="25"/>
      <c r="P153" s="25"/>
      <c r="Q153" s="25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33"/>
      <c r="O154" s="25"/>
      <c r="P154" s="25"/>
      <c r="Q154" s="25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33"/>
      <c r="O155" s="25"/>
      <c r="P155" s="25"/>
      <c r="Q155" s="25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33"/>
      <c r="O156" s="25"/>
      <c r="P156" s="25"/>
      <c r="Q156" s="25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33"/>
      <c r="O157" s="25"/>
      <c r="P157" s="25"/>
      <c r="Q157" s="25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33"/>
      <c r="O158" s="25"/>
      <c r="P158" s="25"/>
      <c r="Q158" s="25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>
      <c r="A159" s="25"/>
      <c r="B159" s="25"/>
      <c r="C159" s="25"/>
      <c r="D159" s="25"/>
      <c r="E159" s="25"/>
      <c r="F159" s="25"/>
      <c r="G159" s="25"/>
      <c r="H159" s="27"/>
      <c r="I159" s="25"/>
      <c r="J159" s="25"/>
      <c r="K159" s="25"/>
      <c r="L159" s="25"/>
      <c r="M159" s="25"/>
      <c r="N159" s="33"/>
      <c r="O159" s="25"/>
      <c r="P159" s="25"/>
      <c r="Q159" s="25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33"/>
      <c r="O160" s="25"/>
      <c r="P160" s="25"/>
      <c r="Q160" s="25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33"/>
      <c r="O161" s="25"/>
      <c r="P161" s="25"/>
      <c r="Q161" s="25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33"/>
      <c r="O162" s="25"/>
      <c r="P162" s="25"/>
      <c r="Q162" s="25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33"/>
      <c r="O163" s="25"/>
      <c r="P163" s="25"/>
      <c r="Q163" s="25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33"/>
      <c r="O164" s="25"/>
      <c r="P164" s="25"/>
      <c r="Q164" s="25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33"/>
      <c r="O165" s="25"/>
      <c r="P165" s="25"/>
      <c r="Q165" s="25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33"/>
      <c r="O166" s="25"/>
      <c r="P166" s="25"/>
      <c r="Q166" s="25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33"/>
      <c r="O167" s="25"/>
      <c r="P167" s="25"/>
      <c r="Q167" s="25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>
      <c r="A168" s="25"/>
      <c r="B168" s="25"/>
      <c r="C168" s="25"/>
      <c r="D168" s="25"/>
      <c r="E168" s="25"/>
      <c r="F168" s="25"/>
      <c r="G168" s="25"/>
      <c r="H168" s="27"/>
      <c r="I168" s="25"/>
      <c r="J168" s="25"/>
      <c r="K168" s="25"/>
      <c r="L168" s="25"/>
      <c r="M168" s="25"/>
      <c r="N168" s="33"/>
      <c r="O168" s="25"/>
      <c r="P168" s="25"/>
      <c r="Q168" s="25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33"/>
      <c r="O169" s="25"/>
      <c r="P169" s="25"/>
      <c r="Q169" s="25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33"/>
      <c r="O170" s="25"/>
      <c r="P170" s="25"/>
      <c r="Q170" s="25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1:27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33"/>
      <c r="O171" s="25"/>
      <c r="P171" s="25"/>
      <c r="Q171" s="25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33"/>
      <c r="O172" s="25"/>
      <c r="P172" s="25"/>
      <c r="Q172" s="25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1:27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33"/>
      <c r="O173" s="25"/>
      <c r="P173" s="25"/>
      <c r="Q173" s="25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33"/>
      <c r="O174" s="25"/>
      <c r="P174" s="25"/>
      <c r="Q174" s="25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1:27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33"/>
      <c r="O175" s="25"/>
      <c r="P175" s="25"/>
      <c r="Q175" s="25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1:27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33"/>
      <c r="O176" s="25"/>
      <c r="P176" s="25"/>
      <c r="Q176" s="25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spans="1:2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33"/>
      <c r="O177" s="25"/>
      <c r="P177" s="25"/>
      <c r="Q177" s="25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33"/>
      <c r="O178" s="25"/>
      <c r="P178" s="25"/>
      <c r="Q178" s="25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spans="1:27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33"/>
      <c r="O179" s="25"/>
      <c r="P179" s="25"/>
      <c r="Q179" s="25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>
      <c r="A180" s="25"/>
      <c r="B180" s="25"/>
      <c r="C180" s="25"/>
      <c r="D180" s="25"/>
      <c r="E180" s="25"/>
      <c r="F180" s="25"/>
      <c r="G180" s="25"/>
      <c r="H180" s="27"/>
      <c r="I180" s="25"/>
      <c r="J180" s="25"/>
      <c r="K180" s="25"/>
      <c r="L180" s="25"/>
      <c r="M180" s="25"/>
      <c r="N180" s="33"/>
      <c r="O180" s="25"/>
      <c r="P180" s="25"/>
      <c r="Q180" s="25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33"/>
      <c r="O181" s="25"/>
      <c r="P181" s="25"/>
      <c r="Q181" s="25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spans="1:27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33"/>
      <c r="O182" s="25"/>
      <c r="P182" s="25"/>
      <c r="Q182" s="25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33"/>
      <c r="O183" s="25"/>
      <c r="P183" s="25"/>
      <c r="Q183" s="25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spans="1:27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33"/>
      <c r="O184" s="25"/>
      <c r="P184" s="25"/>
      <c r="Q184" s="25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33"/>
      <c r="O185" s="25"/>
      <c r="P185" s="25"/>
      <c r="Q185" s="25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spans="1:27">
      <c r="A186" s="25"/>
      <c r="B186" s="25"/>
      <c r="C186" s="25"/>
      <c r="D186" s="25"/>
      <c r="E186" s="25"/>
      <c r="F186" s="25"/>
      <c r="G186" s="25"/>
      <c r="H186" s="27"/>
      <c r="I186" s="25"/>
      <c r="J186" s="25"/>
      <c r="K186" s="25"/>
      <c r="L186" s="25"/>
      <c r="M186" s="25"/>
      <c r="N186" s="33"/>
      <c r="O186" s="25"/>
      <c r="P186" s="25"/>
      <c r="Q186" s="25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spans="1:2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33"/>
      <c r="O187" s="25"/>
      <c r="P187" s="25"/>
      <c r="Q187" s="25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27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33"/>
      <c r="O188" s="25"/>
      <c r="P188" s="25"/>
      <c r="Q188" s="25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27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33"/>
      <c r="O189" s="25"/>
      <c r="P189" s="25"/>
      <c r="Q189" s="25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27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33"/>
      <c r="O190" s="25"/>
      <c r="P190" s="25"/>
      <c r="Q190" s="25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1:27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33"/>
      <c r="O191" s="25"/>
      <c r="P191" s="25"/>
      <c r="Q191" s="25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1:27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33"/>
      <c r="O192" s="25"/>
      <c r="P192" s="25"/>
      <c r="Q192" s="25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spans="1:27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33"/>
      <c r="O193" s="25"/>
      <c r="P193" s="25"/>
      <c r="Q193" s="25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spans="1:27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33"/>
      <c r="O194" s="25"/>
      <c r="P194" s="25"/>
      <c r="Q194" s="25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spans="1:27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33"/>
      <c r="O195" s="25"/>
      <c r="P195" s="25"/>
      <c r="Q195" s="25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spans="1:27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33"/>
      <c r="O196" s="25"/>
      <c r="P196" s="25"/>
      <c r="Q196" s="25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spans="1:2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33"/>
      <c r="O197" s="25"/>
      <c r="P197" s="25"/>
      <c r="Q197" s="25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 spans="1:27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33"/>
      <c r="O198" s="25"/>
      <c r="P198" s="25"/>
      <c r="Q198" s="25"/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 spans="1:27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33"/>
      <c r="O199" s="25"/>
      <c r="P199" s="25"/>
      <c r="Q199" s="25"/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 spans="1:27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33"/>
      <c r="O200" s="25"/>
      <c r="P200" s="25"/>
      <c r="Q200" s="25"/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 spans="1:27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33"/>
      <c r="O201" s="25"/>
      <c r="P201" s="25"/>
      <c r="Q201" s="25"/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 spans="1:27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33"/>
      <c r="O202" s="25"/>
      <c r="P202" s="25"/>
      <c r="Q202" s="25"/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 spans="1:27">
      <c r="A203" s="25"/>
      <c r="B203" s="25"/>
      <c r="C203" s="25"/>
      <c r="D203" s="25"/>
      <c r="E203" s="25"/>
      <c r="F203" s="25"/>
      <c r="G203" s="25"/>
      <c r="H203" s="27"/>
      <c r="I203" s="25"/>
      <c r="J203" s="25"/>
      <c r="K203" s="25"/>
      <c r="L203" s="25"/>
      <c r="M203" s="25"/>
      <c r="N203" s="33"/>
      <c r="O203" s="25"/>
      <c r="P203" s="25"/>
      <c r="Q203" s="25"/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 spans="1:27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33"/>
      <c r="O204" s="25"/>
      <c r="P204" s="25"/>
      <c r="Q204" s="25"/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 spans="1:27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33"/>
      <c r="O205" s="25"/>
      <c r="P205" s="25"/>
      <c r="Q205" s="25"/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 spans="1:27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33"/>
      <c r="O206" s="25"/>
      <c r="P206" s="25"/>
      <c r="Q206" s="25"/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  <row r="207" spans="1:2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33"/>
      <c r="O207" s="25"/>
      <c r="P207" s="25"/>
      <c r="Q207" s="25"/>
      <c r="R207" s="26"/>
      <c r="S207" s="26"/>
      <c r="T207" s="26"/>
      <c r="U207" s="26"/>
      <c r="V207" s="26"/>
      <c r="W207" s="26"/>
      <c r="X207" s="26"/>
      <c r="Y207" s="26"/>
      <c r="Z207" s="26"/>
      <c r="AA207" s="26"/>
    </row>
    <row r="208" spans="1:27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33"/>
      <c r="O208" s="25"/>
      <c r="P208" s="25"/>
      <c r="Q208" s="25"/>
      <c r="R208" s="26"/>
      <c r="S208" s="26"/>
      <c r="T208" s="26"/>
      <c r="U208" s="26"/>
      <c r="V208" s="26"/>
      <c r="W208" s="26"/>
      <c r="X208" s="26"/>
      <c r="Y208" s="26"/>
      <c r="Z208" s="26"/>
      <c r="AA208" s="26"/>
    </row>
    <row r="209" spans="1:27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33"/>
      <c r="O209" s="25"/>
      <c r="P209" s="25"/>
      <c r="Q209" s="25"/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 spans="1:27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33"/>
      <c r="O210" s="25"/>
      <c r="P210" s="25"/>
      <c r="Q210" s="25"/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 spans="1:27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33"/>
      <c r="O211" s="25"/>
      <c r="P211" s="25"/>
      <c r="Q211" s="25"/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 spans="1:27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33"/>
      <c r="O212" s="25"/>
      <c r="P212" s="25"/>
      <c r="Q212" s="25"/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 spans="1:27">
      <c r="A213" s="25"/>
      <c r="B213" s="25"/>
      <c r="C213" s="25"/>
      <c r="D213" s="25"/>
      <c r="E213" s="25"/>
      <c r="F213" s="25"/>
      <c r="G213" s="25"/>
      <c r="H213" s="27"/>
      <c r="I213" s="25"/>
      <c r="J213" s="25"/>
      <c r="K213" s="25"/>
      <c r="L213" s="25"/>
      <c r="M213" s="25"/>
      <c r="N213" s="33"/>
      <c r="O213" s="25"/>
      <c r="P213" s="25"/>
      <c r="Q213" s="25"/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 spans="1:27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33"/>
      <c r="O214" s="25"/>
      <c r="P214" s="25"/>
      <c r="Q214" s="25"/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 spans="1:27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33"/>
      <c r="O215" s="25"/>
      <c r="P215" s="25"/>
      <c r="Q215" s="25"/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 spans="1:27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33"/>
      <c r="O216" s="25"/>
      <c r="P216" s="25"/>
      <c r="Q216" s="25"/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 spans="1:2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33"/>
      <c r="O217" s="25"/>
      <c r="P217" s="25"/>
      <c r="Q217" s="25"/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 spans="1:27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33"/>
      <c r="O218" s="25"/>
      <c r="P218" s="25"/>
      <c r="Q218" s="25"/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 spans="1:27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33"/>
      <c r="O219" s="25"/>
      <c r="P219" s="25"/>
      <c r="Q219" s="25"/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 spans="1:27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33"/>
      <c r="O220" s="25"/>
      <c r="P220" s="25"/>
      <c r="Q220" s="25"/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 spans="1:27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33"/>
      <c r="O221" s="25"/>
      <c r="P221" s="25"/>
      <c r="Q221" s="25"/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 spans="1:27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33"/>
      <c r="O222" s="25"/>
      <c r="P222" s="25"/>
      <c r="Q222" s="25"/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 spans="1:27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33"/>
      <c r="O223" s="25"/>
      <c r="P223" s="25"/>
      <c r="Q223" s="25"/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  <row r="224" spans="1:27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33"/>
      <c r="O224" s="25"/>
      <c r="P224" s="25"/>
      <c r="Q224" s="25"/>
      <c r="R224" s="26"/>
      <c r="S224" s="26"/>
      <c r="T224" s="26"/>
      <c r="U224" s="26"/>
      <c r="V224" s="26"/>
      <c r="W224" s="26"/>
      <c r="X224" s="26"/>
      <c r="Y224" s="26"/>
      <c r="Z224" s="26"/>
      <c r="AA224" s="26"/>
    </row>
    <row r="225" spans="1:27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33"/>
      <c r="O225" s="25"/>
      <c r="P225" s="25"/>
      <c r="Q225" s="25"/>
      <c r="R225" s="26"/>
      <c r="S225" s="26"/>
      <c r="T225" s="26"/>
      <c r="U225" s="26"/>
      <c r="V225" s="26"/>
      <c r="W225" s="26"/>
      <c r="X225" s="26"/>
      <c r="Y225" s="26"/>
      <c r="Z225" s="26"/>
      <c r="AA225" s="26"/>
    </row>
    <row r="226" spans="1:27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33"/>
      <c r="O226" s="25"/>
      <c r="P226" s="25"/>
      <c r="Q226" s="25"/>
      <c r="R226" s="26"/>
      <c r="S226" s="26"/>
      <c r="T226" s="26"/>
      <c r="U226" s="26"/>
      <c r="V226" s="26"/>
      <c r="W226" s="26"/>
      <c r="X226" s="26"/>
      <c r="Y226" s="26"/>
      <c r="Z226" s="26"/>
      <c r="AA226" s="26"/>
    </row>
    <row r="227" spans="1: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33"/>
      <c r="O227" s="25"/>
      <c r="P227" s="25"/>
      <c r="Q227" s="25"/>
      <c r="R227" s="26"/>
      <c r="S227" s="26"/>
      <c r="T227" s="26"/>
      <c r="U227" s="26"/>
      <c r="V227" s="26"/>
      <c r="W227" s="26"/>
      <c r="X227" s="26"/>
      <c r="Y227" s="26"/>
      <c r="Z227" s="26"/>
      <c r="AA227" s="26"/>
    </row>
    <row r="228" spans="1:27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33"/>
      <c r="O228" s="25"/>
      <c r="P228" s="25"/>
      <c r="Q228" s="25"/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 spans="1:27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33"/>
      <c r="O229" s="25"/>
      <c r="P229" s="25"/>
      <c r="Q229" s="25"/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  <row r="230" spans="1:27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33"/>
      <c r="O230" s="25"/>
      <c r="P230" s="25"/>
      <c r="Q230" s="25"/>
      <c r="R230" s="26"/>
      <c r="S230" s="26"/>
      <c r="T230" s="26"/>
      <c r="U230" s="26"/>
      <c r="V230" s="26"/>
      <c r="W230" s="26"/>
      <c r="X230" s="26"/>
      <c r="Y230" s="26"/>
      <c r="Z230" s="26"/>
      <c r="AA230" s="26"/>
    </row>
    <row r="231" spans="1:27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33"/>
      <c r="O231" s="25"/>
      <c r="P231" s="25"/>
      <c r="Q231" s="25"/>
      <c r="R231" s="26"/>
      <c r="S231" s="26"/>
      <c r="T231" s="26"/>
      <c r="U231" s="26"/>
      <c r="V231" s="26"/>
      <c r="W231" s="26"/>
      <c r="X231" s="26"/>
      <c r="Y231" s="26"/>
      <c r="Z231" s="26"/>
      <c r="AA231" s="26"/>
    </row>
    <row r="232" spans="1:27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33"/>
      <c r="O232" s="25"/>
      <c r="P232" s="25"/>
      <c r="Q232" s="25"/>
      <c r="R232" s="26"/>
      <c r="S232" s="26"/>
      <c r="T232" s="26"/>
      <c r="U232" s="26"/>
      <c r="V232" s="26"/>
      <c r="W232" s="26"/>
      <c r="X232" s="26"/>
      <c r="Y232" s="26"/>
      <c r="Z232" s="26"/>
      <c r="AA232" s="26"/>
    </row>
    <row r="233" spans="1:27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33"/>
      <c r="O233" s="25"/>
      <c r="P233" s="25"/>
      <c r="Q233" s="25"/>
      <c r="R233" s="26"/>
      <c r="S233" s="26"/>
      <c r="T233" s="26"/>
      <c r="U233" s="26"/>
      <c r="V233" s="26"/>
      <c r="W233" s="26"/>
      <c r="X233" s="26"/>
      <c r="Y233" s="26"/>
      <c r="Z233" s="26"/>
      <c r="AA233" s="26"/>
    </row>
    <row r="234" spans="1:27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33"/>
      <c r="O234" s="25"/>
      <c r="P234" s="25"/>
      <c r="Q234" s="25"/>
      <c r="R234" s="26"/>
      <c r="S234" s="26"/>
      <c r="T234" s="26"/>
      <c r="U234" s="26"/>
      <c r="V234" s="26"/>
      <c r="W234" s="26"/>
      <c r="X234" s="26"/>
      <c r="Y234" s="26"/>
      <c r="Z234" s="26"/>
      <c r="AA234" s="26"/>
    </row>
    <row r="235" spans="1:27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33"/>
      <c r="O235" s="25"/>
      <c r="P235" s="25"/>
      <c r="Q235" s="25"/>
      <c r="R235" s="26"/>
      <c r="S235" s="26"/>
      <c r="T235" s="26"/>
      <c r="U235" s="26"/>
      <c r="V235" s="26"/>
      <c r="W235" s="26"/>
      <c r="X235" s="26"/>
      <c r="Y235" s="26"/>
      <c r="Z235" s="26"/>
      <c r="AA235" s="26"/>
    </row>
    <row r="236" spans="1:27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33"/>
      <c r="O236" s="25"/>
      <c r="P236" s="25"/>
      <c r="Q236" s="25"/>
      <c r="R236" s="26"/>
      <c r="S236" s="26"/>
      <c r="T236" s="26"/>
      <c r="U236" s="26"/>
      <c r="V236" s="26"/>
      <c r="W236" s="26"/>
      <c r="X236" s="26"/>
      <c r="Y236" s="26"/>
      <c r="Z236" s="26"/>
      <c r="AA236" s="26"/>
    </row>
    <row r="237" spans="1:2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33"/>
      <c r="O237" s="25"/>
      <c r="P237" s="25"/>
      <c r="Q237" s="25"/>
      <c r="R237" s="26"/>
      <c r="S237" s="26"/>
      <c r="T237" s="26"/>
      <c r="U237" s="26"/>
      <c r="V237" s="26"/>
      <c r="W237" s="26"/>
      <c r="X237" s="26"/>
      <c r="Y237" s="26"/>
      <c r="Z237" s="26"/>
      <c r="AA237" s="26"/>
    </row>
    <row r="238" spans="1:27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33"/>
      <c r="O238" s="25"/>
      <c r="P238" s="25"/>
      <c r="Q238" s="25"/>
      <c r="R238" s="26"/>
      <c r="S238" s="26"/>
      <c r="T238" s="26"/>
      <c r="U238" s="26"/>
      <c r="V238" s="26"/>
      <c r="W238" s="26"/>
      <c r="X238" s="26"/>
      <c r="Y238" s="26"/>
      <c r="Z238" s="26"/>
      <c r="AA238" s="26"/>
    </row>
    <row r="239" spans="1:27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33"/>
      <c r="O239" s="25"/>
      <c r="P239" s="25"/>
      <c r="Q239" s="25"/>
      <c r="R239" s="26"/>
      <c r="S239" s="26"/>
      <c r="T239" s="26"/>
      <c r="U239" s="26"/>
      <c r="V239" s="26"/>
      <c r="W239" s="26"/>
      <c r="X239" s="26"/>
      <c r="Y239" s="26"/>
      <c r="Z239" s="26"/>
      <c r="AA239" s="26"/>
    </row>
    <row r="240" spans="1:27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33"/>
      <c r="O240" s="25"/>
      <c r="P240" s="25"/>
      <c r="Q240" s="25"/>
      <c r="R240" s="26"/>
      <c r="S240" s="26"/>
      <c r="T240" s="26"/>
      <c r="U240" s="26"/>
      <c r="V240" s="26"/>
      <c r="W240" s="26"/>
      <c r="X240" s="26"/>
      <c r="Y240" s="26"/>
      <c r="Z240" s="26"/>
      <c r="AA240" s="26"/>
    </row>
    <row r="241" spans="1:27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33"/>
      <c r="O241" s="25"/>
      <c r="P241" s="25"/>
      <c r="Q241" s="25"/>
      <c r="R241" s="26"/>
      <c r="S241" s="26"/>
      <c r="T241" s="26"/>
      <c r="U241" s="26"/>
      <c r="V241" s="26"/>
      <c r="W241" s="26"/>
      <c r="X241" s="26"/>
      <c r="Y241" s="26"/>
      <c r="Z241" s="26"/>
      <c r="AA241" s="26"/>
    </row>
    <row r="242" spans="1:27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33"/>
      <c r="O242" s="25"/>
      <c r="P242" s="25"/>
      <c r="Q242" s="25"/>
      <c r="R242" s="26"/>
      <c r="S242" s="26"/>
      <c r="T242" s="26"/>
      <c r="U242" s="26"/>
      <c r="V242" s="26"/>
      <c r="W242" s="26"/>
      <c r="X242" s="26"/>
      <c r="Y242" s="26"/>
      <c r="Z242" s="26"/>
      <c r="AA242" s="26"/>
    </row>
    <row r="243" spans="1:27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33"/>
      <c r="O243" s="25"/>
      <c r="P243" s="25"/>
      <c r="Q243" s="25"/>
      <c r="R243" s="26"/>
      <c r="S243" s="26"/>
      <c r="T243" s="26"/>
      <c r="U243" s="26"/>
      <c r="V243" s="26"/>
      <c r="W243" s="26"/>
      <c r="X243" s="26"/>
      <c r="Y243" s="26"/>
      <c r="Z243" s="26"/>
      <c r="AA243" s="26"/>
    </row>
    <row r="244" spans="1:27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33"/>
      <c r="O244" s="25"/>
      <c r="P244" s="25"/>
      <c r="Q244" s="25"/>
      <c r="R244" s="26"/>
      <c r="S244" s="26"/>
      <c r="T244" s="26"/>
      <c r="U244" s="26"/>
      <c r="V244" s="26"/>
      <c r="W244" s="26"/>
      <c r="X244" s="26"/>
      <c r="Y244" s="26"/>
      <c r="Z244" s="26"/>
      <c r="AA244" s="26"/>
    </row>
    <row r="245" spans="1:27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33"/>
      <c r="O245" s="25"/>
      <c r="P245" s="25"/>
      <c r="Q245" s="25"/>
      <c r="R245" s="26"/>
      <c r="S245" s="26"/>
      <c r="T245" s="26"/>
      <c r="U245" s="26"/>
      <c r="V245" s="26"/>
      <c r="W245" s="26"/>
      <c r="X245" s="26"/>
      <c r="Y245" s="26"/>
      <c r="Z245" s="26"/>
      <c r="AA245" s="26"/>
    </row>
    <row r="246" spans="1:27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33"/>
      <c r="O246" s="25"/>
      <c r="P246" s="25"/>
      <c r="Q246" s="25"/>
      <c r="R246" s="26"/>
      <c r="S246" s="26"/>
      <c r="T246" s="26"/>
      <c r="U246" s="26"/>
      <c r="V246" s="26"/>
      <c r="W246" s="26"/>
      <c r="X246" s="26"/>
      <c r="Y246" s="26"/>
      <c r="Z246" s="26"/>
      <c r="AA246" s="26"/>
    </row>
    <row r="247" spans="1:2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33"/>
      <c r="O247" s="25"/>
      <c r="P247" s="25"/>
      <c r="Q247" s="25"/>
      <c r="R247" s="26"/>
      <c r="S247" s="26"/>
      <c r="T247" s="26"/>
      <c r="U247" s="26"/>
      <c r="V247" s="26"/>
      <c r="W247" s="26"/>
      <c r="X247" s="26"/>
      <c r="Y247" s="26"/>
      <c r="Z247" s="26"/>
      <c r="AA247" s="26"/>
    </row>
    <row r="248" spans="1:27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33"/>
      <c r="O248" s="25"/>
      <c r="P248" s="25"/>
      <c r="Q248" s="25"/>
      <c r="R248" s="26"/>
      <c r="S248" s="26"/>
      <c r="T248" s="26"/>
      <c r="U248" s="26"/>
      <c r="V248" s="26"/>
      <c r="W248" s="26"/>
      <c r="X248" s="26"/>
      <c r="Y248" s="26"/>
      <c r="Z248" s="26"/>
      <c r="AA248" s="26"/>
    </row>
    <row r="249" spans="1:27">
      <c r="A249" s="25"/>
      <c r="B249" s="25"/>
      <c r="C249" s="25"/>
      <c r="D249" s="25"/>
      <c r="E249" s="25"/>
      <c r="F249" s="25"/>
      <c r="G249" s="25"/>
      <c r="H249" s="27"/>
      <c r="I249" s="25"/>
      <c r="J249" s="25"/>
      <c r="K249" s="25"/>
      <c r="L249" s="25"/>
      <c r="M249" s="25"/>
      <c r="N249" s="33"/>
      <c r="O249" s="25"/>
      <c r="P249" s="25"/>
      <c r="Q249" s="25"/>
      <c r="R249" s="26"/>
      <c r="S249" s="26"/>
      <c r="T249" s="26"/>
      <c r="U249" s="26"/>
      <c r="V249" s="26"/>
      <c r="W249" s="26"/>
      <c r="X249" s="26"/>
      <c r="Y249" s="26"/>
      <c r="Z249" s="26"/>
      <c r="AA249" s="26"/>
    </row>
    <row r="250" spans="1:27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33"/>
      <c r="O250" s="25"/>
      <c r="P250" s="25"/>
      <c r="Q250" s="25"/>
      <c r="R250" s="26"/>
      <c r="S250" s="26"/>
      <c r="T250" s="26"/>
      <c r="U250" s="26"/>
      <c r="V250" s="26"/>
      <c r="W250" s="26"/>
      <c r="X250" s="26"/>
      <c r="Y250" s="26"/>
      <c r="Z250" s="26"/>
      <c r="AA250" s="26"/>
    </row>
    <row r="251" spans="1:27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33"/>
      <c r="O251" s="25"/>
      <c r="P251" s="25"/>
      <c r="Q251" s="25"/>
      <c r="R251" s="26"/>
      <c r="S251" s="26"/>
      <c r="T251" s="26"/>
      <c r="U251" s="26"/>
      <c r="V251" s="26"/>
      <c r="W251" s="26"/>
      <c r="X251" s="26"/>
      <c r="Y251" s="26"/>
      <c r="Z251" s="26"/>
      <c r="AA251" s="26"/>
    </row>
    <row r="252" spans="1:27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33"/>
      <c r="O252" s="25"/>
      <c r="P252" s="25"/>
      <c r="Q252" s="25"/>
      <c r="R252" s="26"/>
      <c r="S252" s="26"/>
      <c r="T252" s="26"/>
      <c r="U252" s="26"/>
      <c r="V252" s="26"/>
      <c r="W252" s="26"/>
      <c r="X252" s="26"/>
      <c r="Y252" s="26"/>
      <c r="Z252" s="26"/>
      <c r="AA252" s="26"/>
    </row>
    <row r="253" spans="1:27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33"/>
      <c r="O253" s="25"/>
      <c r="P253" s="25"/>
      <c r="Q253" s="25"/>
      <c r="R253" s="26"/>
      <c r="S253" s="26"/>
      <c r="T253" s="26"/>
      <c r="U253" s="26"/>
      <c r="V253" s="26"/>
      <c r="W253" s="26"/>
      <c r="X253" s="26"/>
      <c r="Y253" s="26"/>
      <c r="Z253" s="26"/>
      <c r="AA253" s="26"/>
    </row>
    <row r="254" spans="1:27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33"/>
      <c r="O254" s="25"/>
      <c r="P254" s="25"/>
      <c r="Q254" s="25"/>
      <c r="R254" s="26"/>
      <c r="S254" s="26"/>
      <c r="T254" s="26"/>
      <c r="U254" s="26"/>
      <c r="V254" s="26"/>
      <c r="W254" s="26"/>
      <c r="X254" s="26"/>
      <c r="Y254" s="26"/>
      <c r="Z254" s="26"/>
      <c r="AA254" s="26"/>
    </row>
    <row r="255" spans="1:27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33"/>
      <c r="O255" s="25"/>
      <c r="P255" s="25"/>
      <c r="Q255" s="25"/>
      <c r="R255" s="26"/>
      <c r="S255" s="26"/>
      <c r="T255" s="26"/>
      <c r="U255" s="26"/>
      <c r="V255" s="26"/>
      <c r="W255" s="26"/>
      <c r="X255" s="26"/>
      <c r="Y255" s="26"/>
      <c r="Z255" s="26"/>
      <c r="AA255" s="26"/>
    </row>
    <row r="256" spans="1:27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33"/>
      <c r="O256" s="25"/>
      <c r="P256" s="25"/>
      <c r="Q256" s="25"/>
      <c r="R256" s="26"/>
      <c r="S256" s="26"/>
      <c r="T256" s="26"/>
      <c r="U256" s="26"/>
      <c r="V256" s="26"/>
      <c r="W256" s="26"/>
      <c r="X256" s="26"/>
      <c r="Y256" s="26"/>
      <c r="Z256" s="26"/>
      <c r="AA256" s="26"/>
    </row>
    <row r="257" spans="1:2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33"/>
      <c r="O257" s="25"/>
      <c r="P257" s="25"/>
      <c r="Q257" s="25"/>
      <c r="R257" s="26"/>
      <c r="S257" s="26"/>
      <c r="T257" s="26"/>
      <c r="U257" s="26"/>
      <c r="V257" s="26"/>
      <c r="W257" s="26"/>
      <c r="X257" s="26"/>
      <c r="Y257" s="26"/>
      <c r="Z257" s="26"/>
      <c r="AA257" s="26"/>
    </row>
    <row r="258" spans="1:27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33"/>
      <c r="O258" s="25"/>
      <c r="P258" s="25"/>
      <c r="Q258" s="25"/>
      <c r="R258" s="26"/>
      <c r="S258" s="26"/>
      <c r="T258" s="26"/>
      <c r="U258" s="26"/>
      <c r="V258" s="26"/>
      <c r="W258" s="26"/>
      <c r="X258" s="26"/>
      <c r="Y258" s="26"/>
      <c r="Z258" s="26"/>
      <c r="AA258" s="26"/>
    </row>
    <row r="259" spans="1:27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33"/>
      <c r="O259" s="25"/>
      <c r="P259" s="25"/>
      <c r="Q259" s="25"/>
      <c r="R259" s="26"/>
      <c r="S259" s="26"/>
      <c r="T259" s="26"/>
      <c r="U259" s="26"/>
      <c r="V259" s="26"/>
      <c r="W259" s="26"/>
      <c r="X259" s="26"/>
      <c r="Y259" s="26"/>
      <c r="Z259" s="26"/>
      <c r="AA259" s="26"/>
    </row>
    <row r="260" spans="1:27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33"/>
      <c r="O260" s="25"/>
      <c r="P260" s="25"/>
      <c r="Q260" s="25"/>
      <c r="R260" s="26"/>
      <c r="S260" s="26"/>
      <c r="T260" s="26"/>
      <c r="U260" s="26"/>
      <c r="V260" s="26"/>
      <c r="W260" s="26"/>
      <c r="X260" s="26"/>
      <c r="Y260" s="26"/>
      <c r="Z260" s="26"/>
      <c r="AA260" s="26"/>
    </row>
    <row r="261" spans="1:27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33"/>
      <c r="O261" s="25"/>
      <c r="P261" s="25"/>
      <c r="Q261" s="25"/>
      <c r="R261" s="26"/>
      <c r="S261" s="26"/>
      <c r="T261" s="26"/>
      <c r="U261" s="26"/>
      <c r="V261" s="26"/>
      <c r="W261" s="26"/>
      <c r="X261" s="26"/>
      <c r="Y261" s="26"/>
      <c r="Z261" s="26"/>
      <c r="AA261" s="26"/>
    </row>
    <row r="262" spans="1:27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33"/>
      <c r="O262" s="25"/>
      <c r="P262" s="25"/>
      <c r="Q262" s="25"/>
      <c r="R262" s="26"/>
      <c r="S262" s="26"/>
      <c r="T262" s="26"/>
      <c r="U262" s="26"/>
      <c r="V262" s="26"/>
      <c r="W262" s="26"/>
      <c r="X262" s="26"/>
      <c r="Y262" s="26"/>
      <c r="Z262" s="26"/>
      <c r="AA262" s="26"/>
    </row>
    <row r="263" spans="1:27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33"/>
      <c r="O263" s="25"/>
      <c r="P263" s="25"/>
      <c r="Q263" s="25"/>
      <c r="R263" s="26"/>
      <c r="S263" s="26"/>
      <c r="T263" s="26"/>
      <c r="U263" s="26"/>
      <c r="V263" s="26"/>
      <c r="W263" s="26"/>
      <c r="X263" s="26"/>
      <c r="Y263" s="26"/>
      <c r="Z263" s="26"/>
      <c r="AA263" s="26"/>
    </row>
    <row r="264" spans="1:27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33"/>
      <c r="O264" s="25"/>
      <c r="P264" s="25"/>
      <c r="Q264" s="25"/>
      <c r="R264" s="26"/>
      <c r="S264" s="26"/>
      <c r="T264" s="26"/>
      <c r="U264" s="26"/>
      <c r="V264" s="26"/>
      <c r="W264" s="26"/>
      <c r="X264" s="26"/>
      <c r="Y264" s="26"/>
      <c r="Z264" s="26"/>
      <c r="AA264" s="26"/>
    </row>
    <row r="265" spans="1:27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33"/>
      <c r="O265" s="25"/>
      <c r="P265" s="25"/>
      <c r="Q265" s="25"/>
      <c r="R265" s="26"/>
      <c r="S265" s="26"/>
      <c r="T265" s="26"/>
      <c r="U265" s="26"/>
      <c r="V265" s="26"/>
      <c r="W265" s="26"/>
      <c r="X265" s="26"/>
      <c r="Y265" s="26"/>
      <c r="Z265" s="26"/>
      <c r="AA265" s="26"/>
    </row>
    <row r="266" spans="1:27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33"/>
      <c r="O266" s="25"/>
      <c r="P266" s="25"/>
      <c r="Q266" s="25"/>
      <c r="R266" s="26"/>
      <c r="S266" s="26"/>
      <c r="T266" s="26"/>
      <c r="U266" s="26"/>
      <c r="V266" s="26"/>
      <c r="W266" s="26"/>
      <c r="X266" s="26"/>
      <c r="Y266" s="26"/>
      <c r="Z266" s="26"/>
      <c r="AA266" s="26"/>
    </row>
    <row r="267" spans="1:2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33"/>
      <c r="O267" s="25"/>
      <c r="P267" s="25"/>
      <c r="Q267" s="25"/>
      <c r="R267" s="26"/>
      <c r="S267" s="26"/>
      <c r="T267" s="26"/>
      <c r="U267" s="26"/>
      <c r="V267" s="26"/>
      <c r="W267" s="26"/>
      <c r="X267" s="26"/>
      <c r="Y267" s="26"/>
      <c r="Z267" s="26"/>
      <c r="AA267" s="26"/>
    </row>
    <row r="268" spans="1:27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33"/>
      <c r="O268" s="25"/>
      <c r="P268" s="25"/>
      <c r="Q268" s="25"/>
      <c r="R268" s="26"/>
      <c r="S268" s="26"/>
      <c r="T268" s="26"/>
      <c r="U268" s="26"/>
      <c r="V268" s="26"/>
      <c r="W268" s="26"/>
      <c r="X268" s="26"/>
      <c r="Y268" s="26"/>
      <c r="Z268" s="26"/>
      <c r="AA268" s="26"/>
    </row>
    <row r="269" spans="1:27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33"/>
      <c r="O269" s="25"/>
      <c r="P269" s="25"/>
      <c r="Q269" s="25"/>
      <c r="R269" s="26"/>
      <c r="S269" s="26"/>
      <c r="T269" s="26"/>
      <c r="U269" s="26"/>
      <c r="V269" s="26"/>
      <c r="W269" s="26"/>
      <c r="X269" s="26"/>
      <c r="Y269" s="26"/>
      <c r="Z269" s="26"/>
      <c r="AA269" s="26"/>
    </row>
    <row r="270" spans="1:27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33"/>
      <c r="O270" s="25"/>
      <c r="P270" s="25"/>
      <c r="Q270" s="25"/>
      <c r="R270" s="26"/>
      <c r="S270" s="26"/>
      <c r="T270" s="26"/>
      <c r="U270" s="26"/>
      <c r="V270" s="26"/>
      <c r="W270" s="26"/>
      <c r="X270" s="26"/>
      <c r="Y270" s="26"/>
      <c r="Z270" s="26"/>
      <c r="AA270" s="26"/>
    </row>
    <row r="271" spans="1:27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33"/>
      <c r="O271" s="25"/>
      <c r="P271" s="25"/>
      <c r="Q271" s="25"/>
      <c r="R271" s="26"/>
      <c r="S271" s="26"/>
      <c r="T271" s="26"/>
      <c r="U271" s="26"/>
      <c r="V271" s="26"/>
      <c r="W271" s="26"/>
      <c r="X271" s="26"/>
      <c r="Y271" s="26"/>
      <c r="Z271" s="26"/>
      <c r="AA271" s="26"/>
    </row>
    <row r="272" spans="1:27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33"/>
      <c r="O272" s="25"/>
      <c r="P272" s="25"/>
      <c r="Q272" s="25"/>
      <c r="R272" s="26"/>
      <c r="S272" s="26"/>
      <c r="T272" s="26"/>
      <c r="U272" s="26"/>
      <c r="V272" s="26"/>
      <c r="W272" s="26"/>
      <c r="X272" s="26"/>
      <c r="Y272" s="26"/>
      <c r="Z272" s="26"/>
      <c r="AA272" s="26"/>
    </row>
    <row r="273" spans="1:27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33"/>
      <c r="O273" s="25"/>
      <c r="P273" s="25"/>
      <c r="Q273" s="25"/>
      <c r="R273" s="26"/>
      <c r="S273" s="26"/>
      <c r="T273" s="26"/>
      <c r="U273" s="26"/>
      <c r="V273" s="26"/>
      <c r="W273" s="26"/>
      <c r="X273" s="26"/>
      <c r="Y273" s="26"/>
      <c r="Z273" s="26"/>
      <c r="AA273" s="26"/>
    </row>
    <row r="274" spans="1:27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33"/>
      <c r="O274" s="25"/>
      <c r="P274" s="25"/>
      <c r="Q274" s="25"/>
      <c r="R274" s="26"/>
      <c r="S274" s="26"/>
      <c r="T274" s="26"/>
      <c r="U274" s="26"/>
      <c r="V274" s="26"/>
      <c r="W274" s="26"/>
      <c r="X274" s="26"/>
      <c r="Y274" s="26"/>
      <c r="Z274" s="26"/>
      <c r="AA274" s="26"/>
    </row>
    <row r="275" spans="1:27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33"/>
      <c r="O275" s="25"/>
      <c r="P275" s="25"/>
      <c r="Q275" s="25"/>
      <c r="R275" s="26"/>
      <c r="S275" s="26"/>
      <c r="T275" s="26"/>
      <c r="U275" s="26"/>
      <c r="V275" s="26"/>
      <c r="W275" s="26"/>
      <c r="X275" s="26"/>
      <c r="Y275" s="26"/>
      <c r="Z275" s="26"/>
      <c r="AA275" s="26"/>
    </row>
    <row r="276" spans="1:27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33"/>
      <c r="O276" s="25"/>
      <c r="P276" s="25"/>
      <c r="Q276" s="25"/>
      <c r="R276" s="26"/>
      <c r="S276" s="26"/>
      <c r="T276" s="26"/>
      <c r="U276" s="26"/>
      <c r="V276" s="26"/>
      <c r="W276" s="26"/>
      <c r="X276" s="26"/>
      <c r="Y276" s="26"/>
      <c r="Z276" s="26"/>
      <c r="AA276" s="26"/>
    </row>
    <row r="277" spans="1:2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33"/>
      <c r="O277" s="25"/>
      <c r="P277" s="25"/>
      <c r="Q277" s="25"/>
      <c r="R277" s="26"/>
      <c r="S277" s="26"/>
      <c r="T277" s="26"/>
      <c r="U277" s="26"/>
      <c r="V277" s="26"/>
      <c r="W277" s="26"/>
      <c r="X277" s="26"/>
      <c r="Y277" s="26"/>
      <c r="Z277" s="26"/>
      <c r="AA277" s="26"/>
    </row>
    <row r="278" spans="1:27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33"/>
      <c r="O278" s="25"/>
      <c r="P278" s="25"/>
      <c r="Q278" s="25"/>
      <c r="R278" s="26"/>
      <c r="S278" s="26"/>
      <c r="T278" s="26"/>
      <c r="U278" s="26"/>
      <c r="V278" s="26"/>
      <c r="W278" s="26"/>
      <c r="X278" s="26"/>
      <c r="Y278" s="26"/>
      <c r="Z278" s="26"/>
      <c r="AA278" s="26"/>
    </row>
    <row r="279" spans="1:27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33"/>
      <c r="O279" s="25"/>
      <c r="P279" s="25"/>
      <c r="Q279" s="25"/>
      <c r="R279" s="26"/>
      <c r="S279" s="26"/>
      <c r="T279" s="26"/>
      <c r="U279" s="26"/>
      <c r="V279" s="26"/>
      <c r="W279" s="26"/>
      <c r="X279" s="26"/>
      <c r="Y279" s="26"/>
      <c r="Z279" s="26"/>
      <c r="AA279" s="26"/>
    </row>
    <row r="280" spans="1:27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33"/>
      <c r="O280" s="25"/>
      <c r="P280" s="25"/>
      <c r="Q280" s="25"/>
      <c r="R280" s="26"/>
      <c r="S280" s="26"/>
      <c r="T280" s="26"/>
      <c r="U280" s="26"/>
      <c r="V280" s="26"/>
      <c r="W280" s="26"/>
      <c r="X280" s="26"/>
      <c r="Y280" s="26"/>
      <c r="Z280" s="26"/>
      <c r="AA280" s="26"/>
    </row>
    <row r="281" spans="1:27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33"/>
      <c r="O281" s="25"/>
      <c r="P281" s="25"/>
      <c r="Q281" s="25"/>
      <c r="R281" s="26"/>
      <c r="S281" s="26"/>
      <c r="T281" s="26"/>
      <c r="U281" s="26"/>
      <c r="V281" s="26"/>
      <c r="W281" s="26"/>
      <c r="X281" s="26"/>
      <c r="Y281" s="26"/>
      <c r="Z281" s="26"/>
      <c r="AA281" s="26"/>
    </row>
    <row r="282" spans="1:27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33"/>
      <c r="O282" s="25"/>
      <c r="P282" s="25"/>
      <c r="Q282" s="25"/>
      <c r="R282" s="26"/>
      <c r="S282" s="26"/>
      <c r="T282" s="26"/>
      <c r="U282" s="26"/>
      <c r="V282" s="26"/>
      <c r="W282" s="26"/>
      <c r="X282" s="26"/>
      <c r="Y282" s="26"/>
      <c r="Z282" s="26"/>
      <c r="AA282" s="26"/>
    </row>
    <row r="283" spans="1:27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33"/>
      <c r="O283" s="25"/>
      <c r="P283" s="25"/>
      <c r="Q283" s="25"/>
      <c r="R283" s="26"/>
      <c r="S283" s="26"/>
      <c r="T283" s="26"/>
      <c r="U283" s="26"/>
      <c r="V283" s="26"/>
      <c r="W283" s="26"/>
      <c r="X283" s="26"/>
      <c r="Y283" s="26"/>
      <c r="Z283" s="26"/>
      <c r="AA283" s="26"/>
    </row>
    <row r="284" spans="1:27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33"/>
      <c r="O284" s="25"/>
      <c r="P284" s="25"/>
      <c r="Q284" s="25"/>
      <c r="R284" s="26"/>
      <c r="S284" s="26"/>
      <c r="T284" s="26"/>
      <c r="U284" s="26"/>
      <c r="V284" s="26"/>
      <c r="W284" s="26"/>
      <c r="X284" s="26"/>
      <c r="Y284" s="26"/>
      <c r="Z284" s="26"/>
      <c r="AA284" s="26"/>
    </row>
    <row r="285" spans="1:27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33"/>
      <c r="O285" s="25"/>
      <c r="P285" s="25"/>
      <c r="Q285" s="25"/>
      <c r="R285" s="26"/>
      <c r="S285" s="26"/>
      <c r="T285" s="26"/>
      <c r="U285" s="26"/>
      <c r="V285" s="26"/>
      <c r="W285" s="26"/>
      <c r="X285" s="26"/>
      <c r="Y285" s="26"/>
      <c r="Z285" s="26"/>
      <c r="AA285" s="26"/>
    </row>
    <row r="286" spans="1:27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33"/>
      <c r="O286" s="25"/>
      <c r="P286" s="25"/>
      <c r="Q286" s="25"/>
      <c r="R286" s="26"/>
      <c r="S286" s="26"/>
      <c r="T286" s="26"/>
      <c r="U286" s="26"/>
      <c r="V286" s="26"/>
      <c r="W286" s="26"/>
      <c r="X286" s="26"/>
      <c r="Y286" s="26"/>
      <c r="Z286" s="26"/>
      <c r="AA286" s="26"/>
    </row>
    <row r="287" spans="1:2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33"/>
      <c r="O287" s="25"/>
      <c r="P287" s="25"/>
      <c r="Q287" s="25"/>
      <c r="R287" s="26"/>
      <c r="S287" s="26"/>
      <c r="T287" s="26"/>
      <c r="U287" s="26"/>
      <c r="V287" s="26"/>
      <c r="W287" s="26"/>
      <c r="X287" s="26"/>
      <c r="Y287" s="26"/>
      <c r="Z287" s="26"/>
      <c r="AA287" s="26"/>
    </row>
    <row r="288" spans="1:27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33"/>
      <c r="O288" s="25"/>
      <c r="P288" s="25"/>
      <c r="Q288" s="25"/>
      <c r="R288" s="26"/>
      <c r="S288" s="26"/>
      <c r="T288" s="26"/>
      <c r="U288" s="26"/>
      <c r="V288" s="26"/>
      <c r="W288" s="26"/>
      <c r="X288" s="26"/>
      <c r="Y288" s="26"/>
      <c r="Z288" s="26"/>
      <c r="AA288" s="26"/>
    </row>
    <row r="289" spans="1:27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33"/>
      <c r="O289" s="25"/>
      <c r="P289" s="25"/>
      <c r="Q289" s="25"/>
      <c r="R289" s="26"/>
      <c r="S289" s="26"/>
      <c r="T289" s="26"/>
      <c r="U289" s="26"/>
      <c r="V289" s="26"/>
      <c r="W289" s="26"/>
      <c r="X289" s="26"/>
      <c r="Y289" s="26"/>
      <c r="Z289" s="26"/>
      <c r="AA289" s="26"/>
    </row>
    <row r="290" spans="1:27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33"/>
      <c r="O290" s="25"/>
      <c r="P290" s="25"/>
      <c r="Q290" s="25"/>
      <c r="R290" s="26"/>
      <c r="S290" s="26"/>
      <c r="T290" s="26"/>
      <c r="U290" s="26"/>
      <c r="V290" s="26"/>
      <c r="W290" s="26"/>
      <c r="X290" s="26"/>
      <c r="Y290" s="26"/>
      <c r="Z290" s="26"/>
      <c r="AA290" s="26"/>
    </row>
    <row r="291" spans="1:27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33"/>
      <c r="O291" s="25"/>
      <c r="P291" s="25"/>
      <c r="Q291" s="25"/>
      <c r="R291" s="26"/>
      <c r="S291" s="26"/>
      <c r="T291" s="26"/>
      <c r="U291" s="26"/>
      <c r="V291" s="26"/>
      <c r="W291" s="26"/>
      <c r="X291" s="26"/>
      <c r="Y291" s="26"/>
      <c r="Z291" s="26"/>
      <c r="AA291" s="26"/>
    </row>
    <row r="292" spans="1:27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33"/>
      <c r="O292" s="25"/>
      <c r="P292" s="25"/>
      <c r="Q292" s="25"/>
      <c r="R292" s="26"/>
      <c r="S292" s="26"/>
      <c r="T292" s="26"/>
      <c r="U292" s="26"/>
      <c r="V292" s="26"/>
      <c r="W292" s="26"/>
      <c r="X292" s="26"/>
      <c r="Y292" s="26"/>
      <c r="Z292" s="26"/>
      <c r="AA292" s="26"/>
    </row>
    <row r="293" spans="1:27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33"/>
      <c r="O293" s="25"/>
      <c r="P293" s="25"/>
      <c r="Q293" s="25"/>
      <c r="R293" s="26"/>
      <c r="S293" s="26"/>
      <c r="T293" s="26"/>
      <c r="U293" s="26"/>
      <c r="V293" s="26"/>
      <c r="W293" s="26"/>
      <c r="X293" s="26"/>
      <c r="Y293" s="26"/>
      <c r="Z293" s="26"/>
      <c r="AA293" s="26"/>
    </row>
    <row r="294" spans="1:27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33"/>
      <c r="O294" s="25"/>
      <c r="P294" s="25"/>
      <c r="Q294" s="25"/>
      <c r="R294" s="26"/>
      <c r="S294" s="26"/>
      <c r="T294" s="26"/>
      <c r="U294" s="26"/>
      <c r="V294" s="26"/>
      <c r="W294" s="26"/>
      <c r="X294" s="26"/>
      <c r="Y294" s="26"/>
      <c r="Z294" s="26"/>
      <c r="AA294" s="26"/>
    </row>
    <row r="295" spans="1:27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33"/>
      <c r="O295" s="25"/>
      <c r="P295" s="25"/>
      <c r="Q295" s="25"/>
      <c r="R295" s="26"/>
      <c r="S295" s="26"/>
      <c r="T295" s="26"/>
      <c r="U295" s="26"/>
      <c r="V295" s="26"/>
      <c r="W295" s="26"/>
      <c r="X295" s="26"/>
      <c r="Y295" s="26"/>
      <c r="Z295" s="26"/>
      <c r="AA295" s="26"/>
    </row>
    <row r="296" spans="1:27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33"/>
      <c r="O296" s="25"/>
      <c r="P296" s="25"/>
      <c r="Q296" s="25"/>
      <c r="R296" s="26"/>
      <c r="S296" s="26"/>
      <c r="T296" s="26"/>
      <c r="U296" s="26"/>
      <c r="V296" s="26"/>
      <c r="W296" s="26"/>
      <c r="X296" s="26"/>
      <c r="Y296" s="26"/>
      <c r="Z296" s="26"/>
      <c r="AA296" s="26"/>
    </row>
    <row r="297" spans="1:2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33"/>
      <c r="O297" s="25"/>
      <c r="P297" s="25"/>
      <c r="Q297" s="25"/>
      <c r="R297" s="26"/>
      <c r="S297" s="26"/>
      <c r="T297" s="26"/>
      <c r="U297" s="26"/>
      <c r="V297" s="26"/>
      <c r="W297" s="26"/>
      <c r="X297" s="26"/>
      <c r="Y297" s="26"/>
      <c r="Z297" s="26"/>
      <c r="AA297" s="26"/>
    </row>
    <row r="298" spans="1:27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33"/>
      <c r="O298" s="25"/>
      <c r="P298" s="25"/>
      <c r="Q298" s="25"/>
      <c r="R298" s="26"/>
      <c r="S298" s="26"/>
      <c r="T298" s="26"/>
      <c r="U298" s="26"/>
      <c r="V298" s="26"/>
      <c r="W298" s="26"/>
      <c r="X298" s="26"/>
      <c r="Y298" s="26"/>
      <c r="Z298" s="26"/>
      <c r="AA298" s="26"/>
    </row>
    <row r="299" spans="1:27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33"/>
      <c r="O299" s="25"/>
      <c r="P299" s="25"/>
      <c r="Q299" s="25"/>
      <c r="R299" s="26"/>
      <c r="S299" s="26"/>
      <c r="T299" s="26"/>
      <c r="U299" s="26"/>
      <c r="V299" s="26"/>
      <c r="W299" s="26"/>
      <c r="X299" s="26"/>
      <c r="Y299" s="26"/>
      <c r="Z299" s="26"/>
      <c r="AA299" s="26"/>
    </row>
    <row r="300" spans="1:27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33"/>
      <c r="O300" s="25"/>
      <c r="P300" s="25"/>
      <c r="Q300" s="25"/>
      <c r="R300" s="26"/>
      <c r="S300" s="26"/>
      <c r="T300" s="26"/>
      <c r="U300" s="26"/>
      <c r="V300" s="26"/>
      <c r="W300" s="26"/>
      <c r="X300" s="26"/>
      <c r="Y300" s="26"/>
      <c r="Z300" s="26"/>
      <c r="AA300" s="26"/>
    </row>
    <row r="301" spans="1:27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33"/>
      <c r="O301" s="25"/>
      <c r="P301" s="25"/>
      <c r="Q301" s="25"/>
      <c r="R301" s="26"/>
      <c r="S301" s="26"/>
      <c r="T301" s="26"/>
      <c r="U301" s="26"/>
      <c r="V301" s="26"/>
      <c r="W301" s="26"/>
      <c r="X301" s="26"/>
      <c r="Y301" s="26"/>
      <c r="Z301" s="26"/>
      <c r="AA301" s="26"/>
    </row>
    <row r="302" spans="1:27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33"/>
      <c r="O302" s="25"/>
      <c r="P302" s="25"/>
      <c r="Q302" s="25"/>
      <c r="R302" s="26"/>
      <c r="S302" s="26"/>
      <c r="T302" s="26"/>
      <c r="U302" s="26"/>
      <c r="V302" s="26"/>
      <c r="W302" s="26"/>
      <c r="X302" s="26"/>
      <c r="Y302" s="26"/>
      <c r="Z302" s="26"/>
      <c r="AA302" s="26"/>
    </row>
    <row r="303" spans="1:27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33"/>
      <c r="O303" s="25"/>
      <c r="P303" s="25"/>
      <c r="Q303" s="25"/>
      <c r="R303" s="26"/>
      <c r="S303" s="26"/>
      <c r="T303" s="26"/>
      <c r="U303" s="26"/>
      <c r="V303" s="26"/>
      <c r="W303" s="26"/>
      <c r="X303" s="26"/>
      <c r="Y303" s="26"/>
      <c r="Z303" s="26"/>
      <c r="AA303" s="26"/>
    </row>
    <row r="304" spans="1:27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33"/>
      <c r="O304" s="25"/>
      <c r="P304" s="25"/>
      <c r="Q304" s="25"/>
      <c r="R304" s="26"/>
      <c r="S304" s="26"/>
      <c r="T304" s="26"/>
      <c r="U304" s="26"/>
      <c r="V304" s="26"/>
      <c r="W304" s="26"/>
      <c r="X304" s="26"/>
      <c r="Y304" s="26"/>
      <c r="Z304" s="26"/>
      <c r="AA304" s="26"/>
    </row>
    <row r="305" spans="1:27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33"/>
      <c r="O305" s="25"/>
      <c r="P305" s="25"/>
      <c r="Q305" s="25"/>
      <c r="R305" s="26"/>
      <c r="S305" s="26"/>
      <c r="T305" s="26"/>
      <c r="U305" s="26"/>
      <c r="V305" s="26"/>
      <c r="W305" s="26"/>
      <c r="X305" s="26"/>
      <c r="Y305" s="26"/>
      <c r="Z305" s="26"/>
      <c r="AA305" s="26"/>
    </row>
    <row r="306" spans="1:27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33"/>
      <c r="O306" s="25"/>
      <c r="P306" s="25"/>
      <c r="Q306" s="25"/>
      <c r="R306" s="26"/>
      <c r="S306" s="26"/>
      <c r="T306" s="26"/>
      <c r="U306" s="26"/>
      <c r="V306" s="26"/>
      <c r="W306" s="26"/>
      <c r="X306" s="26"/>
      <c r="Y306" s="26"/>
      <c r="Z306" s="26"/>
      <c r="AA306" s="26"/>
    </row>
    <row r="307" spans="1:2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33"/>
      <c r="O307" s="25"/>
      <c r="P307" s="25"/>
      <c r="Q307" s="25"/>
      <c r="R307" s="26"/>
      <c r="S307" s="26"/>
      <c r="T307" s="26"/>
      <c r="U307" s="26"/>
      <c r="V307" s="26"/>
      <c r="W307" s="26"/>
      <c r="X307" s="26"/>
      <c r="Y307" s="26"/>
      <c r="Z307" s="26"/>
      <c r="AA307" s="26"/>
    </row>
    <row r="308" spans="1:27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33"/>
      <c r="O308" s="25"/>
      <c r="P308" s="25"/>
      <c r="Q308" s="25"/>
      <c r="R308" s="26"/>
      <c r="S308" s="26"/>
      <c r="T308" s="26"/>
      <c r="U308" s="26"/>
      <c r="V308" s="26"/>
      <c r="W308" s="26"/>
      <c r="X308" s="26"/>
      <c r="Y308" s="26"/>
      <c r="Z308" s="26"/>
      <c r="AA308" s="26"/>
    </row>
    <row r="309" spans="1:27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33"/>
      <c r="O309" s="25"/>
      <c r="P309" s="25"/>
      <c r="Q309" s="25"/>
      <c r="R309" s="26"/>
      <c r="S309" s="26"/>
      <c r="T309" s="26"/>
      <c r="U309" s="26"/>
      <c r="V309" s="26"/>
      <c r="W309" s="26"/>
      <c r="X309" s="26"/>
      <c r="Y309" s="26"/>
      <c r="Z309" s="26"/>
      <c r="AA309" s="26"/>
    </row>
    <row r="310" spans="1:27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33"/>
      <c r="O310" s="25"/>
      <c r="P310" s="25"/>
      <c r="Q310" s="25"/>
      <c r="R310" s="26"/>
      <c r="S310" s="26"/>
      <c r="T310" s="26"/>
      <c r="U310" s="26"/>
      <c r="V310" s="26"/>
      <c r="W310" s="26"/>
      <c r="X310" s="26"/>
      <c r="Y310" s="26"/>
      <c r="Z310" s="26"/>
      <c r="AA310" s="26"/>
    </row>
    <row r="311" spans="1:27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33"/>
      <c r="O311" s="25"/>
      <c r="P311" s="25"/>
      <c r="Q311" s="25"/>
      <c r="R311" s="26"/>
      <c r="S311" s="26"/>
      <c r="T311" s="26"/>
      <c r="U311" s="26"/>
      <c r="V311" s="26"/>
      <c r="W311" s="26"/>
      <c r="X311" s="26"/>
      <c r="Y311" s="26"/>
      <c r="Z311" s="26"/>
      <c r="AA311" s="26"/>
    </row>
    <row r="312" spans="1:27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33"/>
      <c r="O312" s="25"/>
      <c r="P312" s="25"/>
      <c r="Q312" s="25"/>
      <c r="R312" s="26"/>
      <c r="S312" s="26"/>
      <c r="T312" s="26"/>
      <c r="U312" s="26"/>
      <c r="V312" s="26"/>
      <c r="W312" s="26"/>
      <c r="X312" s="26"/>
      <c r="Y312" s="26"/>
      <c r="Z312" s="26"/>
      <c r="AA312" s="26"/>
    </row>
    <row r="313" spans="1:27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33"/>
      <c r="O313" s="25"/>
      <c r="P313" s="25"/>
      <c r="Q313" s="25"/>
      <c r="R313" s="26"/>
      <c r="S313" s="26"/>
      <c r="T313" s="26"/>
      <c r="U313" s="26"/>
      <c r="V313" s="26"/>
      <c r="W313" s="26"/>
      <c r="X313" s="26"/>
      <c r="Y313" s="26"/>
      <c r="Z313" s="26"/>
      <c r="AA313" s="26"/>
    </row>
    <row r="314" spans="1:27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33"/>
      <c r="O314" s="25"/>
      <c r="P314" s="25"/>
      <c r="Q314" s="25"/>
      <c r="R314" s="26"/>
      <c r="S314" s="26"/>
      <c r="T314" s="26"/>
      <c r="U314" s="26"/>
      <c r="V314" s="26"/>
      <c r="W314" s="26"/>
      <c r="X314" s="26"/>
      <c r="Y314" s="26"/>
      <c r="Z314" s="26"/>
      <c r="AA314" s="26"/>
    </row>
    <row r="315" spans="1:27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33"/>
      <c r="O315" s="25"/>
      <c r="P315" s="25"/>
      <c r="Q315" s="25"/>
      <c r="R315" s="26"/>
      <c r="S315" s="26"/>
      <c r="T315" s="26"/>
      <c r="U315" s="26"/>
      <c r="V315" s="26"/>
      <c r="W315" s="26"/>
      <c r="X315" s="26"/>
      <c r="Y315" s="26"/>
      <c r="Z315" s="26"/>
      <c r="AA315" s="26"/>
    </row>
    <row r="316" spans="1:27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33"/>
      <c r="O316" s="25"/>
      <c r="P316" s="25"/>
      <c r="Q316" s="25"/>
      <c r="R316" s="26"/>
      <c r="S316" s="26"/>
      <c r="T316" s="26"/>
      <c r="U316" s="26"/>
      <c r="V316" s="26"/>
      <c r="W316" s="26"/>
      <c r="X316" s="26"/>
      <c r="Y316" s="26"/>
      <c r="Z316" s="26"/>
      <c r="AA316" s="26"/>
    </row>
    <row r="317" spans="1:2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33"/>
      <c r="O317" s="25"/>
      <c r="P317" s="25"/>
      <c r="Q317" s="25"/>
      <c r="R317" s="26"/>
      <c r="S317" s="26"/>
      <c r="T317" s="26"/>
      <c r="U317" s="26"/>
      <c r="V317" s="26"/>
      <c r="W317" s="26"/>
      <c r="X317" s="26"/>
      <c r="Y317" s="26"/>
      <c r="Z317" s="26"/>
      <c r="AA317" s="26"/>
    </row>
    <row r="318" spans="1:27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33"/>
      <c r="O318" s="25"/>
      <c r="P318" s="25"/>
      <c r="Q318" s="25"/>
      <c r="R318" s="26"/>
      <c r="S318" s="26"/>
      <c r="T318" s="26"/>
      <c r="U318" s="26"/>
      <c r="V318" s="26"/>
      <c r="W318" s="26"/>
      <c r="X318" s="26"/>
      <c r="Y318" s="26"/>
      <c r="Z318" s="26"/>
      <c r="AA318" s="26"/>
    </row>
    <row r="319" spans="1:27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33"/>
      <c r="O319" s="25"/>
      <c r="P319" s="25"/>
      <c r="Q319" s="25"/>
      <c r="R319" s="26"/>
      <c r="S319" s="26"/>
      <c r="T319" s="26"/>
      <c r="U319" s="26"/>
      <c r="V319" s="26"/>
      <c r="W319" s="26"/>
      <c r="X319" s="26"/>
      <c r="Y319" s="26"/>
      <c r="Z319" s="26"/>
      <c r="AA319" s="26"/>
    </row>
    <row r="320" spans="1:27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33"/>
      <c r="O320" s="25"/>
      <c r="P320" s="25"/>
      <c r="Q320" s="25"/>
      <c r="R320" s="26"/>
      <c r="S320" s="26"/>
      <c r="T320" s="26"/>
      <c r="U320" s="26"/>
      <c r="V320" s="26"/>
      <c r="W320" s="26"/>
      <c r="X320" s="26"/>
      <c r="Y320" s="26"/>
      <c r="Z320" s="26"/>
      <c r="AA320" s="26"/>
    </row>
    <row r="321" spans="1:27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33"/>
      <c r="O321" s="25"/>
      <c r="P321" s="25"/>
      <c r="Q321" s="25"/>
      <c r="R321" s="26"/>
      <c r="S321" s="26"/>
      <c r="T321" s="26"/>
      <c r="U321" s="26"/>
      <c r="V321" s="26"/>
      <c r="W321" s="26"/>
      <c r="X321" s="26"/>
      <c r="Y321" s="26"/>
      <c r="Z321" s="26"/>
      <c r="AA321" s="26"/>
    </row>
    <row r="322" spans="1:27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33"/>
      <c r="O322" s="25"/>
      <c r="P322" s="25"/>
      <c r="Q322" s="25"/>
      <c r="R322" s="26"/>
      <c r="S322" s="26"/>
      <c r="T322" s="26"/>
      <c r="U322" s="26"/>
      <c r="V322" s="26"/>
      <c r="W322" s="26"/>
      <c r="X322" s="26"/>
      <c r="Y322" s="26"/>
      <c r="Z322" s="26"/>
      <c r="AA322" s="26"/>
    </row>
    <row r="323" spans="1:27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33"/>
      <c r="O323" s="25"/>
      <c r="P323" s="25"/>
      <c r="Q323" s="25"/>
      <c r="R323" s="26"/>
      <c r="S323" s="26"/>
      <c r="T323" s="26"/>
      <c r="U323" s="26"/>
      <c r="V323" s="26"/>
      <c r="W323" s="26"/>
      <c r="X323" s="26"/>
      <c r="Y323" s="26"/>
      <c r="Z323" s="26"/>
      <c r="AA323" s="26"/>
    </row>
    <row r="324" spans="1:27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33"/>
      <c r="O324" s="25"/>
      <c r="P324" s="25"/>
      <c r="Q324" s="25"/>
      <c r="R324" s="26"/>
      <c r="S324" s="26"/>
      <c r="T324" s="26"/>
      <c r="U324" s="26"/>
      <c r="V324" s="26"/>
      <c r="W324" s="26"/>
      <c r="X324" s="26"/>
      <c r="Y324" s="26"/>
      <c r="Z324" s="26"/>
      <c r="AA324" s="26"/>
    </row>
    <row r="325" spans="1:27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33"/>
      <c r="O325" s="25"/>
      <c r="P325" s="25"/>
      <c r="Q325" s="25"/>
      <c r="R325" s="26"/>
      <c r="S325" s="26"/>
      <c r="T325" s="26"/>
      <c r="U325" s="26"/>
      <c r="V325" s="26"/>
      <c r="W325" s="26"/>
      <c r="X325" s="26"/>
      <c r="Y325" s="26"/>
      <c r="Z325" s="26"/>
      <c r="AA325" s="26"/>
    </row>
    <row r="326" spans="1:27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33"/>
      <c r="O326" s="25"/>
      <c r="P326" s="25"/>
      <c r="Q326" s="25"/>
      <c r="R326" s="26"/>
      <c r="S326" s="26"/>
      <c r="T326" s="26"/>
      <c r="U326" s="26"/>
      <c r="V326" s="26"/>
      <c r="W326" s="26"/>
      <c r="X326" s="26"/>
      <c r="Y326" s="26"/>
      <c r="Z326" s="26"/>
      <c r="AA326" s="26"/>
    </row>
    <row r="327" spans="1: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33"/>
      <c r="O327" s="25"/>
      <c r="P327" s="25"/>
      <c r="Q327" s="25"/>
      <c r="R327" s="26"/>
      <c r="S327" s="26"/>
      <c r="T327" s="26"/>
      <c r="U327" s="26"/>
      <c r="V327" s="26"/>
      <c r="W327" s="26"/>
      <c r="X327" s="26"/>
      <c r="Y327" s="26"/>
      <c r="Z327" s="26"/>
      <c r="AA327" s="26"/>
    </row>
    <row r="328" spans="1:27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33"/>
      <c r="O328" s="25"/>
      <c r="P328" s="25"/>
      <c r="Q328" s="25"/>
      <c r="R328" s="26"/>
      <c r="S328" s="26"/>
      <c r="T328" s="26"/>
      <c r="U328" s="26"/>
      <c r="V328" s="26"/>
      <c r="W328" s="26"/>
      <c r="X328" s="26"/>
      <c r="Y328" s="26"/>
      <c r="Z328" s="26"/>
      <c r="AA328" s="26"/>
    </row>
    <row r="329" spans="1:27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33"/>
      <c r="O329" s="25"/>
      <c r="P329" s="25"/>
      <c r="Q329" s="25"/>
      <c r="R329" s="26"/>
      <c r="S329" s="26"/>
      <c r="T329" s="26"/>
      <c r="U329" s="26"/>
      <c r="V329" s="26"/>
      <c r="W329" s="26"/>
      <c r="X329" s="26"/>
      <c r="Y329" s="26"/>
      <c r="Z329" s="26"/>
      <c r="AA329" s="26"/>
    </row>
    <row r="330" spans="1:27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33"/>
      <c r="O330" s="25"/>
      <c r="P330" s="25"/>
      <c r="Q330" s="25"/>
      <c r="R330" s="26"/>
      <c r="S330" s="26"/>
      <c r="T330" s="26"/>
      <c r="U330" s="26"/>
      <c r="V330" s="26"/>
      <c r="W330" s="26"/>
      <c r="X330" s="26"/>
      <c r="Y330" s="26"/>
      <c r="Z330" s="26"/>
      <c r="AA330" s="26"/>
    </row>
    <row r="331" spans="1:27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33"/>
      <c r="O331" s="25"/>
      <c r="P331" s="25"/>
      <c r="Q331" s="25"/>
      <c r="R331" s="26"/>
      <c r="S331" s="26"/>
      <c r="T331" s="26"/>
      <c r="U331" s="26"/>
      <c r="V331" s="26"/>
      <c r="W331" s="26"/>
      <c r="X331" s="26"/>
      <c r="Y331" s="26"/>
      <c r="Z331" s="26"/>
      <c r="AA331" s="26"/>
    </row>
    <row r="332" spans="1:27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33"/>
      <c r="O332" s="25"/>
      <c r="P332" s="25"/>
      <c r="Q332" s="25"/>
      <c r="R332" s="26"/>
      <c r="S332" s="26"/>
      <c r="T332" s="26"/>
      <c r="U332" s="26"/>
      <c r="V332" s="26"/>
      <c r="W332" s="26"/>
      <c r="X332" s="26"/>
      <c r="Y332" s="26"/>
      <c r="Z332" s="26"/>
      <c r="AA332" s="26"/>
    </row>
    <row r="333" spans="1:27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33"/>
      <c r="O333" s="25"/>
      <c r="P333" s="25"/>
      <c r="Q333" s="25"/>
      <c r="R333" s="26"/>
      <c r="S333" s="26"/>
      <c r="T333" s="26"/>
      <c r="U333" s="26"/>
      <c r="V333" s="26"/>
      <c r="W333" s="26"/>
      <c r="X333" s="26"/>
      <c r="Y333" s="26"/>
      <c r="Z333" s="26"/>
      <c r="AA333" s="26"/>
    </row>
    <row r="334" spans="1:27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33"/>
      <c r="O334" s="25"/>
      <c r="P334" s="25"/>
      <c r="Q334" s="25"/>
      <c r="R334" s="26"/>
      <c r="S334" s="26"/>
      <c r="T334" s="26"/>
      <c r="U334" s="26"/>
      <c r="V334" s="26"/>
      <c r="W334" s="26"/>
      <c r="X334" s="26"/>
      <c r="Y334" s="26"/>
      <c r="Z334" s="26"/>
      <c r="AA334" s="26"/>
    </row>
    <row r="335" spans="1:27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33"/>
      <c r="O335" s="25"/>
      <c r="P335" s="25"/>
      <c r="Q335" s="25"/>
      <c r="R335" s="26"/>
      <c r="S335" s="26"/>
      <c r="T335" s="26"/>
      <c r="U335" s="26"/>
      <c r="V335" s="26"/>
      <c r="W335" s="26"/>
      <c r="X335" s="26"/>
      <c r="Y335" s="26"/>
      <c r="Z335" s="26"/>
      <c r="AA335" s="26"/>
    </row>
    <row r="336" spans="1:27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33"/>
      <c r="O336" s="25"/>
      <c r="P336" s="25"/>
      <c r="Q336" s="25"/>
      <c r="R336" s="26"/>
      <c r="S336" s="26"/>
      <c r="T336" s="26"/>
      <c r="U336" s="26"/>
      <c r="V336" s="26"/>
      <c r="W336" s="26"/>
      <c r="X336" s="26"/>
      <c r="Y336" s="26"/>
      <c r="Z336" s="26"/>
      <c r="AA336" s="26"/>
    </row>
  </sheetData>
  <autoFilter ref="A1:Q151"/>
  <dataValidations count="579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0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0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0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0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0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0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0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36">
      <formula1>"作者推荐引入,MCN引入,UGC引入"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6" r:id="rId20"/>
    <hyperlink ref="E27" r:id="rId21"/>
    <hyperlink ref="E28" r:id="rId22"/>
    <hyperlink ref="E29" r:id="rId23"/>
    <hyperlink ref="E30" r:id="rId24"/>
    <hyperlink ref="E31" r:id="rId25"/>
    <hyperlink ref="E32" r:id="rId26"/>
    <hyperlink ref="E33" r:id="rId27"/>
    <hyperlink ref="E35" r:id="rId28"/>
    <hyperlink ref="E36" r:id="rId29"/>
    <hyperlink ref="E37" r:id="rId30"/>
    <hyperlink ref="E38" r:id="rId31"/>
    <hyperlink ref="E39" r:id="rId32"/>
    <hyperlink ref="E40" r:id="rId33"/>
    <hyperlink ref="E41" r:id="rId34"/>
    <hyperlink ref="E42" r:id="rId35"/>
    <hyperlink ref="E43" r:id="rId36"/>
    <hyperlink ref="E44" r:id="rId37"/>
    <hyperlink ref="E45" r:id="rId38"/>
    <hyperlink ref="E46" r:id="rId39"/>
    <hyperlink ref="E47" r:id="rId40"/>
    <hyperlink ref="E48" r:id="rId41"/>
    <hyperlink ref="E49" r:id="rId42"/>
    <hyperlink ref="E50" r:id="rId43"/>
    <hyperlink ref="E51" r:id="rId44"/>
    <hyperlink ref="E52" r:id="rId45"/>
    <hyperlink ref="E53" r:id="rId46"/>
    <hyperlink ref="E54" r:id="rId47"/>
    <hyperlink ref="E55" r:id="rId48"/>
    <hyperlink ref="E56" r:id="rId49"/>
    <hyperlink ref="E57" r:id="rId50"/>
    <hyperlink ref="E58" r:id="rId51"/>
    <hyperlink ref="E59" r:id="rId52"/>
    <hyperlink ref="E60" r:id="rId53"/>
    <hyperlink ref="E61" r:id="rId54"/>
    <hyperlink ref="E62" r:id="rId55"/>
    <hyperlink ref="E63" r:id="rId56"/>
    <hyperlink ref="E64" r:id="rId57"/>
    <hyperlink ref="E65" r:id="rId58"/>
    <hyperlink ref="E66" r:id="rId59"/>
    <hyperlink ref="E67" r:id="rId60"/>
    <hyperlink ref="E68" r:id="rId61"/>
    <hyperlink ref="E69" r:id="rId62"/>
    <hyperlink ref="E70" r:id="rId63"/>
    <hyperlink ref="E71" r:id="rId64"/>
    <hyperlink ref="E72" r:id="rId65"/>
    <hyperlink ref="E73" r:id="rId66"/>
    <hyperlink ref="E74" r:id="rId67"/>
    <hyperlink ref="E75" r:id="rId68"/>
    <hyperlink ref="E76" r:id="rId69"/>
    <hyperlink ref="E77" r:id="rId70"/>
    <hyperlink ref="E78" r:id="rId71"/>
    <hyperlink ref="E79" r:id="rId72"/>
    <hyperlink ref="E80" r:id="rId73"/>
    <hyperlink ref="E81" r:id="rId74"/>
    <hyperlink ref="E82" r:id="rId75"/>
    <hyperlink ref="E83" r:id="rId76"/>
    <hyperlink ref="E84" r:id="rId77"/>
    <hyperlink ref="E85" r:id="rId78"/>
    <hyperlink ref="E86" r:id="rId79"/>
    <hyperlink ref="E87" r:id="rId80"/>
    <hyperlink ref="E88" r:id="rId81"/>
    <hyperlink ref="E89" r:id="rId82"/>
    <hyperlink ref="E90" r:id="rId83"/>
    <hyperlink ref="E91" r:id="rId84"/>
    <hyperlink ref="E92" r:id="rId85"/>
    <hyperlink ref="E93" r:id="rId86"/>
    <hyperlink ref="E94" r:id="rId87"/>
    <hyperlink ref="E95" r:id="rId88"/>
    <hyperlink ref="E96" r:id="rId89"/>
    <hyperlink ref="E97" r:id="rId90"/>
    <hyperlink ref="E98" r:id="rId91"/>
    <hyperlink ref="E99" r:id="rId92"/>
    <hyperlink ref="E100" r:id="rId93"/>
    <hyperlink ref="E101" r:id="rId94"/>
    <hyperlink ref="E102" r:id="rId95"/>
    <hyperlink ref="E103" r:id="rId96"/>
    <hyperlink ref="E104" r:id="rId97"/>
    <hyperlink ref="E105" r:id="rId98"/>
    <hyperlink ref="E106" r:id="rId99"/>
    <hyperlink ref="E107" r:id="rId100"/>
    <hyperlink ref="E108" r:id="rId101"/>
    <hyperlink ref="E109" r:id="rId102"/>
    <hyperlink ref="E110" r:id="rId103"/>
    <hyperlink ref="E111" r:id="rId104"/>
    <hyperlink ref="E112" r:id="rId105"/>
    <hyperlink ref="E113" r:id="rId106"/>
    <hyperlink ref="E114" r:id="rId107"/>
    <hyperlink ref="E115" r:id="rId108"/>
    <hyperlink ref="E116" r:id="rId109"/>
    <hyperlink ref="E117" r:id="rId110"/>
    <hyperlink ref="E118" r:id="rId111"/>
    <hyperlink ref="E119" r:id="rId112"/>
    <hyperlink ref="E120" r:id="rId113"/>
    <hyperlink ref="E121" r:id="rId114"/>
    <hyperlink ref="E122" r:id="rId115"/>
    <hyperlink ref="E123" r:id="rId116"/>
    <hyperlink ref="E124" r:id="rId117"/>
    <hyperlink ref="E125" r:id="rId118"/>
    <hyperlink ref="E126" r:id="rId119"/>
    <hyperlink ref="E127" r:id="rId120"/>
    <hyperlink ref="E128" r:id="rId121"/>
    <hyperlink ref="E129" r:id="rId122"/>
    <hyperlink ref="E130" r:id="rId123"/>
    <hyperlink ref="E131" r:id="rId124"/>
    <hyperlink ref="E132" r:id="rId125"/>
    <hyperlink ref="E133" r:id="rId126"/>
    <hyperlink ref="E134" r:id="rId127"/>
    <hyperlink ref="E135" r:id="rId128"/>
    <hyperlink ref="E136" r:id="rId129"/>
    <hyperlink ref="E137" r:id="rId130"/>
    <hyperlink ref="E138" r:id="rId131"/>
    <hyperlink ref="E139" r:id="rId132"/>
    <hyperlink ref="E140" r:id="rId133"/>
    <hyperlink ref="E141" r:id="rId134"/>
    <hyperlink ref="E142" r:id="rId135"/>
    <hyperlink ref="E143" r:id="rId136"/>
    <hyperlink ref="E144" r:id="rId137"/>
    <hyperlink ref="E145" r:id="rId138"/>
    <hyperlink ref="E146" r:id="rId139"/>
    <hyperlink ref="E147" r:id="rId140"/>
    <hyperlink ref="E148" r:id="rId141"/>
    <hyperlink ref="E149" r:id="rId142"/>
    <hyperlink ref="E150" r:id="rId143"/>
    <hyperlink ref="E151" r:id="rId144"/>
  </hyperlinks>
</worksheet>
</file>

<file path=xl/worksheets/sheet9.xml><?xml version="1.0" encoding="utf-8"?>
<work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dimension ref="A1:AA336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8.313253012048191" customWidth="true"/>
    <col min="2" max="2" width="8.313253012048191" customWidth="true"/>
    <col min="3" max="3" width="8.313253012048191" customWidth="true"/>
    <col min="4" max="4" width="20.12048192771084" customWidth="true"/>
    <col min="5" max="5" width="25.06024096385542" customWidth="true"/>
    <col min="6" max="6" width="9.397590361445783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4.819277108433734" customWidth="true"/>
    <col min="15" max="15" width="25.421686746987948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34" t="s">
        <v>513</v>
      </c>
      <c r="B1" s="34" t="s">
        <v>36</v>
      </c>
      <c r="C1" s="35" t="s">
        <v>37</v>
      </c>
      <c r="D1" s="63" t="s">
        <v>38</v>
      </c>
      <c r="E1" s="35" t="s">
        <v>39</v>
      </c>
      <c r="F1" s="35" t="s">
        <v>40</v>
      </c>
      <c r="G1" s="35" t="s">
        <v>41</v>
      </c>
      <c r="H1" s="36" t="s">
        <v>1273</v>
      </c>
      <c r="I1" s="36" t="s">
        <v>43</v>
      </c>
      <c r="J1" s="36" t="s">
        <v>3065</v>
      </c>
      <c r="K1" s="36" t="s">
        <v>45</v>
      </c>
      <c r="L1" s="37" t="s">
        <v>46</v>
      </c>
      <c r="M1" s="37" t="s">
        <v>47</v>
      </c>
      <c r="N1" s="37" t="s">
        <v>48</v>
      </c>
      <c r="O1" s="37" t="s">
        <v>49</v>
      </c>
      <c r="P1" s="38" t="s">
        <v>50</v>
      </c>
      <c r="Q1" s="38" t="s">
        <v>51</v>
      </c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81" t="s">
        <v>52</v>
      </c>
      <c r="B2" s="82" t="s">
        <v>307</v>
      </c>
      <c r="C2" s="82" t="s">
        <v>3066</v>
      </c>
      <c r="D2" s="84" t="n">
        <v>6.0636343679E10</v>
      </c>
      <c r="E2" s="82" t="s">
        <v>3067</v>
      </c>
      <c r="F2" s="84" t="n">
        <v>112000.0</v>
      </c>
      <c r="G2" s="26"/>
      <c r="H2" s="41" t="s">
        <v>95</v>
      </c>
      <c r="I2" s="41" t="s">
        <v>1312</v>
      </c>
      <c r="J2" s="26"/>
      <c r="K2" s="26"/>
      <c r="L2" s="26"/>
      <c r="M2" s="26"/>
      <c r="N2" s="33"/>
      <c r="O2" s="26"/>
      <c r="P2" s="85" t="n">
        <v>44079.0</v>
      </c>
      <c r="Q2" s="33" t="n">
        <v>1.0</v>
      </c>
      <c r="R2" s="26"/>
      <c r="S2" s="26"/>
      <c r="T2" s="26"/>
      <c r="U2" s="26"/>
      <c r="V2" s="26"/>
      <c r="W2" s="26"/>
      <c r="X2" s="26"/>
      <c r="Y2" s="26"/>
      <c r="Z2" s="26"/>
      <c r="AA2" s="26"/>
    </row>
    <row r="3" spans="1:27">
      <c r="A3" s="86" t="s">
        <v>52</v>
      </c>
      <c r="B3" s="87" t="s">
        <v>307</v>
      </c>
      <c r="C3" s="87" t="s">
        <v>3068</v>
      </c>
      <c r="D3" s="89" t="n">
        <v>7.07719010716732E14</v>
      </c>
      <c r="E3" s="87" t="s">
        <v>3069</v>
      </c>
      <c r="F3" s="89" t="n">
        <v>915000.0</v>
      </c>
      <c r="G3" s="26"/>
      <c r="H3" s="33" t="s">
        <v>95</v>
      </c>
      <c r="I3" s="41" t="s">
        <v>3070</v>
      </c>
      <c r="J3" s="26"/>
      <c r="K3" s="26"/>
      <c r="L3" s="26"/>
      <c r="M3" s="26"/>
      <c r="N3" s="33"/>
      <c r="O3" s="26"/>
      <c r="P3" s="85" t="n">
        <v>44079.0</v>
      </c>
      <c r="Q3" s="33" t="n">
        <v>1.0</v>
      </c>
      <c r="R3" s="26"/>
      <c r="S3" s="26"/>
      <c r="T3" s="26"/>
      <c r="U3" s="26"/>
      <c r="V3" s="26"/>
      <c r="W3" s="26"/>
      <c r="X3" s="26"/>
      <c r="Y3" s="26"/>
      <c r="Z3" s="26"/>
      <c r="AA3" s="26"/>
    </row>
    <row r="4" spans="1:27">
      <c r="A4" s="86" t="s">
        <v>52</v>
      </c>
      <c r="B4" s="87" t="s">
        <v>325</v>
      </c>
      <c r="C4" s="87" t="s">
        <v>3071</v>
      </c>
      <c r="D4" s="89" t="n">
        <v>9.9442998229E10</v>
      </c>
      <c r="E4" s="87" t="s">
        <v>3072</v>
      </c>
      <c r="F4" s="89" t="n">
        <v>309000.0</v>
      </c>
      <c r="G4" s="26"/>
      <c r="H4" s="92" t="s">
        <v>95</v>
      </c>
      <c r="I4" s="41" t="s">
        <v>2348</v>
      </c>
      <c r="J4" s="26"/>
      <c r="K4" s="26"/>
      <c r="L4" s="26"/>
      <c r="M4" s="26"/>
      <c r="N4" s="33"/>
      <c r="O4" s="26"/>
      <c r="P4" s="85" t="n">
        <v>44079.0</v>
      </c>
      <c r="Q4" s="33" t="n">
        <v>1.0</v>
      </c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>
      <c r="A5" s="86" t="s">
        <v>52</v>
      </c>
      <c r="B5" s="87" t="s">
        <v>325</v>
      </c>
      <c r="C5" s="87" t="s">
        <v>3073</v>
      </c>
      <c r="D5" s="89" t="n">
        <v>1.06675585484E11</v>
      </c>
      <c r="E5" s="87" t="s">
        <v>3074</v>
      </c>
      <c r="F5" s="89" t="n">
        <v>230000.0</v>
      </c>
      <c r="G5" s="26"/>
      <c r="H5" s="33" t="s">
        <v>95</v>
      </c>
      <c r="I5" s="41" t="s">
        <v>2348</v>
      </c>
      <c r="J5" s="26"/>
      <c r="K5" s="26"/>
      <c r="L5" s="26"/>
      <c r="M5" s="26"/>
      <c r="N5" s="33"/>
      <c r="O5" s="26"/>
      <c r="P5" s="85" t="n">
        <v>44079.0</v>
      </c>
      <c r="Q5" s="33" t="n">
        <v>1.0</v>
      </c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>
      <c r="A6" s="86" t="s">
        <v>52</v>
      </c>
      <c r="B6" s="87" t="s">
        <v>325</v>
      </c>
      <c r="C6" s="87" t="s">
        <v>3075</v>
      </c>
      <c r="D6" s="89" t="n">
        <v>9.6841328573E10</v>
      </c>
      <c r="E6" s="87" t="s">
        <v>3076</v>
      </c>
      <c r="F6" s="89" t="n">
        <v>180000.0</v>
      </c>
      <c r="G6" s="26"/>
      <c r="H6" s="41" t="s">
        <v>95</v>
      </c>
      <c r="I6" s="41" t="s">
        <v>2348</v>
      </c>
      <c r="J6" s="26"/>
      <c r="K6" s="26"/>
      <c r="L6" s="26"/>
      <c r="M6" s="26"/>
      <c r="N6" s="33"/>
      <c r="O6" s="26"/>
      <c r="P6" s="85" t="n">
        <v>44079.0</v>
      </c>
      <c r="Q6" s="33" t="n">
        <v>1.0</v>
      </c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>
      <c r="A7" s="86" t="s">
        <v>52</v>
      </c>
      <c r="B7" s="87" t="s">
        <v>307</v>
      </c>
      <c r="C7" s="87" t="s">
        <v>3077</v>
      </c>
      <c r="D7" s="89" t="n">
        <v>4.40207791778719E15</v>
      </c>
      <c r="E7" s="87" t="s">
        <v>3078</v>
      </c>
      <c r="F7" s="89" t="n">
        <v>279000.0</v>
      </c>
      <c r="G7" s="26"/>
      <c r="H7" s="41" t="s">
        <v>85</v>
      </c>
      <c r="I7" s="41" t="s">
        <v>3079</v>
      </c>
      <c r="J7" s="41" t="s">
        <v>3080</v>
      </c>
      <c r="K7" s="26"/>
      <c r="L7" s="26"/>
      <c r="M7" s="26"/>
      <c r="N7" s="33"/>
      <c r="O7" s="41" t="s">
        <v>3081</v>
      </c>
      <c r="P7" s="85" t="n">
        <v>44079.0</v>
      </c>
      <c r="Q7" s="33" t="n">
        <v>1.0</v>
      </c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>
      <c r="A8" s="86" t="s">
        <v>52</v>
      </c>
      <c r="B8" s="87" t="s">
        <v>307</v>
      </c>
      <c r="C8" s="87" t="s">
        <v>3082</v>
      </c>
      <c r="D8" s="89" t="n">
        <v>7.5439472686E10</v>
      </c>
      <c r="E8" s="87" t="s">
        <v>3083</v>
      </c>
      <c r="F8" s="89" t="n">
        <v>176549.0</v>
      </c>
      <c r="G8" s="26"/>
      <c r="H8" s="33" t="s">
        <v>95</v>
      </c>
      <c r="I8" s="41" t="s">
        <v>2348</v>
      </c>
      <c r="J8" s="26"/>
      <c r="K8" s="26"/>
      <c r="L8" s="26"/>
      <c r="M8" s="26"/>
      <c r="N8" s="33"/>
      <c r="O8" s="26"/>
      <c r="P8" s="85" t="n">
        <v>44079.0</v>
      </c>
      <c r="Q8" s="33" t="n">
        <v>1.0</v>
      </c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>
      <c r="A9" s="86" t="s">
        <v>52</v>
      </c>
      <c r="B9" s="87" t="s">
        <v>307</v>
      </c>
      <c r="C9" s="87" t="s">
        <v>3084</v>
      </c>
      <c r="D9" s="89" t="n">
        <v>1.1015864412E11</v>
      </c>
      <c r="E9" s="90" t="s">
        <v>3085</v>
      </c>
      <c r="F9" s="89" t="n">
        <v>254000.0</v>
      </c>
      <c r="G9" s="26"/>
      <c r="H9" s="33" t="s">
        <v>95</v>
      </c>
      <c r="I9" s="41" t="s">
        <v>67</v>
      </c>
      <c r="J9" s="26"/>
      <c r="K9" s="26"/>
      <c r="L9" s="26"/>
      <c r="M9" s="26"/>
      <c r="N9" s="33"/>
      <c r="O9" s="26"/>
      <c r="P9" s="85" t="n">
        <v>44079.0</v>
      </c>
      <c r="Q9" s="33" t="n">
        <v>1.0</v>
      </c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>
      <c r="A10" s="86" t="s">
        <v>52</v>
      </c>
      <c r="B10" s="87" t="s">
        <v>307</v>
      </c>
      <c r="C10" s="87" t="s">
        <v>3086</v>
      </c>
      <c r="D10" s="89" t="n">
        <v>6.2421320717E10</v>
      </c>
      <c r="E10" s="90" t="s">
        <v>3087</v>
      </c>
      <c r="F10" s="89" t="n">
        <v>389000.0</v>
      </c>
      <c r="G10" s="26"/>
      <c r="H10" s="33" t="s">
        <v>85</v>
      </c>
      <c r="I10" s="41" t="s">
        <v>2348</v>
      </c>
      <c r="J10" s="26"/>
      <c r="K10" s="26"/>
      <c r="L10" s="26"/>
      <c r="M10" s="26"/>
      <c r="N10" s="33"/>
      <c r="O10" s="41" t="s">
        <v>3088</v>
      </c>
      <c r="P10" s="85" t="n">
        <v>44079.0</v>
      </c>
      <c r="Q10" s="33" t="n">
        <v>1.0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>
      <c r="A11" s="86" t="s">
        <v>52</v>
      </c>
      <c r="B11" s="87" t="s">
        <v>307</v>
      </c>
      <c r="C11" s="87" t="s">
        <v>3089</v>
      </c>
      <c r="D11" s="89" t="n">
        <v>4.46363186863354E15</v>
      </c>
      <c r="E11" s="87" t="s">
        <v>3090</v>
      </c>
      <c r="F11" s="89" t="n">
        <v>236000.0</v>
      </c>
      <c r="G11" s="26"/>
      <c r="H11" s="33" t="s">
        <v>95</v>
      </c>
      <c r="I11" s="41" t="s">
        <v>2348</v>
      </c>
      <c r="J11" s="26"/>
      <c r="K11" s="26"/>
      <c r="L11" s="26"/>
      <c r="M11" s="26"/>
      <c r="N11" s="33"/>
      <c r="O11" s="26"/>
      <c r="P11" s="85" t="n">
        <v>44079.0</v>
      </c>
      <c r="Q11" s="33" t="n">
        <v>1.0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>
      <c r="A12" s="86" t="s">
        <v>52</v>
      </c>
      <c r="B12" s="87" t="s">
        <v>366</v>
      </c>
      <c r="C12" s="87" t="s">
        <v>3091</v>
      </c>
      <c r="D12" s="89" t="n">
        <v>2.164606790582E13</v>
      </c>
      <c r="E12" s="87" t="s">
        <v>3092</v>
      </c>
      <c r="F12" s="89" t="n">
        <v>594000.0</v>
      </c>
      <c r="G12" s="26"/>
      <c r="H12" s="33" t="s">
        <v>85</v>
      </c>
      <c r="I12" s="41" t="s">
        <v>3079</v>
      </c>
      <c r="J12" s="26"/>
      <c r="K12" s="26"/>
      <c r="L12" s="26"/>
      <c r="M12" s="26"/>
      <c r="N12" s="33"/>
      <c r="O12" s="41" t="s">
        <v>3093</v>
      </c>
      <c r="P12" s="85" t="n">
        <v>44079.0</v>
      </c>
      <c r="Q12" s="33" t="n">
        <v>1.0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>
      <c r="A13" s="86" t="s">
        <v>52</v>
      </c>
      <c r="B13" s="87" t="s">
        <v>307</v>
      </c>
      <c r="C13" s="87" t="s">
        <v>3094</v>
      </c>
      <c r="D13" s="89" t="n">
        <v>1.04754209996E11</v>
      </c>
      <c r="E13" s="87" t="s">
        <v>3095</v>
      </c>
      <c r="F13" s="89" t="n">
        <v>1227000.0</v>
      </c>
      <c r="G13" s="26"/>
      <c r="H13" s="41" t="s">
        <v>95</v>
      </c>
      <c r="I13" s="41" t="s">
        <v>3079</v>
      </c>
      <c r="J13" s="26"/>
      <c r="K13" s="26"/>
      <c r="L13" s="26"/>
      <c r="M13" s="26"/>
      <c r="N13" s="33"/>
      <c r="O13" s="26"/>
      <c r="P13" s="85" t="n">
        <v>44079.0</v>
      </c>
      <c r="Q13" s="33" t="n">
        <v>1.0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>
      <c r="A14" s="86" t="s">
        <v>52</v>
      </c>
      <c r="B14" s="87" t="s">
        <v>325</v>
      </c>
      <c r="C14" s="87" t="s">
        <v>3096</v>
      </c>
      <c r="D14" s="89" t="n">
        <v>6.0446188325E10</v>
      </c>
      <c r="E14" s="87" t="s">
        <v>3097</v>
      </c>
      <c r="F14" s="89" t="n">
        <v>140000.0</v>
      </c>
      <c r="G14" s="26"/>
      <c r="H14" s="33" t="s">
        <v>95</v>
      </c>
      <c r="I14" s="41" t="s">
        <v>2348</v>
      </c>
      <c r="J14" s="26"/>
      <c r="K14" s="26"/>
      <c r="L14" s="26"/>
      <c r="M14" s="26"/>
      <c r="N14" s="33"/>
      <c r="O14" s="26"/>
      <c r="P14" s="85" t="n">
        <v>44079.0</v>
      </c>
      <c r="Q14" s="33" t="n">
        <v>1.0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>
      <c r="A15" s="86" t="s">
        <v>52</v>
      </c>
      <c r="B15" s="87" t="s">
        <v>325</v>
      </c>
      <c r="C15" s="87" t="s">
        <v>3098</v>
      </c>
      <c r="D15" s="89" t="n">
        <v>2.66923158301701E15</v>
      </c>
      <c r="E15" s="87" t="s">
        <v>3099</v>
      </c>
      <c r="F15" s="89" t="n">
        <v>502000.0</v>
      </c>
      <c r="G15" s="26"/>
      <c r="H15" s="33" t="s">
        <v>95</v>
      </c>
      <c r="I15" s="41" t="s">
        <v>3100</v>
      </c>
      <c r="J15" s="87" t="n">
        <v>7.57573877E8</v>
      </c>
      <c r="K15" s="26"/>
      <c r="L15" s="26"/>
      <c r="M15" s="26"/>
      <c r="N15" s="33"/>
      <c r="O15" s="26"/>
      <c r="P15" s="85" t="n">
        <v>44079.0</v>
      </c>
      <c r="Q15" s="33" t="n">
        <v>1.0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>
      <c r="A16" s="86" t="s">
        <v>52</v>
      </c>
      <c r="B16" s="87" t="s">
        <v>366</v>
      </c>
      <c r="C16" s="87" t="s">
        <v>3101</v>
      </c>
      <c r="D16" s="89" t="n">
        <v>1.01553700760679E15</v>
      </c>
      <c r="E16" s="90" t="s">
        <v>3102</v>
      </c>
      <c r="F16" s="89" t="n">
        <v>1857000.0</v>
      </c>
      <c r="G16" s="26"/>
      <c r="H16" s="33" t="s">
        <v>95</v>
      </c>
      <c r="I16" s="41" t="s">
        <v>3079</v>
      </c>
      <c r="J16" s="41" t="s">
        <v>3103</v>
      </c>
      <c r="K16" s="26"/>
      <c r="L16" s="26"/>
      <c r="M16" s="26"/>
      <c r="N16" s="33"/>
      <c r="O16" s="26"/>
      <c r="P16" s="85" t="n">
        <v>44079.0</v>
      </c>
      <c r="Q16" s="33" t="n">
        <v>1.0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>
      <c r="A17" s="86" t="s">
        <v>52</v>
      </c>
      <c r="B17" s="87" t="s">
        <v>325</v>
      </c>
      <c r="C17" s="87" t="s">
        <v>3104</v>
      </c>
      <c r="D17" s="89" t="n">
        <v>9.4327376193E10</v>
      </c>
      <c r="E17" s="90" t="s">
        <v>3105</v>
      </c>
      <c r="F17" s="89" t="n">
        <v>432000.0</v>
      </c>
      <c r="G17" s="26"/>
      <c r="H17" s="41" t="s">
        <v>95</v>
      </c>
      <c r="I17" s="41" t="s">
        <v>2348</v>
      </c>
      <c r="J17" s="26"/>
      <c r="K17" s="26"/>
      <c r="L17" s="26"/>
      <c r="M17" s="26"/>
      <c r="N17" s="33"/>
      <c r="O17" s="26"/>
      <c r="P17" s="85" t="n">
        <v>44079.0</v>
      </c>
      <c r="Q17" s="33" t="n">
        <v>1.0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>
      <c r="A18" s="86" t="s">
        <v>52</v>
      </c>
      <c r="B18" s="87" t="s">
        <v>325</v>
      </c>
      <c r="C18" s="87" t="s">
        <v>3106</v>
      </c>
      <c r="D18" s="89" t="n">
        <v>3.56643894880061E15</v>
      </c>
      <c r="E18" s="87" t="s">
        <v>3107</v>
      </c>
      <c r="F18" s="89" t="n">
        <v>1696000.0</v>
      </c>
      <c r="G18" s="26"/>
      <c r="H18" s="33" t="s">
        <v>116</v>
      </c>
      <c r="I18" s="41" t="s">
        <v>3079</v>
      </c>
      <c r="J18" s="41" t="s">
        <v>3108</v>
      </c>
      <c r="K18" s="26"/>
      <c r="L18" s="26"/>
      <c r="M18" s="26"/>
      <c r="N18" s="33"/>
      <c r="O18" s="26"/>
      <c r="P18" s="85" t="n">
        <v>44079.0</v>
      </c>
      <c r="Q18" s="33" t="n">
        <v>1.0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>
      <c r="A19" s="86" t="s">
        <v>52</v>
      </c>
      <c r="B19" s="87" t="s">
        <v>325</v>
      </c>
      <c r="C19" s="87" t="s">
        <v>3109</v>
      </c>
      <c r="D19" s="89" t="n">
        <v>9.6276991757706E14</v>
      </c>
      <c r="E19" s="87" t="s">
        <v>3110</v>
      </c>
      <c r="F19" s="89" t="n">
        <v>391000.0</v>
      </c>
      <c r="G19" s="26"/>
      <c r="H19" s="92" t="s">
        <v>95</v>
      </c>
      <c r="I19" s="41" t="s">
        <v>3079</v>
      </c>
      <c r="J19" s="41" t="s">
        <v>3111</v>
      </c>
      <c r="K19" s="26"/>
      <c r="L19" s="26"/>
      <c r="M19" s="26"/>
      <c r="N19" s="33"/>
      <c r="O19" s="26"/>
      <c r="P19" s="85" t="n">
        <v>44079.0</v>
      </c>
      <c r="Q19" s="33" t="n">
        <v>1.0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>
      <c r="A20" s="86" t="s">
        <v>52</v>
      </c>
      <c r="B20" s="87" t="s">
        <v>307</v>
      </c>
      <c r="C20" s="87" t="s">
        <v>3112</v>
      </c>
      <c r="D20" s="89" t="n">
        <v>1.08221181177E11</v>
      </c>
      <c r="E20" s="87" t="s">
        <v>3113</v>
      </c>
      <c r="F20" s="89" t="n">
        <v>583000.0</v>
      </c>
      <c r="G20" s="26"/>
      <c r="H20" s="33" t="s">
        <v>95</v>
      </c>
      <c r="I20" s="41" t="s">
        <v>3079</v>
      </c>
      <c r="J20" s="41" t="s">
        <v>3114</v>
      </c>
      <c r="K20" s="26"/>
      <c r="L20" s="26"/>
      <c r="M20" s="26"/>
      <c r="N20" s="33"/>
      <c r="O20" s="26"/>
      <c r="P20" s="85" t="n">
        <v>44079.0</v>
      </c>
      <c r="Q20" s="33" t="n">
        <v>1.0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>
      <c r="A21" s="86" t="s">
        <v>52</v>
      </c>
      <c r="B21" s="87" t="s">
        <v>325</v>
      </c>
      <c r="C21" s="87" t="s">
        <v>3115</v>
      </c>
      <c r="D21" s="89" t="n">
        <v>1.11086328552E11</v>
      </c>
      <c r="E21" s="87" t="s">
        <v>3116</v>
      </c>
      <c r="F21" s="89" t="n">
        <v>390262.0</v>
      </c>
      <c r="G21" s="26"/>
      <c r="H21" s="33" t="s">
        <v>95</v>
      </c>
      <c r="I21" s="41" t="s">
        <v>2348</v>
      </c>
      <c r="J21" s="26"/>
      <c r="K21" s="26"/>
      <c r="L21" s="26"/>
      <c r="M21" s="26"/>
      <c r="N21" s="33"/>
      <c r="O21" s="26"/>
      <c r="P21" s="85" t="n">
        <v>44079.0</v>
      </c>
      <c r="Q21" s="33" t="n">
        <v>1.0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>
      <c r="A22" s="86" t="s">
        <v>52</v>
      </c>
      <c r="B22" s="87" t="s">
        <v>307</v>
      </c>
      <c r="C22" s="87" t="s">
        <v>3117</v>
      </c>
      <c r="D22" s="89" t="n">
        <v>5.9218140513E10</v>
      </c>
      <c r="E22" s="87" t="s">
        <v>3118</v>
      </c>
      <c r="F22" s="89" t="n">
        <v>176000.0</v>
      </c>
      <c r="G22" s="26"/>
      <c r="H22" s="33" t="s">
        <v>95</v>
      </c>
      <c r="I22" s="41" t="s">
        <v>2348</v>
      </c>
      <c r="J22" s="26"/>
      <c r="K22" s="26"/>
      <c r="L22" s="26"/>
      <c r="M22" s="26"/>
      <c r="N22" s="33"/>
      <c r="O22" s="26"/>
      <c r="P22" s="85" t="n">
        <v>44079.0</v>
      </c>
      <c r="Q22" s="33" t="n">
        <v>1.0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>
      <c r="A23" s="86" t="s">
        <v>52</v>
      </c>
      <c r="B23" s="87" t="s">
        <v>307</v>
      </c>
      <c r="C23" s="87" t="s">
        <v>3119</v>
      </c>
      <c r="D23" s="89" t="n">
        <v>7.7611336639E10</v>
      </c>
      <c r="E23" s="90" t="s">
        <v>3120</v>
      </c>
      <c r="F23" s="89" t="n">
        <v>744000.0</v>
      </c>
      <c r="G23" s="26"/>
      <c r="H23" s="33" t="s">
        <v>95</v>
      </c>
      <c r="I23" s="41" t="s">
        <v>2348</v>
      </c>
      <c r="J23" s="26"/>
      <c r="K23" s="26"/>
      <c r="L23" s="26"/>
      <c r="M23" s="26"/>
      <c r="N23" s="33"/>
      <c r="O23" s="26"/>
      <c r="P23" s="85" t="n">
        <v>44079.0</v>
      </c>
      <c r="Q23" s="33" t="n">
        <v>1.0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27">
      <c r="A24" s="86" t="s">
        <v>52</v>
      </c>
      <c r="B24" s="87" t="s">
        <v>307</v>
      </c>
      <c r="C24" s="87" t="s">
        <v>3121</v>
      </c>
      <c r="D24" s="89" t="n">
        <v>1.09603340348E11</v>
      </c>
      <c r="E24" s="90" t="s">
        <v>3122</v>
      </c>
      <c r="F24" s="89" t="n">
        <v>487000.0</v>
      </c>
      <c r="G24" s="26"/>
      <c r="H24" s="41" t="s">
        <v>95</v>
      </c>
      <c r="I24" s="41" t="s">
        <v>2348</v>
      </c>
      <c r="J24" s="26"/>
      <c r="K24" s="26"/>
      <c r="L24" s="26"/>
      <c r="M24" s="26"/>
      <c r="N24" s="33"/>
      <c r="O24" s="26"/>
      <c r="P24" s="85" t="n">
        <v>44079.0</v>
      </c>
      <c r="Q24" s="33" t="n">
        <v>1.0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>
      <c r="A25" s="86" t="s">
        <v>52</v>
      </c>
      <c r="B25" s="87" t="s">
        <v>325</v>
      </c>
      <c r="C25" s="87" t="s">
        <v>3123</v>
      </c>
      <c r="D25" s="89" t="n">
        <v>1.01087685889E11</v>
      </c>
      <c r="E25" s="87" t="s">
        <v>3124</v>
      </c>
      <c r="F25" s="89" t="n">
        <v>197000.0</v>
      </c>
      <c r="G25" s="26"/>
      <c r="H25" s="92" t="s">
        <v>116</v>
      </c>
      <c r="I25" s="41" t="s">
        <v>3079</v>
      </c>
      <c r="J25" s="41" t="s">
        <v>3125</v>
      </c>
      <c r="K25" s="26"/>
      <c r="L25" s="26"/>
      <c r="M25" s="26"/>
      <c r="N25" s="33"/>
      <c r="O25" s="26"/>
      <c r="P25" s="85" t="n">
        <v>44079.0</v>
      </c>
      <c r="Q25" s="33" t="n">
        <v>1.0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>
      <c r="A26" s="86" t="s">
        <v>52</v>
      </c>
      <c r="B26" s="87" t="s">
        <v>325</v>
      </c>
      <c r="C26" s="87" t="s">
        <v>3126</v>
      </c>
      <c r="D26" s="89" t="n">
        <v>9.6607163708E10</v>
      </c>
      <c r="E26" s="87" t="s">
        <v>3127</v>
      </c>
      <c r="F26" s="89" t="n">
        <v>1205000.0</v>
      </c>
      <c r="G26" s="26"/>
      <c r="H26" s="33" t="s">
        <v>95</v>
      </c>
      <c r="I26" s="41" t="s">
        <v>2348</v>
      </c>
      <c r="J26" s="26"/>
      <c r="K26" s="26"/>
      <c r="L26" s="26"/>
      <c r="M26" s="26"/>
      <c r="N26" s="33"/>
      <c r="O26" s="26"/>
      <c r="P26" s="85" t="n">
        <v>44079.0</v>
      </c>
      <c r="Q26" s="33" t="n">
        <v>1.0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>
      <c r="A27" s="86" t="s">
        <v>52</v>
      </c>
      <c r="B27" s="87" t="s">
        <v>325</v>
      </c>
      <c r="C27" s="87" t="s">
        <v>3128</v>
      </c>
      <c r="D27" s="89" t="n">
        <v>1.10955322769E11</v>
      </c>
      <c r="E27" s="87" t="s">
        <v>3129</v>
      </c>
      <c r="F27" s="89" t="n">
        <v>417000.0</v>
      </c>
      <c r="G27" s="26"/>
      <c r="H27" s="33" t="s">
        <v>95</v>
      </c>
      <c r="I27" s="41" t="s">
        <v>2348</v>
      </c>
      <c r="J27" s="26"/>
      <c r="K27" s="26"/>
      <c r="L27" s="26"/>
      <c r="M27" s="26"/>
      <c r="N27" s="33"/>
      <c r="O27" s="26"/>
      <c r="P27" s="85" t="n">
        <v>44079.0</v>
      </c>
      <c r="Q27" s="33" t="n">
        <v>1.0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>
      <c r="A28" s="86" t="s">
        <v>52</v>
      </c>
      <c r="B28" s="87" t="s">
        <v>307</v>
      </c>
      <c r="C28" s="87" t="s">
        <v>3130</v>
      </c>
      <c r="D28" s="89" t="n">
        <v>1.01173582996E11</v>
      </c>
      <c r="E28" s="87" t="s">
        <v>3131</v>
      </c>
      <c r="F28" s="89" t="n">
        <v>1133000.0</v>
      </c>
      <c r="G28" s="26"/>
      <c r="H28" s="33" t="s">
        <v>95</v>
      </c>
      <c r="I28" s="41" t="s">
        <v>2348</v>
      </c>
      <c r="J28" s="26"/>
      <c r="K28" s="26"/>
      <c r="L28" s="26"/>
      <c r="M28" s="26"/>
      <c r="N28" s="33"/>
      <c r="O28" s="26"/>
      <c r="P28" s="85" t="n">
        <v>44079.0</v>
      </c>
      <c r="Q28" s="33" t="n">
        <v>1.0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>
      <c r="A29" s="86" t="s">
        <v>52</v>
      </c>
      <c r="B29" s="87" t="s">
        <v>307</v>
      </c>
      <c r="C29" s="87" t="s">
        <v>3132</v>
      </c>
      <c r="D29" s="89" t="n">
        <v>1.11169223592E11</v>
      </c>
      <c r="E29" s="87" t="s">
        <v>3133</v>
      </c>
      <c r="F29" s="89" t="n">
        <v>1739005.0</v>
      </c>
      <c r="G29" s="26"/>
      <c r="H29" s="33" t="s">
        <v>95</v>
      </c>
      <c r="I29" s="41" t="s">
        <v>2348</v>
      </c>
      <c r="J29" s="26"/>
      <c r="K29" s="26"/>
      <c r="L29" s="26"/>
      <c r="M29" s="26"/>
      <c r="N29" s="33"/>
      <c r="O29" s="26"/>
      <c r="P29" s="85" t="n">
        <v>44079.0</v>
      </c>
      <c r="Q29" s="33" t="n">
        <v>1.0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>
      <c r="A30" s="86" t="s">
        <v>52</v>
      </c>
      <c r="B30" s="87" t="s">
        <v>307</v>
      </c>
      <c r="C30" s="87" t="s">
        <v>3134</v>
      </c>
      <c r="D30" s="89" t="n">
        <v>9.7121856481E10</v>
      </c>
      <c r="E30" s="87" t="s">
        <v>3135</v>
      </c>
      <c r="F30" s="89" t="n">
        <v>134000.0</v>
      </c>
      <c r="G30" s="26"/>
      <c r="H30" s="33" t="s">
        <v>95</v>
      </c>
      <c r="I30" s="41" t="s">
        <v>3079</v>
      </c>
      <c r="J30" s="41" t="s">
        <v>3136</v>
      </c>
      <c r="K30" s="26"/>
      <c r="L30" s="26"/>
      <c r="M30" s="26"/>
      <c r="N30" s="33"/>
      <c r="O30" s="26"/>
      <c r="P30" s="85" t="n">
        <v>44079.0</v>
      </c>
      <c r="Q30" s="33" t="n">
        <v>1.0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>
      <c r="A31" s="86" t="s">
        <v>52</v>
      </c>
      <c r="B31" s="87" t="s">
        <v>325</v>
      </c>
      <c r="C31" s="87" t="s">
        <v>3137</v>
      </c>
      <c r="D31" s="89" t="n">
        <v>7.3475369664E10</v>
      </c>
      <c r="E31" s="87" t="s">
        <v>3138</v>
      </c>
      <c r="F31" s="89" t="n">
        <v>742000.0</v>
      </c>
      <c r="G31" s="26"/>
      <c r="H31" s="41" t="s">
        <v>95</v>
      </c>
      <c r="I31" s="41" t="s">
        <v>2348</v>
      </c>
      <c r="J31" s="26"/>
      <c r="K31" s="26"/>
      <c r="L31" s="26"/>
      <c r="M31" s="26"/>
      <c r="N31" s="33"/>
      <c r="O31" s="26"/>
      <c r="P31" s="85" t="n">
        <v>44079.0</v>
      </c>
      <c r="Q31" s="33" t="n">
        <v>1.0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27">
      <c r="A32" s="86" t="s">
        <v>52</v>
      </c>
      <c r="B32" s="87" t="s">
        <v>325</v>
      </c>
      <c r="C32" s="88" t="s">
        <v>3139</v>
      </c>
      <c r="D32" s="89" t="n">
        <v>5.4741637488E10</v>
      </c>
      <c r="E32" s="87" t="s">
        <v>3140</v>
      </c>
      <c r="F32" s="89" t="n">
        <v>181000.0</v>
      </c>
      <c r="G32" s="26"/>
      <c r="H32" s="41" t="s">
        <v>89</v>
      </c>
      <c r="I32" s="41" t="s">
        <v>2348</v>
      </c>
      <c r="J32" s="26"/>
      <c r="K32" s="26"/>
      <c r="L32" s="41" t="s">
        <v>3141</v>
      </c>
      <c r="M32" s="69" t="s">
        <v>3142</v>
      </c>
      <c r="N32" s="33"/>
      <c r="O32" s="26"/>
      <c r="P32" s="85" t="n">
        <v>44079.0</v>
      </c>
      <c r="Q32" s="33" t="n">
        <v>1.0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>
      <c r="A33" s="86" t="s">
        <v>52</v>
      </c>
      <c r="B33" s="87" t="s">
        <v>307</v>
      </c>
      <c r="C33" s="87" t="s">
        <v>3143</v>
      </c>
      <c r="D33" s="89" t="n">
        <v>7.7552326957E10</v>
      </c>
      <c r="E33" s="87" t="s">
        <v>3144</v>
      </c>
      <c r="F33" s="89" t="n">
        <v>143000.0</v>
      </c>
      <c r="G33" s="26"/>
      <c r="H33" s="41" t="s">
        <v>56</v>
      </c>
      <c r="I33" s="41" t="s">
        <v>2348</v>
      </c>
      <c r="J33" s="26"/>
      <c r="K33" s="26"/>
      <c r="L33" s="26"/>
      <c r="M33" s="26"/>
      <c r="N33" s="33"/>
      <c r="O33" s="26"/>
      <c r="P33" s="85" t="n">
        <v>44079.0</v>
      </c>
      <c r="Q33" s="33" t="n">
        <v>1.0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spans="1:27">
      <c r="A34" s="86" t="s">
        <v>52</v>
      </c>
      <c r="B34" s="87" t="s">
        <v>307</v>
      </c>
      <c r="C34" s="88" t="s">
        <v>3145</v>
      </c>
      <c r="D34" s="89" t="n">
        <v>5.7739253108E10</v>
      </c>
      <c r="E34" s="87" t="s">
        <v>3146</v>
      </c>
      <c r="F34" s="89" t="n">
        <v>250000.0</v>
      </c>
      <c r="G34" s="26"/>
      <c r="H34" s="41" t="s">
        <v>95</v>
      </c>
      <c r="I34" s="41" t="s">
        <v>2348</v>
      </c>
      <c r="J34" s="26"/>
      <c r="K34" s="26"/>
      <c r="L34" s="26"/>
      <c r="M34" s="26"/>
      <c r="N34" s="33"/>
      <c r="O34" s="26"/>
      <c r="P34" s="85" t="n">
        <v>44079.0</v>
      </c>
      <c r="Q34" s="33" t="n">
        <v>1.0</v>
      </c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>
      <c r="A35" s="86" t="s">
        <v>52</v>
      </c>
      <c r="B35" s="87" t="s">
        <v>325</v>
      </c>
      <c r="C35" s="87" t="s">
        <v>3147</v>
      </c>
      <c r="D35" s="89" t="n">
        <v>1.06490357263E11</v>
      </c>
      <c r="E35" s="87" t="s">
        <v>3148</v>
      </c>
      <c r="F35" s="89" t="n">
        <v>779698.0</v>
      </c>
      <c r="G35" s="26"/>
      <c r="H35" s="41" t="s">
        <v>116</v>
      </c>
      <c r="I35" s="41" t="s">
        <v>3149</v>
      </c>
      <c r="J35" s="41" t="s">
        <v>3150</v>
      </c>
      <c r="K35" s="26"/>
      <c r="L35" s="26"/>
      <c r="M35" s="26"/>
      <c r="N35" s="33"/>
      <c r="O35" s="26"/>
      <c r="P35" s="85" t="n">
        <v>44079.0</v>
      </c>
      <c r="Q35" s="33" t="n">
        <v>1.0</v>
      </c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spans="1:27">
      <c r="A36" s="86" t="s">
        <v>52</v>
      </c>
      <c r="B36" s="87" t="s">
        <v>325</v>
      </c>
      <c r="C36" s="87" t="s">
        <v>3151</v>
      </c>
      <c r="D36" s="89" t="n">
        <v>1.01357785618E11</v>
      </c>
      <c r="E36" s="87" t="s">
        <v>3152</v>
      </c>
      <c r="F36" s="89" t="n">
        <v>114660.0</v>
      </c>
      <c r="G36" s="26"/>
      <c r="H36" s="33" t="s">
        <v>95</v>
      </c>
      <c r="I36" s="41" t="s">
        <v>2348</v>
      </c>
      <c r="J36" s="26"/>
      <c r="K36" s="26"/>
      <c r="L36" s="26"/>
      <c r="M36" s="26"/>
      <c r="N36" s="33"/>
      <c r="O36" s="26"/>
      <c r="P36" s="85" t="n">
        <v>44079.0</v>
      </c>
      <c r="Q36" s="33" t="n">
        <v>1.0</v>
      </c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>
      <c r="A37" s="86" t="s">
        <v>52</v>
      </c>
      <c r="B37" s="87" t="s">
        <v>325</v>
      </c>
      <c r="C37" s="87" t="s">
        <v>3153</v>
      </c>
      <c r="D37" s="89" t="n">
        <v>6.8047247632E10</v>
      </c>
      <c r="E37" s="87" t="s">
        <v>3154</v>
      </c>
      <c r="F37" s="89" t="n">
        <v>180000.0</v>
      </c>
      <c r="G37" s="26"/>
      <c r="H37" s="41" t="s">
        <v>95</v>
      </c>
      <c r="I37" s="41" t="s">
        <v>2348</v>
      </c>
      <c r="J37" s="26"/>
      <c r="K37" s="26"/>
      <c r="L37" s="26"/>
      <c r="M37" s="26"/>
      <c r="N37" s="33"/>
      <c r="O37" s="26"/>
      <c r="P37" s="85" t="n">
        <v>44079.0</v>
      </c>
      <c r="Q37" s="33" t="n">
        <v>1.0</v>
      </c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>
      <c r="A38" s="86" t="s">
        <v>52</v>
      </c>
      <c r="B38" s="87" t="s">
        <v>307</v>
      </c>
      <c r="C38" s="87" t="s">
        <v>3155</v>
      </c>
      <c r="D38" s="89" t="n">
        <v>6.3170174469E10</v>
      </c>
      <c r="E38" s="87" t="s">
        <v>3156</v>
      </c>
      <c r="F38" s="89" t="n">
        <v>832000.0</v>
      </c>
      <c r="G38" s="26"/>
      <c r="H38" s="33" t="s">
        <v>95</v>
      </c>
      <c r="I38" s="41" t="s">
        <v>3079</v>
      </c>
      <c r="J38" s="41" t="s">
        <v>3157</v>
      </c>
      <c r="K38" s="26"/>
      <c r="L38" s="26"/>
      <c r="M38" s="26"/>
      <c r="N38" s="33"/>
      <c r="O38" s="26"/>
      <c r="P38" s="85" t="n">
        <v>44079.0</v>
      </c>
      <c r="Q38" s="33" t="n">
        <v>1.0</v>
      </c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>
      <c r="A39" s="86" t="s">
        <v>52</v>
      </c>
      <c r="B39" s="87" t="s">
        <v>325</v>
      </c>
      <c r="C39" s="87" t="s">
        <v>3158</v>
      </c>
      <c r="D39" s="89" t="n">
        <v>1.00786740999E11</v>
      </c>
      <c r="E39" s="87" t="s">
        <v>3159</v>
      </c>
      <c r="F39" s="89" t="n">
        <v>241000.0</v>
      </c>
      <c r="G39" s="26"/>
      <c r="H39" s="33" t="s">
        <v>95</v>
      </c>
      <c r="I39" s="41" t="s">
        <v>3079</v>
      </c>
      <c r="J39" s="41" t="s">
        <v>3160</v>
      </c>
      <c r="K39" s="26"/>
      <c r="L39" s="26"/>
      <c r="M39" s="26"/>
      <c r="N39" s="33"/>
      <c r="O39" s="26"/>
      <c r="P39" s="85" t="n">
        <v>44079.0</v>
      </c>
      <c r="Q39" s="33" t="n">
        <v>1.0</v>
      </c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>
      <c r="A40" s="86" t="s">
        <v>52</v>
      </c>
      <c r="B40" s="87" t="s">
        <v>307</v>
      </c>
      <c r="C40" s="87" t="s">
        <v>3161</v>
      </c>
      <c r="D40" s="89" t="n">
        <v>6.5126169292E10</v>
      </c>
      <c r="E40" s="87" t="s">
        <v>3162</v>
      </c>
      <c r="F40" s="89" t="n">
        <v>407000.0</v>
      </c>
      <c r="G40" s="26"/>
      <c r="H40" s="33" t="s">
        <v>95</v>
      </c>
      <c r="I40" s="41" t="s">
        <v>2348</v>
      </c>
      <c r="J40" s="41"/>
      <c r="K40" s="26"/>
      <c r="L40" s="26"/>
      <c r="M40" s="26"/>
      <c r="N40" s="33"/>
      <c r="O40" s="26"/>
      <c r="P40" s="85" t="n">
        <v>44079.0</v>
      </c>
      <c r="Q40" s="33" t="n">
        <v>1.0</v>
      </c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>
      <c r="A41" s="86" t="s">
        <v>52</v>
      </c>
      <c r="B41" s="87" t="s">
        <v>307</v>
      </c>
      <c r="C41" s="87" t="s">
        <v>3163</v>
      </c>
      <c r="D41" s="89" t="n">
        <v>5.1237714953E10</v>
      </c>
      <c r="E41" s="87" t="s">
        <v>3164</v>
      </c>
      <c r="F41" s="89" t="n">
        <v>103000.0</v>
      </c>
      <c r="G41" s="26"/>
      <c r="H41" s="41" t="s">
        <v>95</v>
      </c>
      <c r="I41" s="41" t="s">
        <v>2348</v>
      </c>
      <c r="J41" s="26"/>
      <c r="K41" s="26"/>
      <c r="L41" s="26"/>
      <c r="M41" s="26"/>
      <c r="N41" s="33"/>
      <c r="O41" s="26"/>
      <c r="P41" s="85" t="n">
        <v>44079.0</v>
      </c>
      <c r="Q41" s="33" t="n">
        <v>1.0</v>
      </c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>
      <c r="A42" s="86" t="s">
        <v>52</v>
      </c>
      <c r="B42" s="87" t="s">
        <v>325</v>
      </c>
      <c r="C42" s="87" t="s">
        <v>3165</v>
      </c>
      <c r="D42" s="89" t="n">
        <v>8.3114421627E10</v>
      </c>
      <c r="E42" s="87" t="s">
        <v>3166</v>
      </c>
      <c r="F42" s="89" t="n">
        <v>203000.0</v>
      </c>
      <c r="G42" s="26"/>
      <c r="H42" s="33" t="s">
        <v>95</v>
      </c>
      <c r="I42" s="41" t="s">
        <v>2348</v>
      </c>
      <c r="J42" s="26"/>
      <c r="K42" s="26"/>
      <c r="L42" s="26"/>
      <c r="M42" s="26"/>
      <c r="N42" s="33"/>
      <c r="O42" s="26"/>
      <c r="P42" s="85" t="n">
        <v>44079.0</v>
      </c>
      <c r="Q42" s="33" t="n">
        <v>1.0</v>
      </c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>
      <c r="A43" s="86" t="s">
        <v>52</v>
      </c>
      <c r="B43" s="87" t="s">
        <v>325</v>
      </c>
      <c r="C43" s="87" t="s">
        <v>3167</v>
      </c>
      <c r="D43" s="89" t="n">
        <v>1.05360550111E11</v>
      </c>
      <c r="E43" s="87" t="s">
        <v>3168</v>
      </c>
      <c r="F43" s="89" t="n">
        <v>317044.0</v>
      </c>
      <c r="G43" s="26"/>
      <c r="H43" s="41" t="s">
        <v>95</v>
      </c>
      <c r="I43" s="41" t="s">
        <v>3149</v>
      </c>
      <c r="J43" s="41" t="s">
        <v>3169</v>
      </c>
      <c r="K43" s="26"/>
      <c r="L43" s="26"/>
      <c r="M43" s="26"/>
      <c r="N43" s="33"/>
      <c r="O43" s="26"/>
      <c r="P43" s="85" t="n">
        <v>44079.0</v>
      </c>
      <c r="Q43" s="33" t="n">
        <v>1.0</v>
      </c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>
      <c r="A44" s="86" t="s">
        <v>52</v>
      </c>
      <c r="B44" s="87" t="s">
        <v>325</v>
      </c>
      <c r="C44" s="87" t="s">
        <v>3170</v>
      </c>
      <c r="D44" s="89" t="n">
        <v>1.44760896233191E14</v>
      </c>
      <c r="E44" s="90" t="s">
        <v>3171</v>
      </c>
      <c r="F44" s="89" t="n">
        <v>139000.0</v>
      </c>
      <c r="G44" s="26"/>
      <c r="H44" s="33" t="s">
        <v>95</v>
      </c>
      <c r="I44" s="41" t="s">
        <v>2348</v>
      </c>
      <c r="J44" s="26"/>
      <c r="K44" s="26"/>
      <c r="L44" s="26"/>
      <c r="M44" s="26"/>
      <c r="N44" s="33"/>
      <c r="O44" s="26"/>
      <c r="P44" s="85" t="n">
        <v>44079.0</v>
      </c>
      <c r="Q44" s="33" t="n">
        <v>1.0</v>
      </c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>
      <c r="A45" s="86" t="s">
        <v>52</v>
      </c>
      <c r="B45" s="87" t="s">
        <v>325</v>
      </c>
      <c r="C45" s="87" t="s">
        <v>3172</v>
      </c>
      <c r="D45" s="89" t="n">
        <v>1.08787785059E11</v>
      </c>
      <c r="E45" s="87" t="s">
        <v>3173</v>
      </c>
      <c r="F45" s="89" t="n">
        <v>1542000.0</v>
      </c>
      <c r="G45" s="26"/>
      <c r="H45" s="33" t="s">
        <v>95</v>
      </c>
      <c r="I45" s="41" t="s">
        <v>2348</v>
      </c>
      <c r="J45" s="26"/>
      <c r="K45" s="26"/>
      <c r="L45" s="26"/>
      <c r="M45" s="26"/>
      <c r="N45" s="33"/>
      <c r="O45" s="26"/>
      <c r="P45" s="85" t="n">
        <v>44079.0</v>
      </c>
      <c r="Q45" s="33" t="n">
        <v>1.0</v>
      </c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>
      <c r="A46" s="86" t="s">
        <v>52</v>
      </c>
      <c r="B46" s="87" t="s">
        <v>307</v>
      </c>
      <c r="C46" s="87" t="s">
        <v>3174</v>
      </c>
      <c r="D46" s="89" t="n">
        <v>9.3323004151E10</v>
      </c>
      <c r="E46" s="87" t="s">
        <v>3175</v>
      </c>
      <c r="F46" s="89" t="n">
        <v>105000.0</v>
      </c>
      <c r="G46" s="41" t="s">
        <v>3176</v>
      </c>
      <c r="H46" s="33"/>
      <c r="I46" s="41"/>
      <c r="J46" s="26"/>
      <c r="K46" s="26"/>
      <c r="L46" s="26"/>
      <c r="M46" s="26"/>
      <c r="N46" s="33"/>
      <c r="O46" s="26"/>
      <c r="P46" s="85" t="n">
        <v>44079.0</v>
      </c>
      <c r="Q46" s="33" t="n">
        <v>1.0</v>
      </c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>
      <c r="A47" s="86" t="s">
        <v>52</v>
      </c>
      <c r="B47" s="87" t="s">
        <v>307</v>
      </c>
      <c r="C47" s="87" t="s">
        <v>3177</v>
      </c>
      <c r="D47" s="89" t="n">
        <v>1.05634432035E11</v>
      </c>
      <c r="E47" s="87" t="s">
        <v>3178</v>
      </c>
      <c r="F47" s="89" t="n">
        <v>515000.0</v>
      </c>
      <c r="G47" s="41"/>
      <c r="H47" s="41" t="s">
        <v>95</v>
      </c>
      <c r="I47" s="41" t="s">
        <v>3079</v>
      </c>
      <c r="J47" s="41" t="s">
        <v>3179</v>
      </c>
      <c r="K47" s="26"/>
      <c r="L47" s="26"/>
      <c r="M47" s="26"/>
      <c r="N47" s="33"/>
      <c r="O47" s="26"/>
      <c r="P47" s="85" t="n">
        <v>44079.0</v>
      </c>
      <c r="Q47" s="33" t="n">
        <v>1.0</v>
      </c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>
      <c r="A48" s="86" t="s">
        <v>52</v>
      </c>
      <c r="B48" s="87" t="s">
        <v>307</v>
      </c>
      <c r="C48" s="87" t="s">
        <v>3180</v>
      </c>
      <c r="D48" s="89" t="n">
        <v>5.7429282396E10</v>
      </c>
      <c r="E48" s="87" t="s">
        <v>3181</v>
      </c>
      <c r="F48" s="89" t="n">
        <v>801000.0</v>
      </c>
      <c r="G48" s="26"/>
      <c r="H48" s="33" t="s">
        <v>95</v>
      </c>
      <c r="I48" s="41" t="s">
        <v>2348</v>
      </c>
      <c r="J48" s="26"/>
      <c r="K48" s="26"/>
      <c r="L48" s="26"/>
      <c r="M48" s="26"/>
      <c r="N48" s="33"/>
      <c r="O48" s="26"/>
      <c r="P48" s="85" t="n">
        <v>44079.0</v>
      </c>
      <c r="Q48" s="33" t="n">
        <v>1.0</v>
      </c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>
      <c r="A49" s="86" t="s">
        <v>52</v>
      </c>
      <c r="B49" s="87" t="s">
        <v>307</v>
      </c>
      <c r="C49" s="87" t="s">
        <v>3182</v>
      </c>
      <c r="D49" s="89" t="n">
        <v>9.8513016123E10</v>
      </c>
      <c r="E49" s="87" t="s">
        <v>3183</v>
      </c>
      <c r="F49" s="89" t="n">
        <v>154000.0</v>
      </c>
      <c r="G49" s="26"/>
      <c r="H49" s="33" t="s">
        <v>95</v>
      </c>
      <c r="I49" s="41" t="s">
        <v>2348</v>
      </c>
      <c r="J49" s="26"/>
      <c r="K49" s="26"/>
      <c r="L49" s="26"/>
      <c r="M49" s="26"/>
      <c r="N49" s="33"/>
      <c r="O49" s="26"/>
      <c r="P49" s="85" t="n">
        <v>44079.0</v>
      </c>
      <c r="Q49" s="33" t="n">
        <v>1.0</v>
      </c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>
      <c r="A50" s="86" t="s">
        <v>52</v>
      </c>
      <c r="B50" s="87" t="s">
        <v>307</v>
      </c>
      <c r="C50" s="87" t="s">
        <v>3184</v>
      </c>
      <c r="D50" s="89" t="n">
        <v>2.13268434570949E15</v>
      </c>
      <c r="E50" s="87" t="s">
        <v>3185</v>
      </c>
      <c r="F50" s="89" t="n">
        <v>177000.0</v>
      </c>
      <c r="G50" s="26"/>
      <c r="H50" s="33" t="s">
        <v>95</v>
      </c>
      <c r="I50" s="41" t="s">
        <v>2348</v>
      </c>
      <c r="J50" s="26"/>
      <c r="K50" s="26"/>
      <c r="L50" s="26"/>
      <c r="M50" s="26"/>
      <c r="N50" s="33"/>
      <c r="O50" s="26"/>
      <c r="P50" s="85" t="n">
        <v>44079.0</v>
      </c>
      <c r="Q50" s="33" t="n">
        <v>1.0</v>
      </c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>
      <c r="A51" s="86" t="s">
        <v>52</v>
      </c>
      <c r="B51" s="87" t="s">
        <v>307</v>
      </c>
      <c r="C51" s="87" t="s">
        <v>3186</v>
      </c>
      <c r="D51" s="89" t="n">
        <v>8.13270391858676E14</v>
      </c>
      <c r="E51" s="87" t="s">
        <v>3187</v>
      </c>
      <c r="F51" s="89" t="n">
        <v>9314000.0</v>
      </c>
      <c r="G51" s="26"/>
      <c r="H51" s="33" t="s">
        <v>95</v>
      </c>
      <c r="I51" s="41" t="s">
        <v>2348</v>
      </c>
      <c r="J51" s="26"/>
      <c r="K51" s="26"/>
      <c r="L51" s="26"/>
      <c r="M51" s="26"/>
      <c r="N51" s="33"/>
      <c r="O51" s="26"/>
      <c r="P51" s="85" t="n">
        <v>44079.0</v>
      </c>
      <c r="Q51" s="33" t="n">
        <v>1.0</v>
      </c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>
      <c r="A52" s="86" t="s">
        <v>52</v>
      </c>
      <c r="B52" s="87" t="s">
        <v>325</v>
      </c>
      <c r="C52" s="87" t="s">
        <v>3188</v>
      </c>
      <c r="D52" s="89" t="n">
        <v>9.7141938289E10</v>
      </c>
      <c r="E52" s="87" t="s">
        <v>3189</v>
      </c>
      <c r="F52" s="89" t="n">
        <v>431000.0</v>
      </c>
      <c r="G52" s="26"/>
      <c r="H52" s="33" t="s">
        <v>95</v>
      </c>
      <c r="I52" s="41" t="s">
        <v>67</v>
      </c>
      <c r="J52" s="33" t="n">
        <v>1.3661811111E10</v>
      </c>
      <c r="K52" s="26"/>
      <c r="L52" s="26"/>
      <c r="M52" s="26"/>
      <c r="N52" s="33"/>
      <c r="O52" s="26"/>
      <c r="P52" s="85" t="n">
        <v>44079.0</v>
      </c>
      <c r="Q52" s="33" t="n">
        <v>1.0</v>
      </c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>
      <c r="A53" s="86" t="s">
        <v>52</v>
      </c>
      <c r="B53" s="87" t="s">
        <v>307</v>
      </c>
      <c r="C53" s="87" t="s">
        <v>3190</v>
      </c>
      <c r="D53" s="89" t="n">
        <v>9.5544234519E10</v>
      </c>
      <c r="E53" s="87" t="s">
        <v>3191</v>
      </c>
      <c r="F53" s="89" t="n">
        <v>121000.0</v>
      </c>
      <c r="G53" s="26"/>
      <c r="H53" s="33" t="s">
        <v>95</v>
      </c>
      <c r="I53" s="26"/>
      <c r="J53" s="26"/>
      <c r="K53" s="26"/>
      <c r="L53" s="26"/>
      <c r="M53" s="26"/>
      <c r="N53" s="33"/>
      <c r="O53" s="26"/>
      <c r="P53" s="85" t="n">
        <v>44079.0</v>
      </c>
      <c r="Q53" s="33" t="n">
        <v>1.0</v>
      </c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>
      <c r="A54" s="86" t="s">
        <v>52</v>
      </c>
      <c r="B54" s="87" t="s">
        <v>307</v>
      </c>
      <c r="C54" s="87" t="s">
        <v>3192</v>
      </c>
      <c r="D54" s="89" t="n">
        <v>1.11625459722E11</v>
      </c>
      <c r="E54" s="87" t="s">
        <v>3193</v>
      </c>
      <c r="F54" s="89" t="n">
        <v>173000.0</v>
      </c>
      <c r="G54" s="92" t="s">
        <v>3194</v>
      </c>
      <c r="H54" s="33"/>
      <c r="I54" s="26"/>
      <c r="J54" s="26"/>
      <c r="K54" s="26"/>
      <c r="L54" s="26"/>
      <c r="M54" s="26"/>
      <c r="N54" s="33"/>
      <c r="O54" s="26"/>
      <c r="P54" s="85" t="n">
        <v>44079.0</v>
      </c>
      <c r="Q54" s="33" t="n">
        <v>1.0</v>
      </c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>
      <c r="A55" s="86" t="s">
        <v>52</v>
      </c>
      <c r="B55" s="87" t="s">
        <v>325</v>
      </c>
      <c r="C55" s="87" t="s">
        <v>3195</v>
      </c>
      <c r="D55" s="89" t="n">
        <v>5.9345762097E10</v>
      </c>
      <c r="E55" s="90" t="s">
        <v>3196</v>
      </c>
      <c r="F55" s="89" t="n">
        <v>122000.0</v>
      </c>
      <c r="G55" s="26"/>
      <c r="H55" s="33" t="s">
        <v>95</v>
      </c>
      <c r="I55" s="41" t="s">
        <v>3079</v>
      </c>
      <c r="J55" s="41" t="s">
        <v>3197</v>
      </c>
      <c r="K55" s="26"/>
      <c r="L55" s="26"/>
      <c r="M55" s="26"/>
      <c r="N55" s="33"/>
      <c r="O55" s="26"/>
      <c r="P55" s="85" t="n">
        <v>44079.0</v>
      </c>
      <c r="Q55" s="33" t="n">
        <v>1.0</v>
      </c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>
      <c r="A56" s="86" t="s">
        <v>52</v>
      </c>
      <c r="B56" s="87" t="s">
        <v>325</v>
      </c>
      <c r="C56" s="87" t="s">
        <v>3198</v>
      </c>
      <c r="D56" s="89" t="n">
        <v>1.05713201347E11</v>
      </c>
      <c r="E56" s="90" t="s">
        <v>3199</v>
      </c>
      <c r="F56" s="89" t="n">
        <v>479667.0</v>
      </c>
      <c r="G56" s="26"/>
      <c r="H56" s="33" t="s">
        <v>125</v>
      </c>
      <c r="I56" s="26"/>
      <c r="J56" s="26"/>
      <c r="K56" s="26"/>
      <c r="L56" s="41" t="s">
        <v>3200</v>
      </c>
      <c r="M56" s="69" t="s">
        <v>3201</v>
      </c>
      <c r="N56" s="33"/>
      <c r="O56" s="26"/>
      <c r="P56" s="85" t="n">
        <v>44079.0</v>
      </c>
      <c r="Q56" s="33" t="n">
        <v>1.0</v>
      </c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>
      <c r="A57" s="86" t="s">
        <v>52</v>
      </c>
      <c r="B57" s="87" t="s">
        <v>325</v>
      </c>
      <c r="C57" s="87" t="s">
        <v>3202</v>
      </c>
      <c r="D57" s="89" t="n">
        <v>5.9514623182E10</v>
      </c>
      <c r="E57" s="87" t="s">
        <v>3203</v>
      </c>
      <c r="F57" s="89" t="n">
        <v>355000.0</v>
      </c>
      <c r="G57" s="26"/>
      <c r="H57" s="33" t="s">
        <v>95</v>
      </c>
      <c r="I57" s="41" t="s">
        <v>3079</v>
      </c>
      <c r="J57" s="41" t="s">
        <v>3204</v>
      </c>
      <c r="K57" s="26"/>
      <c r="L57" s="26"/>
      <c r="M57" s="26"/>
      <c r="N57" s="33"/>
      <c r="O57" s="26"/>
      <c r="P57" s="85" t="n">
        <v>44079.0</v>
      </c>
      <c r="Q57" s="33" t="n">
        <v>1.0</v>
      </c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>
      <c r="A58" s="86" t="s">
        <v>52</v>
      </c>
      <c r="B58" s="87" t="s">
        <v>325</v>
      </c>
      <c r="C58" s="87" t="s">
        <v>3205</v>
      </c>
      <c r="D58" s="89" t="n">
        <v>8.872868643E10</v>
      </c>
      <c r="E58" s="87" t="s">
        <v>3206</v>
      </c>
      <c r="F58" s="89" t="n">
        <v>176000.0</v>
      </c>
      <c r="G58" s="26"/>
      <c r="H58" s="33" t="s">
        <v>95</v>
      </c>
      <c r="I58" s="41" t="s">
        <v>3079</v>
      </c>
      <c r="J58" s="41" t="s">
        <v>3207</v>
      </c>
      <c r="K58" s="26"/>
      <c r="L58" s="26"/>
      <c r="M58" s="26"/>
      <c r="N58" s="33"/>
      <c r="O58" s="26"/>
      <c r="P58" s="85" t="n">
        <v>44079.0</v>
      </c>
      <c r="Q58" s="33" t="n">
        <v>1.0</v>
      </c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>
      <c r="A59" s="86" t="s">
        <v>52</v>
      </c>
      <c r="B59" s="87" t="s">
        <v>307</v>
      </c>
      <c r="C59" s="87" t="s">
        <v>3208</v>
      </c>
      <c r="D59" s="89" t="n">
        <v>6.1567391401E10</v>
      </c>
      <c r="E59" s="90" t="s">
        <v>3209</v>
      </c>
      <c r="F59" s="89" t="n">
        <v>1486000.0</v>
      </c>
      <c r="G59" s="26"/>
      <c r="H59" s="33" t="s">
        <v>95</v>
      </c>
      <c r="I59" s="41" t="s">
        <v>3210</v>
      </c>
      <c r="J59" s="41" t="s">
        <v>3211</v>
      </c>
      <c r="K59" s="26"/>
      <c r="L59" s="26"/>
      <c r="M59" s="26"/>
      <c r="N59" s="33"/>
      <c r="O59" s="26"/>
      <c r="P59" s="85" t="n">
        <v>44079.0</v>
      </c>
      <c r="Q59" s="33" t="n">
        <v>1.0</v>
      </c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>
      <c r="A60" s="86" t="s">
        <v>52</v>
      </c>
      <c r="B60" s="87" t="s">
        <v>325</v>
      </c>
      <c r="C60" s="87" t="s">
        <v>3212</v>
      </c>
      <c r="D60" s="89" t="n">
        <v>9.2868959897E10</v>
      </c>
      <c r="E60" s="87" t="s">
        <v>3213</v>
      </c>
      <c r="F60" s="89" t="n">
        <v>562000.0</v>
      </c>
      <c r="G60" s="26"/>
      <c r="H60" s="41" t="s">
        <v>159</v>
      </c>
      <c r="I60" s="41" t="s">
        <v>2348</v>
      </c>
      <c r="J60" s="26"/>
      <c r="K60" s="26"/>
      <c r="L60" s="26"/>
      <c r="M60" s="26"/>
      <c r="N60" s="33"/>
      <c r="O60" s="26"/>
      <c r="P60" s="85" t="n">
        <v>44079.0</v>
      </c>
      <c r="Q60" s="33" t="n">
        <v>1.0</v>
      </c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>
      <c r="A61" s="86" t="s">
        <v>52</v>
      </c>
      <c r="B61" s="87" t="s">
        <v>307</v>
      </c>
      <c r="C61" s="87" t="s">
        <v>3214</v>
      </c>
      <c r="D61" s="89" t="n">
        <v>6.5826850326E10</v>
      </c>
      <c r="E61" s="87" t="s">
        <v>3215</v>
      </c>
      <c r="F61" s="89" t="n">
        <v>964000.0</v>
      </c>
      <c r="G61" s="26"/>
      <c r="H61" s="33" t="s">
        <v>95</v>
      </c>
      <c r="I61" s="26"/>
      <c r="J61" s="26"/>
      <c r="K61" s="26"/>
      <c r="L61" s="26"/>
      <c r="M61" s="26"/>
      <c r="N61" s="33"/>
      <c r="O61" s="26"/>
      <c r="P61" s="85" t="n">
        <v>44079.0</v>
      </c>
      <c r="Q61" s="33" t="n">
        <v>1.0</v>
      </c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>
      <c r="A62" s="86" t="s">
        <v>52</v>
      </c>
      <c r="B62" s="87" t="s">
        <v>325</v>
      </c>
      <c r="C62" s="88" t="s">
        <v>3216</v>
      </c>
      <c r="D62" s="89" t="n">
        <v>7.2764153992E10</v>
      </c>
      <c r="E62" s="87" t="s">
        <v>3217</v>
      </c>
      <c r="F62" s="89" t="n">
        <v>427000.0</v>
      </c>
      <c r="G62" s="26"/>
      <c r="H62" s="33" t="s">
        <v>116</v>
      </c>
      <c r="I62" s="41" t="s">
        <v>3079</v>
      </c>
      <c r="J62" s="88" t="s">
        <v>3218</v>
      </c>
      <c r="K62" s="26"/>
      <c r="L62" s="26"/>
      <c r="M62" s="26"/>
      <c r="N62" s="33"/>
      <c r="O62" s="26"/>
      <c r="P62" s="85" t="n">
        <v>44079.0</v>
      </c>
      <c r="Q62" s="33" t="n">
        <v>1.0</v>
      </c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>
      <c r="A63" s="86" t="s">
        <v>52</v>
      </c>
      <c r="B63" s="87" t="s">
        <v>325</v>
      </c>
      <c r="C63" s="88" t="s">
        <v>3219</v>
      </c>
      <c r="D63" s="89" t="n">
        <v>5.8911418619E10</v>
      </c>
      <c r="E63" s="90" t="s">
        <v>3220</v>
      </c>
      <c r="F63" s="89" t="n">
        <v>177000.0</v>
      </c>
      <c r="G63" s="41" t="s">
        <v>3221</v>
      </c>
      <c r="H63" s="33"/>
      <c r="I63" s="41"/>
      <c r="J63" s="41"/>
      <c r="K63" s="26"/>
      <c r="L63" s="26"/>
      <c r="M63" s="26"/>
      <c r="N63" s="33"/>
      <c r="O63" s="26"/>
      <c r="P63" s="85" t="n">
        <v>44079.0</v>
      </c>
      <c r="Q63" s="33" t="n">
        <v>1.0</v>
      </c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>
      <c r="A64" s="86" t="s">
        <v>52</v>
      </c>
      <c r="B64" s="87" t="s">
        <v>307</v>
      </c>
      <c r="C64" s="87" t="s">
        <v>3222</v>
      </c>
      <c r="D64" s="89" t="n">
        <v>9.7498261135E10</v>
      </c>
      <c r="E64" s="87" t="s">
        <v>3223</v>
      </c>
      <c r="F64" s="89" t="n">
        <v>411000.0</v>
      </c>
      <c r="G64" s="26"/>
      <c r="H64" s="33" t="s">
        <v>95</v>
      </c>
      <c r="I64" s="41" t="s">
        <v>2348</v>
      </c>
      <c r="J64" s="26"/>
      <c r="K64" s="26"/>
      <c r="L64" s="26"/>
      <c r="M64" s="26"/>
      <c r="N64" s="33"/>
      <c r="O64" s="26"/>
      <c r="P64" s="85" t="n">
        <v>44079.0</v>
      </c>
      <c r="Q64" s="33" t="n">
        <v>1.0</v>
      </c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>
      <c r="A65" s="86" t="s">
        <v>52</v>
      </c>
      <c r="B65" s="87" t="s">
        <v>307</v>
      </c>
      <c r="C65" s="87" t="s">
        <v>3224</v>
      </c>
      <c r="D65" s="89" t="n">
        <v>1.03272474463E11</v>
      </c>
      <c r="E65" s="90" t="s">
        <v>3225</v>
      </c>
      <c r="F65" s="89" t="n">
        <v>131000.0</v>
      </c>
      <c r="G65" s="26"/>
      <c r="H65" s="33" t="s">
        <v>95</v>
      </c>
      <c r="I65" s="41" t="s">
        <v>2348</v>
      </c>
      <c r="J65" s="26"/>
      <c r="K65" s="26"/>
      <c r="L65" s="26"/>
      <c r="M65" s="26"/>
      <c r="N65" s="33"/>
      <c r="O65" s="26"/>
      <c r="P65" s="85" t="n">
        <v>44079.0</v>
      </c>
      <c r="Q65" s="33" t="n">
        <v>1.0</v>
      </c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>
      <c r="A66" s="86" t="s">
        <v>52</v>
      </c>
      <c r="B66" s="87" t="s">
        <v>325</v>
      </c>
      <c r="C66" s="87" t="s">
        <v>3226</v>
      </c>
      <c r="D66" s="89" t="n">
        <v>9.89213849561944E14</v>
      </c>
      <c r="E66" s="87" t="s">
        <v>3227</v>
      </c>
      <c r="F66" s="89" t="n">
        <v>163000.0</v>
      </c>
      <c r="G66" s="26"/>
      <c r="H66" s="33" t="s">
        <v>95</v>
      </c>
      <c r="I66" s="41" t="s">
        <v>2348</v>
      </c>
      <c r="J66" s="26"/>
      <c r="K66" s="26"/>
      <c r="L66" s="26"/>
      <c r="M66" s="26"/>
      <c r="N66" s="33"/>
      <c r="O66" s="26"/>
      <c r="P66" s="85" t="n">
        <v>44079.0</v>
      </c>
      <c r="Q66" s="33" t="n">
        <v>1.0</v>
      </c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>
      <c r="A67" s="86" t="s">
        <v>52</v>
      </c>
      <c r="B67" s="87" t="s">
        <v>307</v>
      </c>
      <c r="C67" s="87" t="s">
        <v>3228</v>
      </c>
      <c r="D67" s="89" t="n">
        <v>1.0551680981E11</v>
      </c>
      <c r="E67" s="87" t="s">
        <v>3229</v>
      </c>
      <c r="F67" s="89" t="n">
        <v>783000.0</v>
      </c>
      <c r="G67" s="26"/>
      <c r="H67" s="33" t="s">
        <v>95</v>
      </c>
      <c r="I67" s="41" t="s">
        <v>2348</v>
      </c>
      <c r="J67" s="26"/>
      <c r="K67" s="26"/>
      <c r="L67" s="26"/>
      <c r="M67" s="26"/>
      <c r="N67" s="33"/>
      <c r="O67" s="26"/>
      <c r="P67" s="85" t="n">
        <v>44079.0</v>
      </c>
      <c r="Q67" s="33" t="n">
        <v>1.0</v>
      </c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>
      <c r="A68" s="86" t="s">
        <v>52</v>
      </c>
      <c r="B68" s="87" t="s">
        <v>307</v>
      </c>
      <c r="C68" s="87" t="s">
        <v>3230</v>
      </c>
      <c r="D68" s="89" t="n">
        <v>7.0923724145E10</v>
      </c>
      <c r="E68" s="90" t="s">
        <v>3231</v>
      </c>
      <c r="F68" s="89" t="n">
        <v>168000.0</v>
      </c>
      <c r="G68" s="26"/>
      <c r="H68" s="33" t="s">
        <v>95</v>
      </c>
      <c r="I68" s="41" t="s">
        <v>2348</v>
      </c>
      <c r="J68" s="26"/>
      <c r="K68" s="26"/>
      <c r="L68" s="26"/>
      <c r="M68" s="26"/>
      <c r="N68" s="33"/>
      <c r="O68" s="26"/>
      <c r="P68" s="85" t="n">
        <v>44079.0</v>
      </c>
      <c r="Q68" s="33" t="n">
        <v>1.0</v>
      </c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1:27">
      <c r="A69" s="86" t="s">
        <v>52</v>
      </c>
      <c r="B69" s="87" t="s">
        <v>325</v>
      </c>
      <c r="C69" s="87" t="s">
        <v>3232</v>
      </c>
      <c r="D69" s="89" t="n">
        <v>6.8069125383E10</v>
      </c>
      <c r="E69" s="87" t="s">
        <v>3233</v>
      </c>
      <c r="F69" s="89" t="n">
        <v>184000.0</v>
      </c>
      <c r="G69" s="26"/>
      <c r="H69" s="33" t="s">
        <v>116</v>
      </c>
      <c r="I69" s="41" t="s">
        <v>2348</v>
      </c>
      <c r="J69" s="26"/>
      <c r="K69" s="26"/>
      <c r="L69" s="26"/>
      <c r="M69" s="26"/>
      <c r="N69" s="33"/>
      <c r="O69" s="26"/>
      <c r="P69" s="85" t="n">
        <v>44079.0</v>
      </c>
      <c r="Q69" s="33" t="n">
        <v>1.0</v>
      </c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>
      <c r="A70" s="86" t="s">
        <v>52</v>
      </c>
      <c r="B70" s="87" t="s">
        <v>325</v>
      </c>
      <c r="C70" s="87" t="s">
        <v>3234</v>
      </c>
      <c r="D70" s="89" t="n">
        <v>7.2367523639E10</v>
      </c>
      <c r="E70" s="87" t="s">
        <v>3235</v>
      </c>
      <c r="F70" s="89" t="n">
        <v>1359000.0</v>
      </c>
      <c r="G70" s="26"/>
      <c r="H70" s="33" t="s">
        <v>116</v>
      </c>
      <c r="I70" s="41" t="s">
        <v>3079</v>
      </c>
      <c r="J70" s="41" t="s">
        <v>3236</v>
      </c>
      <c r="K70" s="26"/>
      <c r="L70" s="26"/>
      <c r="M70" s="26"/>
      <c r="N70" s="33"/>
      <c r="O70" s="26"/>
      <c r="P70" s="85" t="n">
        <v>44079.0</v>
      </c>
      <c r="Q70" s="33" t="n">
        <v>1.0</v>
      </c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>
      <c r="A71" s="86" t="s">
        <v>52</v>
      </c>
      <c r="B71" s="87" t="s">
        <v>325</v>
      </c>
      <c r="C71" s="87" t="s">
        <v>3237</v>
      </c>
      <c r="D71" s="89" t="n">
        <v>6.1902617218E10</v>
      </c>
      <c r="E71" s="87" t="s">
        <v>3238</v>
      </c>
      <c r="F71" s="89" t="n">
        <v>319000.0</v>
      </c>
      <c r="G71" s="26"/>
      <c r="H71" s="33" t="s">
        <v>95</v>
      </c>
      <c r="I71" s="41" t="s">
        <v>2348</v>
      </c>
      <c r="J71" s="26"/>
      <c r="K71" s="26"/>
      <c r="L71" s="26"/>
      <c r="M71" s="26"/>
      <c r="N71" s="33"/>
      <c r="O71" s="26"/>
      <c r="P71" s="85" t="n">
        <v>44079.0</v>
      </c>
      <c r="Q71" s="33" t="n">
        <v>1.0</v>
      </c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>
      <c r="A72" s="86" t="s">
        <v>52</v>
      </c>
      <c r="B72" s="87" t="s">
        <v>325</v>
      </c>
      <c r="C72" s="87" t="s">
        <v>3239</v>
      </c>
      <c r="D72" s="89" t="n">
        <v>6.1174049551E10</v>
      </c>
      <c r="E72" s="87" t="s">
        <v>3240</v>
      </c>
      <c r="F72" s="89" t="n">
        <v>244000.0</v>
      </c>
      <c r="G72" s="26"/>
      <c r="H72" s="33" t="s">
        <v>95</v>
      </c>
      <c r="I72" s="41" t="s">
        <v>2348</v>
      </c>
      <c r="J72" s="26"/>
      <c r="K72" s="26"/>
      <c r="L72" s="26"/>
      <c r="M72" s="26"/>
      <c r="N72" s="33"/>
      <c r="O72" s="26"/>
      <c r="P72" s="85" t="n">
        <v>44079.0</v>
      </c>
      <c r="Q72" s="33" t="n">
        <v>1.0</v>
      </c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>
      <c r="A73" s="86" t="s">
        <v>52</v>
      </c>
      <c r="B73" s="87" t="s">
        <v>307</v>
      </c>
      <c r="C73" s="87" t="s">
        <v>3241</v>
      </c>
      <c r="D73" s="89" t="n">
        <v>1.10304615178E11</v>
      </c>
      <c r="E73" s="87" t="s">
        <v>3242</v>
      </c>
      <c r="F73" s="89" t="n">
        <v>132000.0</v>
      </c>
      <c r="G73" s="26"/>
      <c r="H73" s="33" t="s">
        <v>116</v>
      </c>
      <c r="I73" s="41" t="s">
        <v>3243</v>
      </c>
      <c r="J73" s="41" t="s">
        <v>3244</v>
      </c>
      <c r="K73" s="26"/>
      <c r="L73" s="26"/>
      <c r="M73" s="26"/>
      <c r="N73" s="33"/>
      <c r="O73" s="26"/>
      <c r="P73" s="85" t="n">
        <v>44079.0</v>
      </c>
      <c r="Q73" s="33" t="n">
        <v>1.0</v>
      </c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>
      <c r="A74" s="86" t="s">
        <v>52</v>
      </c>
      <c r="B74" s="87" t="s">
        <v>307</v>
      </c>
      <c r="C74" s="87" t="s">
        <v>3245</v>
      </c>
      <c r="D74" s="89" t="n">
        <v>5.9411445451E10</v>
      </c>
      <c r="E74" s="90" t="s">
        <v>3246</v>
      </c>
      <c r="F74" s="89" t="n">
        <v>319000.0</v>
      </c>
      <c r="G74" s="26"/>
      <c r="H74" s="33" t="s">
        <v>95</v>
      </c>
      <c r="I74" s="41" t="s">
        <v>2348</v>
      </c>
      <c r="J74" s="26"/>
      <c r="K74" s="26"/>
      <c r="L74" s="26"/>
      <c r="M74" s="26"/>
      <c r="N74" s="33"/>
      <c r="O74" s="26"/>
      <c r="P74" s="85" t="n">
        <v>44079.0</v>
      </c>
      <c r="Q74" s="33" t="n">
        <v>1.0</v>
      </c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>
      <c r="A75" s="86" t="s">
        <v>52</v>
      </c>
      <c r="B75" s="87" t="s">
        <v>307</v>
      </c>
      <c r="C75" s="87" t="s">
        <v>3247</v>
      </c>
      <c r="D75" s="89" t="n">
        <v>1.35862786432677E15</v>
      </c>
      <c r="E75" s="90" t="s">
        <v>3248</v>
      </c>
      <c r="F75" s="89" t="n">
        <v>1368000.0</v>
      </c>
      <c r="G75" s="87"/>
      <c r="H75" s="41" t="s">
        <v>66</v>
      </c>
      <c r="I75" s="41" t="s">
        <v>67</v>
      </c>
      <c r="J75" s="41" t="s">
        <v>3249</v>
      </c>
      <c r="K75" s="26"/>
      <c r="L75" s="26"/>
      <c r="M75" s="26"/>
      <c r="N75" s="33"/>
      <c r="O75" s="26"/>
      <c r="P75" s="85" t="n">
        <v>44079.0</v>
      </c>
      <c r="Q75" s="33" t="n">
        <v>1.0</v>
      </c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>
      <c r="A76" s="86" t="s">
        <v>52</v>
      </c>
      <c r="B76" s="87" t="s">
        <v>325</v>
      </c>
      <c r="C76" s="87" t="s">
        <v>3250</v>
      </c>
      <c r="D76" s="89" t="n">
        <v>1.04571500352E11</v>
      </c>
      <c r="E76" s="90" t="s">
        <v>3251</v>
      </c>
      <c r="F76" s="89" t="n">
        <v>505000.0</v>
      </c>
      <c r="G76" s="26"/>
      <c r="H76" s="33" t="s">
        <v>95</v>
      </c>
      <c r="I76" s="41" t="s">
        <v>3252</v>
      </c>
      <c r="J76" s="33" t="n">
        <v>1.5121973132E10</v>
      </c>
      <c r="K76" s="26"/>
      <c r="L76" s="26"/>
      <c r="M76" s="26"/>
      <c r="N76" s="33"/>
      <c r="O76" s="26"/>
      <c r="P76" s="85" t="n">
        <v>44079.0</v>
      </c>
      <c r="Q76" s="33" t="n">
        <v>1.0</v>
      </c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>
      <c r="A77" s="86" t="s">
        <v>52</v>
      </c>
      <c r="B77" s="87" t="s">
        <v>307</v>
      </c>
      <c r="C77" s="87" t="s">
        <v>3253</v>
      </c>
      <c r="D77" s="89" t="n">
        <v>1.48177447237827E15</v>
      </c>
      <c r="E77" s="90" t="s">
        <v>3254</v>
      </c>
      <c r="F77" s="89" t="n">
        <v>441000.0</v>
      </c>
      <c r="G77" s="26"/>
      <c r="H77" s="33" t="s">
        <v>95</v>
      </c>
      <c r="I77" s="41" t="s">
        <v>3252</v>
      </c>
      <c r="J77" s="41" t="s">
        <v>3255</v>
      </c>
      <c r="K77" s="26"/>
      <c r="L77" s="26"/>
      <c r="M77" s="26"/>
      <c r="N77" s="33"/>
      <c r="O77" s="26"/>
      <c r="P77" s="85" t="n">
        <v>44079.0</v>
      </c>
      <c r="Q77" s="33" t="n">
        <v>1.0</v>
      </c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>
      <c r="A78" s="86" t="s">
        <v>52</v>
      </c>
      <c r="B78" s="87" t="s">
        <v>307</v>
      </c>
      <c r="C78" s="87" t="s">
        <v>3256</v>
      </c>
      <c r="D78" s="89" t="n">
        <v>9.3584769686E10</v>
      </c>
      <c r="E78" s="87" t="s">
        <v>3257</v>
      </c>
      <c r="F78" s="89" t="n">
        <v>1019000.0</v>
      </c>
      <c r="G78" s="26"/>
      <c r="H78" s="33" t="s">
        <v>95</v>
      </c>
      <c r="I78" s="41" t="s">
        <v>2348</v>
      </c>
      <c r="J78" s="26"/>
      <c r="K78" s="26"/>
      <c r="L78" s="26"/>
      <c r="M78" s="26"/>
      <c r="N78" s="33"/>
      <c r="O78" s="26"/>
      <c r="P78" s="85" t="n">
        <v>44079.0</v>
      </c>
      <c r="Q78" s="33" t="n">
        <v>1.0</v>
      </c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>
      <c r="A79" s="86" t="s">
        <v>52</v>
      </c>
      <c r="B79" s="87" t="s">
        <v>325</v>
      </c>
      <c r="C79" s="87" t="s">
        <v>3258</v>
      </c>
      <c r="D79" s="89" t="n">
        <v>1.36740721524749E15</v>
      </c>
      <c r="E79" s="87" t="s">
        <v>3259</v>
      </c>
      <c r="F79" s="89" t="n">
        <v>2242000.0</v>
      </c>
      <c r="G79" s="26"/>
      <c r="H79" s="33" t="s">
        <v>95</v>
      </c>
      <c r="I79" s="41" t="s">
        <v>3079</v>
      </c>
      <c r="J79" s="88" t="s">
        <v>3260</v>
      </c>
      <c r="K79" s="26"/>
      <c r="L79" s="26"/>
      <c r="M79" s="26"/>
      <c r="N79" s="33"/>
      <c r="O79" s="26"/>
      <c r="P79" s="85" t="n">
        <v>44079.0</v>
      </c>
      <c r="Q79" s="33" t="n">
        <v>1.0</v>
      </c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>
      <c r="A80" s="86" t="s">
        <v>52</v>
      </c>
      <c r="B80" s="87" t="s">
        <v>325</v>
      </c>
      <c r="C80" s="87" t="s">
        <v>3261</v>
      </c>
      <c r="D80" s="89" t="n">
        <v>3.28496355921145E15</v>
      </c>
      <c r="E80" s="87" t="s">
        <v>3262</v>
      </c>
      <c r="F80" s="89" t="n">
        <v>103000.0</v>
      </c>
      <c r="G80" s="26"/>
      <c r="H80" s="33" t="s">
        <v>95</v>
      </c>
      <c r="I80" s="41" t="s">
        <v>2348</v>
      </c>
      <c r="J80" s="26"/>
      <c r="K80" s="26"/>
      <c r="L80" s="26"/>
      <c r="M80" s="26"/>
      <c r="N80" s="33"/>
      <c r="O80" s="26"/>
      <c r="P80" s="85" t="n">
        <v>44079.0</v>
      </c>
      <c r="Q80" s="33" t="n">
        <v>1.0</v>
      </c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>
      <c r="A81" s="86" t="s">
        <v>52</v>
      </c>
      <c r="B81" s="87" t="s">
        <v>307</v>
      </c>
      <c r="C81" s="88" t="s">
        <v>3263</v>
      </c>
      <c r="D81" s="89" t="n">
        <v>4.07659902612287E15</v>
      </c>
      <c r="E81" s="87" t="s">
        <v>3264</v>
      </c>
      <c r="F81" s="89" t="n">
        <v>111000.0</v>
      </c>
      <c r="G81" s="26"/>
      <c r="H81" s="33" t="s">
        <v>95</v>
      </c>
      <c r="I81" s="41" t="s">
        <v>2348</v>
      </c>
      <c r="J81" s="26"/>
      <c r="K81" s="26"/>
      <c r="L81" s="26"/>
      <c r="M81" s="26"/>
      <c r="N81" s="33"/>
      <c r="O81" s="26"/>
      <c r="P81" s="85" t="n">
        <v>44079.0</v>
      </c>
      <c r="Q81" s="33" t="n">
        <v>1.0</v>
      </c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>
      <c r="A82" s="86" t="s">
        <v>52</v>
      </c>
      <c r="B82" s="87" t="s">
        <v>325</v>
      </c>
      <c r="C82" s="87" t="s">
        <v>3265</v>
      </c>
      <c r="D82" s="89" t="n">
        <v>2.65165311313439E15</v>
      </c>
      <c r="E82" s="87" t="s">
        <v>3266</v>
      </c>
      <c r="F82" s="89" t="n">
        <v>120000.0</v>
      </c>
      <c r="G82" s="26"/>
      <c r="H82" s="33" t="s">
        <v>95</v>
      </c>
      <c r="I82" s="41" t="s">
        <v>2348</v>
      </c>
      <c r="J82" s="26"/>
      <c r="K82" s="26"/>
      <c r="L82" s="26"/>
      <c r="M82" s="26"/>
      <c r="N82" s="33"/>
      <c r="O82" s="26"/>
      <c r="P82" s="85" t="n">
        <v>44079.0</v>
      </c>
      <c r="Q82" s="33" t="n">
        <v>1.0</v>
      </c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>
      <c r="A83" s="86" t="s">
        <v>52</v>
      </c>
      <c r="B83" s="87" t="s">
        <v>366</v>
      </c>
      <c r="C83" s="87" t="s">
        <v>3267</v>
      </c>
      <c r="D83" s="89" t="n">
        <v>1.10555502339E11</v>
      </c>
      <c r="E83" s="87" t="s">
        <v>3268</v>
      </c>
      <c r="F83" s="89" t="n">
        <v>275000.0</v>
      </c>
      <c r="G83" s="26"/>
      <c r="H83" s="33" t="s">
        <v>95</v>
      </c>
      <c r="I83" s="41" t="s">
        <v>2348</v>
      </c>
      <c r="J83" s="41" t="s">
        <v>3269</v>
      </c>
      <c r="K83" s="26"/>
      <c r="L83" s="26"/>
      <c r="M83" s="26"/>
      <c r="N83" s="33"/>
      <c r="O83" s="26"/>
      <c r="P83" s="85" t="n">
        <v>44079.0</v>
      </c>
      <c r="Q83" s="33" t="n">
        <v>1.0</v>
      </c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>
      <c r="A84" s="86" t="s">
        <v>52</v>
      </c>
      <c r="B84" s="87" t="s">
        <v>325</v>
      </c>
      <c r="C84" s="87" t="s">
        <v>3270</v>
      </c>
      <c r="D84" s="89" t="n">
        <v>1.05864292885E11</v>
      </c>
      <c r="E84" s="87" t="s">
        <v>3271</v>
      </c>
      <c r="F84" s="89" t="n">
        <v>234000.0</v>
      </c>
      <c r="G84" s="26"/>
      <c r="H84" s="33" t="s">
        <v>95</v>
      </c>
      <c r="I84" s="41" t="s">
        <v>2348</v>
      </c>
      <c r="J84" s="26"/>
      <c r="K84" s="26"/>
      <c r="L84" s="26"/>
      <c r="M84" s="26"/>
      <c r="N84" s="33"/>
      <c r="O84" s="26"/>
      <c r="P84" s="85" t="n">
        <v>44079.0</v>
      </c>
      <c r="Q84" s="33" t="n">
        <v>1.0</v>
      </c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>
      <c r="A85" s="86" t="s">
        <v>52</v>
      </c>
      <c r="B85" s="87" t="s">
        <v>325</v>
      </c>
      <c r="C85" s="87" t="s">
        <v>3272</v>
      </c>
      <c r="D85" s="89" t="n">
        <v>9.36435017059803E14</v>
      </c>
      <c r="E85" s="87" t="s">
        <v>3273</v>
      </c>
      <c r="F85" s="89" t="n">
        <v>1215934.0</v>
      </c>
      <c r="G85" s="26"/>
      <c r="H85" s="33" t="s">
        <v>95</v>
      </c>
      <c r="I85" s="41" t="s">
        <v>2348</v>
      </c>
      <c r="J85" s="26"/>
      <c r="K85" s="26"/>
      <c r="L85" s="26"/>
      <c r="M85" s="26"/>
      <c r="N85" s="33"/>
      <c r="O85" s="26"/>
      <c r="P85" s="85" t="n">
        <v>44079.0</v>
      </c>
      <c r="Q85" s="33" t="n">
        <v>1.0</v>
      </c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>
      <c r="A86" s="86" t="s">
        <v>52</v>
      </c>
      <c r="B86" s="87" t="s">
        <v>325</v>
      </c>
      <c r="C86" s="87" t="s">
        <v>3274</v>
      </c>
      <c r="D86" s="89" t="n">
        <v>2.67803295720545E15</v>
      </c>
      <c r="E86" s="87" t="s">
        <v>3275</v>
      </c>
      <c r="F86" s="89" t="n">
        <v>938000.0</v>
      </c>
      <c r="G86" s="26"/>
      <c r="H86" s="33" t="s">
        <v>95</v>
      </c>
      <c r="I86" s="41" t="s">
        <v>2348</v>
      </c>
      <c r="J86" s="26"/>
      <c r="K86" s="26"/>
      <c r="L86" s="26"/>
      <c r="M86" s="26"/>
      <c r="N86" s="33"/>
      <c r="O86" s="26"/>
      <c r="P86" s="85" t="n">
        <v>44079.0</v>
      </c>
      <c r="Q86" s="33" t="n">
        <v>1.0</v>
      </c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>
      <c r="A87" s="86" t="s">
        <v>52</v>
      </c>
      <c r="B87" s="87" t="s">
        <v>307</v>
      </c>
      <c r="C87" s="87" t="s">
        <v>3276</v>
      </c>
      <c r="D87" s="89" t="n">
        <v>1.19150060661452E15</v>
      </c>
      <c r="E87" s="87" t="s">
        <v>3277</v>
      </c>
      <c r="F87" s="89" t="n">
        <v>1182000.0</v>
      </c>
      <c r="G87" s="26"/>
      <c r="H87" s="33" t="s">
        <v>95</v>
      </c>
      <c r="I87" s="41" t="s">
        <v>3070</v>
      </c>
      <c r="J87" s="41" t="s">
        <v>3278</v>
      </c>
      <c r="K87" s="26"/>
      <c r="L87" s="26"/>
      <c r="M87" s="26"/>
      <c r="N87" s="33"/>
      <c r="O87" s="26"/>
      <c r="P87" s="85" t="n">
        <v>44079.0</v>
      </c>
      <c r="Q87" s="33" t="n">
        <v>1.0</v>
      </c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>
      <c r="A88" s="86" t="s">
        <v>52</v>
      </c>
      <c r="B88" s="87" t="s">
        <v>325</v>
      </c>
      <c r="C88" s="87" t="s">
        <v>3279</v>
      </c>
      <c r="D88" s="89" t="n">
        <v>7.16504782875628E14</v>
      </c>
      <c r="E88" s="87" t="s">
        <v>3280</v>
      </c>
      <c r="F88" s="89" t="n">
        <v>358000.0</v>
      </c>
      <c r="G88" s="26"/>
      <c r="H88" s="33" t="s">
        <v>95</v>
      </c>
      <c r="I88" s="41" t="s">
        <v>2348</v>
      </c>
      <c r="J88" s="26"/>
      <c r="K88" s="26"/>
      <c r="L88" s="26"/>
      <c r="M88" s="26"/>
      <c r="N88" s="33"/>
      <c r="O88" s="26"/>
      <c r="P88" s="85" t="n">
        <v>44079.0</v>
      </c>
      <c r="Q88" s="33" t="n">
        <v>1.0</v>
      </c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>
      <c r="A89" s="86" t="s">
        <v>52</v>
      </c>
      <c r="B89" s="87" t="s">
        <v>325</v>
      </c>
      <c r="C89" s="87" t="s">
        <v>3281</v>
      </c>
      <c r="D89" s="89" t="n">
        <v>2.73959872365004E15</v>
      </c>
      <c r="E89" s="87" t="s">
        <v>3282</v>
      </c>
      <c r="F89" s="89" t="n">
        <v>391000.0</v>
      </c>
      <c r="G89" s="26"/>
      <c r="H89" s="66" t="s">
        <v>125</v>
      </c>
      <c r="I89" s="41" t="s">
        <v>3070</v>
      </c>
      <c r="J89" s="33" t="n">
        <v>1.5379696138E10</v>
      </c>
      <c r="K89" s="26"/>
      <c r="L89" s="41" t="s">
        <v>3283</v>
      </c>
      <c r="M89" s="69" t="s">
        <v>3284</v>
      </c>
      <c r="N89" s="33"/>
      <c r="O89" s="26"/>
      <c r="P89" s="85" t="n">
        <v>44079.0</v>
      </c>
      <c r="Q89" s="33" t="n">
        <v>1.0</v>
      </c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>
      <c r="A90" s="86" t="s">
        <v>52</v>
      </c>
      <c r="B90" s="87" t="s">
        <v>307</v>
      </c>
      <c r="C90" s="87" t="s">
        <v>3285</v>
      </c>
      <c r="D90" s="89" t="n">
        <v>4.21734243685956E15</v>
      </c>
      <c r="E90" s="87" t="s">
        <v>3286</v>
      </c>
      <c r="F90" s="89" t="n">
        <v>2579000.0</v>
      </c>
      <c r="G90" s="26"/>
      <c r="H90" s="33" t="s">
        <v>95</v>
      </c>
      <c r="I90" s="41" t="s">
        <v>3070</v>
      </c>
      <c r="J90" s="41" t="s">
        <v>3287</v>
      </c>
      <c r="K90" s="26"/>
      <c r="L90" s="26"/>
      <c r="M90" s="26"/>
      <c r="N90" s="33"/>
      <c r="O90" s="26"/>
      <c r="P90" s="85" t="n">
        <v>44079.0</v>
      </c>
      <c r="Q90" s="33" t="n">
        <v>1.0</v>
      </c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>
      <c r="A91" s="86" t="s">
        <v>52</v>
      </c>
      <c r="B91" s="87" t="s">
        <v>325</v>
      </c>
      <c r="C91" s="87" t="s">
        <v>3288</v>
      </c>
      <c r="D91" s="89" t="n">
        <v>3.56644751488357E15</v>
      </c>
      <c r="E91" s="87" t="s">
        <v>3289</v>
      </c>
      <c r="F91" s="89" t="n">
        <v>175000.0</v>
      </c>
      <c r="G91" s="26"/>
      <c r="H91" s="66" t="s">
        <v>95</v>
      </c>
      <c r="I91" s="66" t="s">
        <v>2630</v>
      </c>
      <c r="J91" s="26"/>
      <c r="K91" s="26"/>
      <c r="L91" s="26"/>
      <c r="M91" s="26"/>
      <c r="N91" s="33"/>
      <c r="O91" s="26"/>
      <c r="P91" s="85" t="n">
        <v>44079.0</v>
      </c>
      <c r="Q91" s="33" t="n">
        <v>1.0</v>
      </c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>
      <c r="A92" s="86" t="s">
        <v>52</v>
      </c>
      <c r="B92" s="87" t="s">
        <v>366</v>
      </c>
      <c r="C92" s="87" t="s">
        <v>3290</v>
      </c>
      <c r="D92" s="89" t="n">
        <v>8.0967333099E10</v>
      </c>
      <c r="E92" s="87" t="s">
        <v>3291</v>
      </c>
      <c r="F92" s="89" t="n">
        <v>310000.0</v>
      </c>
      <c r="G92" s="26"/>
      <c r="H92" s="41" t="s">
        <v>56</v>
      </c>
      <c r="I92" s="41" t="s">
        <v>2348</v>
      </c>
      <c r="J92" s="26"/>
      <c r="K92" s="26"/>
      <c r="L92" s="26"/>
      <c r="M92" s="26"/>
      <c r="N92" s="33"/>
      <c r="O92" s="26"/>
      <c r="P92" s="85" t="n">
        <v>44079.0</v>
      </c>
      <c r="Q92" s="33" t="n">
        <v>1.0</v>
      </c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>
      <c r="A93" s="86" t="s">
        <v>52</v>
      </c>
      <c r="B93" s="87" t="s">
        <v>325</v>
      </c>
      <c r="C93" s="87" t="s">
        <v>3292</v>
      </c>
      <c r="D93" s="89" t="n">
        <v>1.09146497274E11</v>
      </c>
      <c r="E93" s="87" t="s">
        <v>3293</v>
      </c>
      <c r="F93" s="89" t="n">
        <v>2672000.0</v>
      </c>
      <c r="G93" s="26"/>
      <c r="H93" s="41" t="s">
        <v>95</v>
      </c>
      <c r="I93" s="41" t="s">
        <v>2348</v>
      </c>
      <c r="J93" s="26"/>
      <c r="K93" s="26"/>
      <c r="L93" s="26"/>
      <c r="M93" s="26"/>
      <c r="N93" s="33"/>
      <c r="O93" s="26"/>
      <c r="P93" s="85" t="n">
        <v>44079.0</v>
      </c>
      <c r="Q93" s="33" t="n">
        <v>1.0</v>
      </c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>
      <c r="A94" s="86" t="s">
        <v>52</v>
      </c>
      <c r="B94" s="87" t="s">
        <v>307</v>
      </c>
      <c r="C94" s="87" t="s">
        <v>3294</v>
      </c>
      <c r="D94" s="89" t="n">
        <v>1.93037801410009E15</v>
      </c>
      <c r="E94" s="87" t="s">
        <v>3295</v>
      </c>
      <c r="F94" s="89" t="n">
        <v>391000.0</v>
      </c>
      <c r="G94" s="26"/>
      <c r="H94" s="33" t="s">
        <v>95</v>
      </c>
      <c r="I94" s="41" t="s">
        <v>2348</v>
      </c>
      <c r="J94" s="26"/>
      <c r="K94" s="26"/>
      <c r="L94" s="26"/>
      <c r="M94" s="26"/>
      <c r="N94" s="33"/>
      <c r="O94" s="26"/>
      <c r="P94" s="85" t="n">
        <v>44079.0</v>
      </c>
      <c r="Q94" s="33" t="n">
        <v>1.0</v>
      </c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>
      <c r="A95" s="86" t="s">
        <v>52</v>
      </c>
      <c r="B95" s="87" t="s">
        <v>325</v>
      </c>
      <c r="C95" s="87" t="s">
        <v>3296</v>
      </c>
      <c r="D95" s="89" t="n">
        <v>2.33496732370166E15</v>
      </c>
      <c r="E95" s="87" t="s">
        <v>3297</v>
      </c>
      <c r="F95" s="89" t="n">
        <v>612000.0</v>
      </c>
      <c r="G95" s="26"/>
      <c r="H95" s="33" t="s">
        <v>95</v>
      </c>
      <c r="I95" s="41" t="s">
        <v>3070</v>
      </c>
      <c r="J95" s="41" t="s">
        <v>3298</v>
      </c>
      <c r="K95" s="26"/>
      <c r="L95" s="26"/>
      <c r="M95" s="26"/>
      <c r="N95" s="33"/>
      <c r="O95" s="26"/>
      <c r="P95" s="85" t="n">
        <v>44079.0</v>
      </c>
      <c r="Q95" s="33" t="n">
        <v>1.0</v>
      </c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>
      <c r="A96" s="86" t="s">
        <v>52</v>
      </c>
      <c r="B96" s="87" t="s">
        <v>307</v>
      </c>
      <c r="C96" s="87" t="s">
        <v>3299</v>
      </c>
      <c r="D96" s="89" t="n">
        <v>4.52641484193405E14</v>
      </c>
      <c r="E96" s="87" t="s">
        <v>3300</v>
      </c>
      <c r="F96" s="89" t="n">
        <v>136000.0</v>
      </c>
      <c r="G96" s="26"/>
      <c r="H96" s="33" t="s">
        <v>95</v>
      </c>
      <c r="I96" s="41" t="s">
        <v>2348</v>
      </c>
      <c r="J96" s="26"/>
      <c r="K96" s="26"/>
      <c r="L96" s="26"/>
      <c r="M96" s="26"/>
      <c r="N96" s="33"/>
      <c r="O96" s="26"/>
      <c r="P96" s="85" t="n">
        <v>44079.0</v>
      </c>
      <c r="Q96" s="33" t="n">
        <v>1.0</v>
      </c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>
      <c r="A97" s="86" t="s">
        <v>52</v>
      </c>
      <c r="B97" s="87" t="s">
        <v>325</v>
      </c>
      <c r="C97" s="87" t="s">
        <v>3301</v>
      </c>
      <c r="D97" s="89" t="n">
        <v>4.48124925877541E15</v>
      </c>
      <c r="E97" s="87" t="s">
        <v>3302</v>
      </c>
      <c r="F97" s="89" t="n">
        <v>125000.0</v>
      </c>
      <c r="G97" s="26"/>
      <c r="H97" s="33" t="s">
        <v>95</v>
      </c>
      <c r="I97" s="41" t="s">
        <v>2348</v>
      </c>
      <c r="J97" s="26"/>
      <c r="K97" s="26"/>
      <c r="L97" s="26"/>
      <c r="M97" s="26"/>
      <c r="N97" s="33"/>
      <c r="O97" s="26"/>
      <c r="P97" s="85" t="n">
        <v>44079.0</v>
      </c>
      <c r="Q97" s="33" t="n">
        <v>1.0</v>
      </c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>
      <c r="A98" s="86" t="s">
        <v>52</v>
      </c>
      <c r="B98" s="87" t="s">
        <v>307</v>
      </c>
      <c r="C98" s="87" t="s">
        <v>3303</v>
      </c>
      <c r="D98" s="89" t="n">
        <v>8.39669583451256E14</v>
      </c>
      <c r="E98" s="87" t="s">
        <v>3304</v>
      </c>
      <c r="F98" s="89" t="n">
        <v>218000.0</v>
      </c>
      <c r="G98" s="26"/>
      <c r="H98" s="33" t="s">
        <v>95</v>
      </c>
      <c r="I98" s="41" t="s">
        <v>2348</v>
      </c>
      <c r="J98" s="26"/>
      <c r="K98" s="26"/>
      <c r="L98" s="26"/>
      <c r="M98" s="26"/>
      <c r="N98" s="33"/>
      <c r="O98" s="26"/>
      <c r="P98" s="85" t="n">
        <v>44079.0</v>
      </c>
      <c r="Q98" s="33" t="n">
        <v>1.0</v>
      </c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>
      <c r="A99" s="86" t="s">
        <v>52</v>
      </c>
      <c r="B99" s="87" t="s">
        <v>307</v>
      </c>
      <c r="C99" s="87" t="s">
        <v>3305</v>
      </c>
      <c r="D99" s="89" t="n">
        <v>3.82255422780716E14</v>
      </c>
      <c r="E99" s="87" t="s">
        <v>3306</v>
      </c>
      <c r="F99" s="89" t="n">
        <v>401000.0</v>
      </c>
      <c r="G99" s="26"/>
      <c r="H99" s="33" t="s">
        <v>95</v>
      </c>
      <c r="I99" s="41" t="s">
        <v>3070</v>
      </c>
      <c r="J99" s="41" t="s">
        <v>3307</v>
      </c>
      <c r="K99" s="26"/>
      <c r="L99" s="26"/>
      <c r="M99" s="26"/>
      <c r="N99" s="33"/>
      <c r="O99" s="26"/>
      <c r="P99" s="85" t="n">
        <v>44079.0</v>
      </c>
      <c r="Q99" s="33" t="n">
        <v>1.0</v>
      </c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>
      <c r="A100" s="86" t="s">
        <v>52</v>
      </c>
      <c r="B100" s="87" t="s">
        <v>325</v>
      </c>
      <c r="C100" s="87" t="s">
        <v>3308</v>
      </c>
      <c r="D100" s="89" t="n">
        <v>1.0331712619828E15</v>
      </c>
      <c r="E100" s="87" t="s">
        <v>3309</v>
      </c>
      <c r="F100" s="89" t="n">
        <v>777000.0</v>
      </c>
      <c r="G100" s="26"/>
      <c r="H100" s="33" t="s">
        <v>95</v>
      </c>
      <c r="I100" s="41" t="s">
        <v>3070</v>
      </c>
      <c r="J100" s="41" t="s">
        <v>3310</v>
      </c>
      <c r="K100" s="26"/>
      <c r="L100" s="26"/>
      <c r="M100" s="26"/>
      <c r="N100" s="33"/>
      <c r="O100" s="26"/>
      <c r="P100" s="85" t="n">
        <v>44079.0</v>
      </c>
      <c r="Q100" s="33" t="n">
        <v>1.0</v>
      </c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>
      <c r="A101" s="86" t="s">
        <v>52</v>
      </c>
      <c r="B101" s="87" t="s">
        <v>325</v>
      </c>
      <c r="C101" s="87" t="s">
        <v>3311</v>
      </c>
      <c r="D101" s="89" t="n">
        <v>5.165976163E10</v>
      </c>
      <c r="E101" s="87" t="s">
        <v>3312</v>
      </c>
      <c r="F101" s="89" t="n">
        <v>502000.0</v>
      </c>
      <c r="G101" s="26"/>
      <c r="H101" s="33" t="s">
        <v>95</v>
      </c>
      <c r="I101" s="41" t="s">
        <v>3070</v>
      </c>
      <c r="J101" s="41" t="s">
        <v>3313</v>
      </c>
      <c r="K101" s="26"/>
      <c r="L101" s="26"/>
      <c r="M101" s="26"/>
      <c r="N101" s="33"/>
      <c r="O101" s="26"/>
      <c r="P101" s="85" t="n">
        <v>44079.0</v>
      </c>
      <c r="Q101" s="33" t="n">
        <v>1.0</v>
      </c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>
      <c r="A102" s="86" t="s">
        <v>52</v>
      </c>
      <c r="B102" s="87" t="s">
        <v>325</v>
      </c>
      <c r="C102" s="87" t="s">
        <v>3314</v>
      </c>
      <c r="D102" s="89" t="n">
        <v>8.7188672797E10</v>
      </c>
      <c r="E102" s="87" t="s">
        <v>3315</v>
      </c>
      <c r="F102" s="89" t="n">
        <v>175000.0</v>
      </c>
      <c r="G102" s="26"/>
      <c r="H102" s="33" t="s">
        <v>95</v>
      </c>
      <c r="I102" s="41" t="s">
        <v>2348</v>
      </c>
      <c r="J102" s="26"/>
      <c r="K102" s="26"/>
      <c r="L102" s="26"/>
      <c r="M102" s="26"/>
      <c r="N102" s="33"/>
      <c r="O102" s="26"/>
      <c r="P102" s="85" t="n">
        <v>44079.0</v>
      </c>
      <c r="Q102" s="33" t="n">
        <v>1.0</v>
      </c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>
      <c r="A103" s="86" t="s">
        <v>52</v>
      </c>
      <c r="B103" s="87" t="s">
        <v>325</v>
      </c>
      <c r="C103" s="87" t="s">
        <v>3316</v>
      </c>
      <c r="D103" s="89" t="n">
        <v>7.2216519385E10</v>
      </c>
      <c r="E103" s="87" t="s">
        <v>3317</v>
      </c>
      <c r="F103" s="89" t="n">
        <v>188000.0</v>
      </c>
      <c r="G103" s="26"/>
      <c r="H103" s="33" t="s">
        <v>95</v>
      </c>
      <c r="I103" s="41" t="s">
        <v>2348</v>
      </c>
      <c r="J103" s="26"/>
      <c r="K103" s="26"/>
      <c r="L103" s="26"/>
      <c r="M103" s="26"/>
      <c r="N103" s="33"/>
      <c r="O103" s="26"/>
      <c r="P103" s="85" t="n">
        <v>44079.0</v>
      </c>
      <c r="Q103" s="33" t="n">
        <v>1.0</v>
      </c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86" t="s">
        <v>52</v>
      </c>
      <c r="B104" s="87" t="s">
        <v>307</v>
      </c>
      <c r="C104" s="87" t="s">
        <v>3318</v>
      </c>
      <c r="D104" s="89" t="n">
        <v>2.80999442829228E15</v>
      </c>
      <c r="E104" s="87" t="s">
        <v>3319</v>
      </c>
      <c r="F104" s="89" t="n">
        <v>514000.0</v>
      </c>
      <c r="G104" s="26"/>
      <c r="H104" s="33" t="s">
        <v>95</v>
      </c>
      <c r="I104" s="41" t="s">
        <v>2348</v>
      </c>
      <c r="J104" s="26"/>
      <c r="K104" s="26"/>
      <c r="L104" s="26"/>
      <c r="M104" s="26"/>
      <c r="N104" s="33"/>
      <c r="O104" s="26"/>
      <c r="P104" s="85" t="n">
        <v>44079.0</v>
      </c>
      <c r="Q104" s="33" t="n">
        <v>1.0</v>
      </c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>
      <c r="A105" s="86" t="s">
        <v>52</v>
      </c>
      <c r="B105" s="87" t="s">
        <v>325</v>
      </c>
      <c r="C105" s="87" t="s">
        <v>3320</v>
      </c>
      <c r="D105" s="89" t="n">
        <v>2.10629247946669E15</v>
      </c>
      <c r="E105" s="87" t="s">
        <v>3321</v>
      </c>
      <c r="F105" s="89" t="n">
        <v>221000.0</v>
      </c>
      <c r="G105" s="26"/>
      <c r="H105" s="33" t="s">
        <v>95</v>
      </c>
      <c r="I105" s="41" t="s">
        <v>2348</v>
      </c>
      <c r="J105" s="26"/>
      <c r="K105" s="26"/>
      <c r="L105" s="26"/>
      <c r="M105" s="26"/>
      <c r="N105" s="33"/>
      <c r="O105" s="26"/>
      <c r="P105" s="85" t="n">
        <v>44079.0</v>
      </c>
      <c r="Q105" s="33" t="n">
        <v>1.0</v>
      </c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>
      <c r="A106" s="86" t="s">
        <v>52</v>
      </c>
      <c r="B106" s="87" t="s">
        <v>325</v>
      </c>
      <c r="C106" s="87" t="s">
        <v>3322</v>
      </c>
      <c r="D106" s="89" t="n">
        <v>3.00349503964613E15</v>
      </c>
      <c r="E106" s="87" t="s">
        <v>3323</v>
      </c>
      <c r="F106" s="89" t="n">
        <v>240000.0</v>
      </c>
      <c r="G106" s="26"/>
      <c r="H106" s="41" t="s">
        <v>95</v>
      </c>
      <c r="I106" s="41" t="s">
        <v>2348</v>
      </c>
      <c r="J106" s="26"/>
      <c r="K106" s="26"/>
      <c r="L106" s="26"/>
      <c r="M106" s="26"/>
      <c r="N106" s="33"/>
      <c r="O106" s="26"/>
      <c r="P106" s="85" t="n">
        <v>44079.0</v>
      </c>
      <c r="Q106" s="33" t="n">
        <v>1.0</v>
      </c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>
      <c r="A107" s="86" t="s">
        <v>52</v>
      </c>
      <c r="B107" s="87" t="s">
        <v>325</v>
      </c>
      <c r="C107" s="87" t="s">
        <v>3324</v>
      </c>
      <c r="D107" s="89" t="n">
        <v>3.29489967496792E14</v>
      </c>
      <c r="E107" s="87" t="s">
        <v>3325</v>
      </c>
      <c r="F107" s="89" t="n">
        <v>195000.0</v>
      </c>
      <c r="G107" s="26"/>
      <c r="H107" s="33" t="s">
        <v>95</v>
      </c>
      <c r="I107" s="41" t="s">
        <v>2348</v>
      </c>
      <c r="J107" s="26"/>
      <c r="K107" s="26"/>
      <c r="L107" s="26"/>
      <c r="M107" s="26"/>
      <c r="N107" s="33"/>
      <c r="O107" s="26"/>
      <c r="P107" s="85" t="n">
        <v>44079.0</v>
      </c>
      <c r="Q107" s="33" t="n">
        <v>1.0</v>
      </c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>
      <c r="A108" s="86" t="s">
        <v>52</v>
      </c>
      <c r="B108" s="87" t="s">
        <v>325</v>
      </c>
      <c r="C108" s="87" t="s">
        <v>3326</v>
      </c>
      <c r="D108" s="89" t="n">
        <v>2.59097368199211E14</v>
      </c>
      <c r="E108" s="87" t="s">
        <v>3327</v>
      </c>
      <c r="F108" s="89" t="n">
        <v>245000.0</v>
      </c>
      <c r="G108" s="26"/>
      <c r="H108" s="33" t="s">
        <v>95</v>
      </c>
      <c r="I108" s="41" t="s">
        <v>3070</v>
      </c>
      <c r="J108" s="41" t="s">
        <v>3328</v>
      </c>
      <c r="K108" s="26"/>
      <c r="L108" s="26"/>
      <c r="M108" s="26"/>
      <c r="N108" s="33"/>
      <c r="O108" s="26"/>
      <c r="P108" s="85" t="n">
        <v>44079.0</v>
      </c>
      <c r="Q108" s="33" t="n">
        <v>1.0</v>
      </c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86" t="s">
        <v>52</v>
      </c>
      <c r="B109" s="87" t="s">
        <v>325</v>
      </c>
      <c r="C109" s="87" t="s">
        <v>3329</v>
      </c>
      <c r="D109" s="89" t="n">
        <v>2.66925976008117E15</v>
      </c>
      <c r="E109" s="87" t="s">
        <v>3330</v>
      </c>
      <c r="F109" s="89" t="n">
        <v>131000.0</v>
      </c>
      <c r="G109" s="26"/>
      <c r="H109" s="33" t="s">
        <v>95</v>
      </c>
      <c r="I109" s="41" t="s">
        <v>2348</v>
      </c>
      <c r="J109" s="26"/>
      <c r="K109" s="26"/>
      <c r="L109" s="26"/>
      <c r="M109" s="26"/>
      <c r="N109" s="33"/>
      <c r="O109" s="26"/>
      <c r="P109" s="85" t="n">
        <v>44079.0</v>
      </c>
      <c r="Q109" s="33" t="n">
        <v>1.0</v>
      </c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>
      <c r="A110" s="86" t="s">
        <v>52</v>
      </c>
      <c r="B110" s="87" t="s">
        <v>307</v>
      </c>
      <c r="C110" s="87" t="s">
        <v>3331</v>
      </c>
      <c r="D110" s="89" t="n">
        <v>1.06646483604E11</v>
      </c>
      <c r="E110" s="87" t="s">
        <v>3332</v>
      </c>
      <c r="F110" s="89" t="n">
        <v>410000.0</v>
      </c>
      <c r="G110" s="26"/>
      <c r="H110" s="33" t="s">
        <v>95</v>
      </c>
      <c r="I110" s="41" t="s">
        <v>2348</v>
      </c>
      <c r="J110" s="41"/>
      <c r="K110" s="26"/>
      <c r="L110" s="26"/>
      <c r="M110" s="26"/>
      <c r="N110" s="33"/>
      <c r="O110" s="26"/>
      <c r="P110" s="85" t="n">
        <v>44079.0</v>
      </c>
      <c r="Q110" s="33" t="n">
        <v>1.0</v>
      </c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>
      <c r="A111" s="86" t="s">
        <v>52</v>
      </c>
      <c r="B111" s="87" t="s">
        <v>307</v>
      </c>
      <c r="C111" s="87" t="s">
        <v>3333</v>
      </c>
      <c r="D111" s="89" t="n">
        <v>1.78964947456259E15</v>
      </c>
      <c r="E111" s="87" t="s">
        <v>3334</v>
      </c>
      <c r="F111" s="89" t="n">
        <v>1373570.0</v>
      </c>
      <c r="G111" s="26"/>
      <c r="H111" s="33" t="s">
        <v>95</v>
      </c>
      <c r="I111" s="41" t="s">
        <v>2348</v>
      </c>
      <c r="J111" s="26"/>
      <c r="K111" s="26"/>
      <c r="L111" s="26"/>
      <c r="M111" s="26"/>
      <c r="N111" s="33"/>
      <c r="O111" s="26"/>
      <c r="P111" s="85" t="n">
        <v>44079.0</v>
      </c>
      <c r="Q111" s="33" t="n">
        <v>1.0</v>
      </c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>
      <c r="A112" s="86" t="s">
        <v>52</v>
      </c>
      <c r="B112" s="87" t="s">
        <v>307</v>
      </c>
      <c r="C112" s="87" t="s">
        <v>3335</v>
      </c>
      <c r="D112" s="89" t="n">
        <v>4.32292233530812E15</v>
      </c>
      <c r="E112" s="87" t="s">
        <v>3336</v>
      </c>
      <c r="F112" s="89" t="n">
        <v>449000.0</v>
      </c>
      <c r="G112" s="26"/>
      <c r="H112" s="33" t="s">
        <v>95</v>
      </c>
      <c r="I112" s="41" t="s">
        <v>3070</v>
      </c>
      <c r="J112" s="41" t="s">
        <v>3337</v>
      </c>
      <c r="K112" s="26"/>
      <c r="L112" s="26"/>
      <c r="M112" s="26"/>
      <c r="N112" s="33"/>
      <c r="O112" s="26"/>
      <c r="P112" s="85" t="n">
        <v>44079.0</v>
      </c>
      <c r="Q112" s="33" t="n">
        <v>1.0</v>
      </c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>
      <c r="A113" s="86" t="s">
        <v>52</v>
      </c>
      <c r="B113" s="87" t="s">
        <v>325</v>
      </c>
      <c r="C113" s="87" t="s">
        <v>3338</v>
      </c>
      <c r="D113" s="89" t="n">
        <v>1.2090590625885E15</v>
      </c>
      <c r="E113" s="87" t="s">
        <v>3339</v>
      </c>
      <c r="F113" s="89" t="n">
        <v>146000.0</v>
      </c>
      <c r="G113" s="26"/>
      <c r="H113" s="33" t="s">
        <v>95</v>
      </c>
      <c r="I113" s="41" t="s">
        <v>3070</v>
      </c>
      <c r="J113" s="33" t="n">
        <v>1.3268394441E10</v>
      </c>
      <c r="K113" s="26"/>
      <c r="L113" s="26"/>
      <c r="M113" s="26"/>
      <c r="N113" s="33"/>
      <c r="O113" s="26"/>
      <c r="P113" s="85" t="n">
        <v>44079.0</v>
      </c>
      <c r="Q113" s="33" t="n">
        <v>1.0</v>
      </c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>
      <c r="A114" s="86" t="s">
        <v>52</v>
      </c>
      <c r="B114" s="87" t="s">
        <v>325</v>
      </c>
      <c r="C114" s="87" t="s">
        <v>3340</v>
      </c>
      <c r="D114" s="89" t="n">
        <v>4.41087431226763E15</v>
      </c>
      <c r="E114" s="87" t="s">
        <v>3341</v>
      </c>
      <c r="F114" s="89" t="n">
        <v>2725000.0</v>
      </c>
      <c r="G114" s="26"/>
      <c r="H114" s="33" t="s">
        <v>95</v>
      </c>
      <c r="I114" s="41" t="s">
        <v>2348</v>
      </c>
      <c r="J114" s="26"/>
      <c r="K114" s="26"/>
      <c r="L114" s="26"/>
      <c r="M114" s="26"/>
      <c r="N114" s="33"/>
      <c r="O114" s="26"/>
      <c r="P114" s="85" t="n">
        <v>44079.0</v>
      </c>
      <c r="Q114" s="33" t="n">
        <v>1.0</v>
      </c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>
      <c r="A115" s="86" t="s">
        <v>52</v>
      </c>
      <c r="B115" s="87" t="s">
        <v>325</v>
      </c>
      <c r="C115" s="87" t="s">
        <v>3342</v>
      </c>
      <c r="D115" s="89" t="n">
        <v>2.1513568336059E14</v>
      </c>
      <c r="E115" s="87" t="s">
        <v>3343</v>
      </c>
      <c r="F115" s="89" t="n">
        <v>276000.0</v>
      </c>
      <c r="G115" s="26"/>
      <c r="H115" s="33" t="s">
        <v>95</v>
      </c>
      <c r="I115" s="41" t="s">
        <v>3070</v>
      </c>
      <c r="J115" s="41" t="s">
        <v>3344</v>
      </c>
      <c r="K115" s="26"/>
      <c r="L115" s="26"/>
      <c r="M115" s="26"/>
      <c r="N115" s="33"/>
      <c r="O115" s="26"/>
      <c r="P115" s="85" t="n">
        <v>44079.0</v>
      </c>
      <c r="Q115" s="33" t="n">
        <v>1.0</v>
      </c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>
      <c r="A116" s="86" t="s">
        <v>52</v>
      </c>
      <c r="B116" s="87" t="s">
        <v>325</v>
      </c>
      <c r="C116" s="87" t="s">
        <v>3345</v>
      </c>
      <c r="D116" s="89" t="n">
        <v>1.01174520801E11</v>
      </c>
      <c r="E116" s="87" t="s">
        <v>3346</v>
      </c>
      <c r="F116" s="89" t="n">
        <v>297524.0</v>
      </c>
      <c r="G116" s="26"/>
      <c r="H116" s="66" t="s">
        <v>125</v>
      </c>
      <c r="I116" s="41" t="s">
        <v>3070</v>
      </c>
      <c r="J116" s="41" t="s">
        <v>3347</v>
      </c>
      <c r="K116" s="26"/>
      <c r="L116" s="66" t="s">
        <v>3348</v>
      </c>
      <c r="M116" s="124" t="s">
        <v>3349</v>
      </c>
      <c r="N116" s="33"/>
      <c r="O116" s="26"/>
      <c r="P116" s="85" t="n">
        <v>44079.0</v>
      </c>
      <c r="Q116" s="33" t="n">
        <v>1.0</v>
      </c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>
      <c r="A117" s="86" t="s">
        <v>52</v>
      </c>
      <c r="B117" s="87" t="s">
        <v>325</v>
      </c>
      <c r="C117" s="87" t="s">
        <v>3350</v>
      </c>
      <c r="D117" s="89" t="n">
        <v>7.0078658981E10</v>
      </c>
      <c r="E117" s="87" t="s">
        <v>3351</v>
      </c>
      <c r="F117" s="89" t="n">
        <v>278000.0</v>
      </c>
      <c r="G117" s="26"/>
      <c r="H117" s="33" t="s">
        <v>95</v>
      </c>
      <c r="I117" s="41" t="s">
        <v>3070</v>
      </c>
      <c r="J117" s="41" t="s">
        <v>3352</v>
      </c>
      <c r="K117" s="26"/>
      <c r="L117" s="26"/>
      <c r="M117" s="26"/>
      <c r="N117" s="33"/>
      <c r="O117" s="26"/>
      <c r="P117" s="85" t="n">
        <v>44079.0</v>
      </c>
      <c r="Q117" s="33" t="n">
        <v>1.0</v>
      </c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>
      <c r="A118" s="86" t="s">
        <v>52</v>
      </c>
      <c r="B118" s="87" t="s">
        <v>307</v>
      </c>
      <c r="C118" s="87" t="s">
        <v>3353</v>
      </c>
      <c r="D118" s="89" t="n">
        <v>3.07388285689001E15</v>
      </c>
      <c r="E118" s="87" t="s">
        <v>3354</v>
      </c>
      <c r="F118" s="89" t="n">
        <v>122000.0</v>
      </c>
      <c r="G118" s="26"/>
      <c r="H118" s="33" t="s">
        <v>95</v>
      </c>
      <c r="I118" s="41" t="s">
        <v>2348</v>
      </c>
      <c r="J118" s="26"/>
      <c r="K118" s="26"/>
      <c r="L118" s="26"/>
      <c r="M118" s="26"/>
      <c r="N118" s="33"/>
      <c r="O118" s="26"/>
      <c r="P118" s="85" t="n">
        <v>44079.0</v>
      </c>
      <c r="Q118" s="33" t="n">
        <v>1.0</v>
      </c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>
      <c r="A119" s="86" t="s">
        <v>52</v>
      </c>
      <c r="B119" s="87" t="s">
        <v>307</v>
      </c>
      <c r="C119" s="87" t="s">
        <v>3355</v>
      </c>
      <c r="D119" s="89" t="n">
        <v>3.98865403216771E15</v>
      </c>
      <c r="E119" s="87" t="s">
        <v>3356</v>
      </c>
      <c r="F119" s="89" t="n">
        <v>413000.0</v>
      </c>
      <c r="G119" s="26"/>
      <c r="H119" s="33" t="s">
        <v>95</v>
      </c>
      <c r="I119" s="41" t="s">
        <v>2348</v>
      </c>
      <c r="J119" s="26"/>
      <c r="K119" s="26"/>
      <c r="L119" s="26"/>
      <c r="M119" s="26"/>
      <c r="N119" s="33"/>
      <c r="O119" s="26"/>
      <c r="P119" s="85" t="n">
        <v>44079.0</v>
      </c>
      <c r="Q119" s="33" t="n">
        <v>1.0</v>
      </c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>
      <c r="A120" s="86" t="s">
        <v>52</v>
      </c>
      <c r="B120" s="87" t="s">
        <v>325</v>
      </c>
      <c r="C120" s="87" t="s">
        <v>3357</v>
      </c>
      <c r="D120" s="89" t="n">
        <v>2.21182148136968E15</v>
      </c>
      <c r="E120" s="87" t="s">
        <v>3358</v>
      </c>
      <c r="F120" s="89" t="n">
        <v>179000.0</v>
      </c>
      <c r="G120" s="26"/>
      <c r="H120" s="33" t="s">
        <v>95</v>
      </c>
      <c r="I120" s="41" t="s">
        <v>2348</v>
      </c>
      <c r="J120" s="26"/>
      <c r="K120" s="26"/>
      <c r="L120" s="26"/>
      <c r="M120" s="26"/>
      <c r="N120" s="33"/>
      <c r="O120" s="26"/>
      <c r="P120" s="85" t="n">
        <v>44079.0</v>
      </c>
      <c r="Q120" s="33" t="n">
        <v>1.0</v>
      </c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>
      <c r="A121" s="86" t="s">
        <v>52</v>
      </c>
      <c r="B121" s="87" t="s">
        <v>307</v>
      </c>
      <c r="C121" s="87" t="s">
        <v>3359</v>
      </c>
      <c r="D121" s="89" t="n">
        <v>5.911977558E10</v>
      </c>
      <c r="E121" s="87" t="s">
        <v>3360</v>
      </c>
      <c r="F121" s="89" t="n">
        <v>411000.0</v>
      </c>
      <c r="G121" s="26"/>
      <c r="H121" s="33" t="s">
        <v>95</v>
      </c>
      <c r="I121" s="41" t="s">
        <v>2348</v>
      </c>
      <c r="J121" s="26"/>
      <c r="K121" s="26"/>
      <c r="L121" s="26"/>
      <c r="M121" s="26"/>
      <c r="N121" s="33"/>
      <c r="O121" s="26"/>
      <c r="P121" s="85" t="n">
        <v>44079.0</v>
      </c>
      <c r="Q121" s="33" t="n">
        <v>1.0</v>
      </c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>
      <c r="A122" s="86" t="s">
        <v>52</v>
      </c>
      <c r="B122" s="87" t="s">
        <v>325</v>
      </c>
      <c r="C122" s="87" t="s">
        <v>3361</v>
      </c>
      <c r="D122" s="89" t="n">
        <v>8.04492311003208E14</v>
      </c>
      <c r="E122" s="87" t="s">
        <v>3362</v>
      </c>
      <c r="F122" s="89" t="n">
        <v>876000.0</v>
      </c>
      <c r="G122" s="26"/>
      <c r="H122" s="33" t="s">
        <v>95</v>
      </c>
      <c r="I122" s="41" t="s">
        <v>2348</v>
      </c>
      <c r="J122" s="26"/>
      <c r="K122" s="26"/>
      <c r="L122" s="26"/>
      <c r="M122" s="26"/>
      <c r="N122" s="33"/>
      <c r="O122" s="26"/>
      <c r="P122" s="85" t="n">
        <v>44079.0</v>
      </c>
      <c r="Q122" s="33" t="n">
        <v>1.0</v>
      </c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>
      <c r="A123" s="86" t="s">
        <v>52</v>
      </c>
      <c r="B123" s="87" t="s">
        <v>325</v>
      </c>
      <c r="C123" s="87" t="s">
        <v>3363</v>
      </c>
      <c r="D123" s="89" t="n">
        <v>7.5941312141E10</v>
      </c>
      <c r="E123" s="87" t="s">
        <v>3364</v>
      </c>
      <c r="F123" s="89" t="n">
        <v>163000.0</v>
      </c>
      <c r="G123" s="26"/>
      <c r="H123" s="33" t="s">
        <v>95</v>
      </c>
      <c r="I123" s="41" t="s">
        <v>2348</v>
      </c>
      <c r="J123" s="26"/>
      <c r="K123" s="26"/>
      <c r="L123" s="26"/>
      <c r="M123" s="26"/>
      <c r="N123" s="33"/>
      <c r="O123" s="26"/>
      <c r="P123" s="85" t="n">
        <v>44079.0</v>
      </c>
      <c r="Q123" s="33" t="n">
        <v>1.0</v>
      </c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>
      <c r="A124" s="86" t="s">
        <v>52</v>
      </c>
      <c r="B124" s="87" t="s">
        <v>307</v>
      </c>
      <c r="C124" s="87" t="s">
        <v>3365</v>
      </c>
      <c r="D124" s="89" t="n">
        <v>1.05263165906E11</v>
      </c>
      <c r="E124" s="87" t="s">
        <v>3366</v>
      </c>
      <c r="F124" s="89" t="n">
        <v>182673.0</v>
      </c>
      <c r="G124" s="26"/>
      <c r="H124" s="33" t="s">
        <v>95</v>
      </c>
      <c r="I124" s="41" t="s">
        <v>3070</v>
      </c>
      <c r="J124" s="33" t="n">
        <v>1.6602139139E10</v>
      </c>
      <c r="K124" s="26"/>
      <c r="L124" s="26"/>
      <c r="M124" s="26"/>
      <c r="N124" s="33"/>
      <c r="O124" s="26"/>
      <c r="P124" s="85" t="n">
        <v>44079.0</v>
      </c>
      <c r="Q124" s="33" t="n">
        <v>1.0</v>
      </c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>
      <c r="A125" s="86" t="s">
        <v>52</v>
      </c>
      <c r="B125" s="87" t="s">
        <v>307</v>
      </c>
      <c r="C125" s="87" t="s">
        <v>3367</v>
      </c>
      <c r="D125" s="89" t="n">
        <v>1.8775731517568E15</v>
      </c>
      <c r="E125" s="87" t="s">
        <v>3368</v>
      </c>
      <c r="F125" s="89" t="n">
        <v>3047000.0</v>
      </c>
      <c r="G125" s="26"/>
      <c r="H125" s="33" t="s">
        <v>116</v>
      </c>
      <c r="I125" s="41" t="s">
        <v>3070</v>
      </c>
      <c r="J125" s="41" t="s">
        <v>3369</v>
      </c>
      <c r="K125" s="26"/>
      <c r="L125" s="26"/>
      <c r="M125" s="26"/>
      <c r="N125" s="33"/>
      <c r="O125" s="26"/>
      <c r="P125" s="85" t="n">
        <v>44079.0</v>
      </c>
      <c r="Q125" s="33" t="n">
        <v>1.0</v>
      </c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>
      <c r="A126" s="86" t="s">
        <v>52</v>
      </c>
      <c r="B126" s="87" t="s">
        <v>325</v>
      </c>
      <c r="C126" s="87" t="s">
        <v>3370</v>
      </c>
      <c r="D126" s="89" t="n">
        <v>1.82484454632162E15</v>
      </c>
      <c r="E126" s="87" t="s">
        <v>3371</v>
      </c>
      <c r="F126" s="89" t="n">
        <v>438000.0</v>
      </c>
      <c r="G126" s="26"/>
      <c r="H126" s="33" t="s">
        <v>95</v>
      </c>
      <c r="I126" s="66" t="s">
        <v>2284</v>
      </c>
      <c r="J126" s="66" t="s">
        <v>3372</v>
      </c>
      <c r="K126" s="26"/>
      <c r="L126" s="26"/>
      <c r="M126" s="26"/>
      <c r="N126" s="33"/>
      <c r="O126" s="26"/>
      <c r="P126" s="85" t="n">
        <v>44079.0</v>
      </c>
      <c r="Q126" s="33" t="n">
        <v>1.0</v>
      </c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>
      <c r="A127" s="86" t="s">
        <v>52</v>
      </c>
      <c r="B127" s="87" t="s">
        <v>325</v>
      </c>
      <c r="C127" s="87" t="s">
        <v>3373</v>
      </c>
      <c r="D127" s="89" t="n">
        <v>2.66926037952922E15</v>
      </c>
      <c r="E127" s="87" t="s">
        <v>3374</v>
      </c>
      <c r="F127" s="89" t="n">
        <v>541000.0</v>
      </c>
      <c r="G127" s="26"/>
      <c r="H127" s="33" t="s">
        <v>95</v>
      </c>
      <c r="I127" s="66" t="s">
        <v>2284</v>
      </c>
      <c r="J127" s="66" t="s">
        <v>3375</v>
      </c>
      <c r="K127" s="26"/>
      <c r="L127" s="26"/>
      <c r="M127" s="26"/>
      <c r="N127" s="33"/>
      <c r="O127" s="26"/>
      <c r="P127" s="85" t="n">
        <v>44079.0</v>
      </c>
      <c r="Q127" s="33" t="n">
        <v>1.0</v>
      </c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>
      <c r="A128" s="86" t="s">
        <v>52</v>
      </c>
      <c r="B128" s="87" t="s">
        <v>325</v>
      </c>
      <c r="C128" s="87" t="s">
        <v>3376</v>
      </c>
      <c r="D128" s="89" t="n">
        <v>2.23906422078535E14</v>
      </c>
      <c r="E128" s="87" t="s">
        <v>3377</v>
      </c>
      <c r="F128" s="89" t="n">
        <v>158000.0</v>
      </c>
      <c r="G128" s="26"/>
      <c r="H128" s="33" t="s">
        <v>95</v>
      </c>
      <c r="I128" s="66" t="s">
        <v>2630</v>
      </c>
      <c r="J128" s="26"/>
      <c r="K128" s="26"/>
      <c r="L128" s="26"/>
      <c r="M128" s="26"/>
      <c r="N128" s="33"/>
      <c r="O128" s="26"/>
      <c r="P128" s="85" t="n">
        <v>44079.0</v>
      </c>
      <c r="Q128" s="33" t="n">
        <v>1.0</v>
      </c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>
      <c r="A129" s="86" t="s">
        <v>52</v>
      </c>
      <c r="B129" s="87" t="s">
        <v>325</v>
      </c>
      <c r="C129" s="87" t="s">
        <v>3378</v>
      </c>
      <c r="D129" s="89" t="n">
        <v>3.03108612174035E14</v>
      </c>
      <c r="E129" s="87" t="s">
        <v>3379</v>
      </c>
      <c r="F129" s="89" t="n">
        <v>222000.0</v>
      </c>
      <c r="G129" s="26"/>
      <c r="H129" s="33" t="s">
        <v>95</v>
      </c>
      <c r="I129" s="66" t="s">
        <v>2630</v>
      </c>
      <c r="J129" s="26"/>
      <c r="K129" s="26"/>
      <c r="L129" s="26"/>
      <c r="M129" s="26"/>
      <c r="N129" s="33"/>
      <c r="O129" s="26"/>
      <c r="P129" s="85" t="n">
        <v>44079.0</v>
      </c>
      <c r="Q129" s="33" t="n">
        <v>1.0</v>
      </c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>
      <c r="A130" s="86" t="s">
        <v>52</v>
      </c>
      <c r="B130" s="87" t="s">
        <v>325</v>
      </c>
      <c r="C130" s="87" t="s">
        <v>3380</v>
      </c>
      <c r="D130" s="89" t="n">
        <v>1.47300132952912E15</v>
      </c>
      <c r="E130" s="87" t="s">
        <v>3381</v>
      </c>
      <c r="F130" s="89" t="n">
        <v>204000.0</v>
      </c>
      <c r="G130" s="26"/>
      <c r="H130" s="33" t="s">
        <v>95</v>
      </c>
      <c r="I130" s="66" t="s">
        <v>3382</v>
      </c>
      <c r="J130" s="66" t="s">
        <v>3383</v>
      </c>
      <c r="K130" s="26"/>
      <c r="L130" s="26"/>
      <c r="M130" s="26"/>
      <c r="N130" s="33"/>
      <c r="O130" s="26"/>
      <c r="P130" s="85" t="n">
        <v>44079.0</v>
      </c>
      <c r="Q130" s="33" t="n">
        <v>1.0</v>
      </c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>
      <c r="A131" s="86" t="s">
        <v>52</v>
      </c>
      <c r="B131" s="87" t="s">
        <v>307</v>
      </c>
      <c r="C131" s="87" t="s">
        <v>3384</v>
      </c>
      <c r="D131" s="89" t="n">
        <v>8.0809694927E10</v>
      </c>
      <c r="E131" s="87" t="s">
        <v>3385</v>
      </c>
      <c r="F131" s="89" t="n">
        <v>317000.0</v>
      </c>
      <c r="G131" s="26"/>
      <c r="H131" s="33" t="s">
        <v>125</v>
      </c>
      <c r="I131" s="66" t="s">
        <v>3386</v>
      </c>
      <c r="J131" s="125" t="s">
        <v>3387</v>
      </c>
      <c r="K131" s="26"/>
      <c r="L131" s="66" t="s">
        <v>3388</v>
      </c>
      <c r="M131" s="124" t="s">
        <v>3389</v>
      </c>
      <c r="N131" s="33"/>
      <c r="O131" s="26"/>
      <c r="P131" s="85" t="n">
        <v>44079.0</v>
      </c>
      <c r="Q131" s="33" t="n">
        <v>1.0</v>
      </c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>
      <c r="A132" s="86" t="s">
        <v>52</v>
      </c>
      <c r="B132" s="87" t="s">
        <v>307</v>
      </c>
      <c r="C132" s="87" t="s">
        <v>3390</v>
      </c>
      <c r="D132" s="89" t="n">
        <v>1.04299780338E11</v>
      </c>
      <c r="E132" s="87" t="s">
        <v>3391</v>
      </c>
      <c r="F132" s="89" t="n">
        <v>969000.0</v>
      </c>
      <c r="G132" s="26"/>
      <c r="H132" s="33" t="s">
        <v>95</v>
      </c>
      <c r="I132" s="66" t="s">
        <v>2630</v>
      </c>
      <c r="J132" s="26"/>
      <c r="K132" s="26"/>
      <c r="L132" s="26"/>
      <c r="M132" s="26"/>
      <c r="N132" s="33"/>
      <c r="O132" s="26"/>
      <c r="P132" s="85" t="n">
        <v>44079.0</v>
      </c>
      <c r="Q132" s="33" t="n">
        <v>1.0</v>
      </c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>
      <c r="A133" s="86" t="s">
        <v>52</v>
      </c>
      <c r="B133" s="87" t="s">
        <v>307</v>
      </c>
      <c r="C133" s="87" t="s">
        <v>3392</v>
      </c>
      <c r="D133" s="89" t="n">
        <v>9.9206705663E10</v>
      </c>
      <c r="E133" s="87" t="s">
        <v>3393</v>
      </c>
      <c r="F133" s="89" t="n">
        <v>1510000.0</v>
      </c>
      <c r="G133" s="26"/>
      <c r="H133" s="66" t="s">
        <v>95</v>
      </c>
      <c r="I133" s="66" t="s">
        <v>2630</v>
      </c>
      <c r="J133" s="26"/>
      <c r="K133" s="26"/>
      <c r="L133" s="26"/>
      <c r="M133" s="26"/>
      <c r="N133" s="33"/>
      <c r="O133" s="26"/>
      <c r="P133" s="85" t="n">
        <v>44079.0</v>
      </c>
      <c r="Q133" s="33" t="n">
        <v>1.0</v>
      </c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>
      <c r="A134" s="86" t="s">
        <v>52</v>
      </c>
      <c r="B134" s="87" t="s">
        <v>307</v>
      </c>
      <c r="C134" s="87" t="s">
        <v>3394</v>
      </c>
      <c r="D134" s="89" t="n">
        <v>1.31552580222367E14</v>
      </c>
      <c r="E134" s="87" t="s">
        <v>3395</v>
      </c>
      <c r="F134" s="89" t="n">
        <v>159000.0</v>
      </c>
      <c r="G134" s="26"/>
      <c r="H134" s="33" t="s">
        <v>95</v>
      </c>
      <c r="I134" s="66" t="s">
        <v>2630</v>
      </c>
      <c r="J134" s="26"/>
      <c r="K134" s="26"/>
      <c r="L134" s="26"/>
      <c r="M134" s="26"/>
      <c r="N134" s="33"/>
      <c r="O134" s="26"/>
      <c r="P134" s="85" t="n">
        <v>44079.0</v>
      </c>
      <c r="Q134" s="33" t="n">
        <v>1.0</v>
      </c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>
      <c r="A135" s="86" t="s">
        <v>52</v>
      </c>
      <c r="B135" s="87" t="s">
        <v>325</v>
      </c>
      <c r="C135" s="87" t="s">
        <v>3396</v>
      </c>
      <c r="D135" s="89" t="n">
        <v>1.05092357297E11</v>
      </c>
      <c r="E135" s="87" t="s">
        <v>3397</v>
      </c>
      <c r="F135" s="89" t="n">
        <v>442000.0</v>
      </c>
      <c r="G135" s="26"/>
      <c r="H135" s="33" t="s">
        <v>95</v>
      </c>
      <c r="I135" s="66" t="s">
        <v>2630</v>
      </c>
      <c r="J135" s="26"/>
      <c r="K135" s="26"/>
      <c r="L135" s="26"/>
      <c r="M135" s="26"/>
      <c r="N135" s="33"/>
      <c r="O135" s="26"/>
      <c r="P135" s="85" t="n">
        <v>44079.0</v>
      </c>
      <c r="Q135" s="33" t="n">
        <v>1.0</v>
      </c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>
      <c r="A136" s="86" t="s">
        <v>52</v>
      </c>
      <c r="B136" s="87" t="s">
        <v>307</v>
      </c>
      <c r="C136" s="87" t="s">
        <v>3398</v>
      </c>
      <c r="D136" s="89" t="n">
        <v>5.9360365765E10</v>
      </c>
      <c r="E136" s="87" t="s">
        <v>3399</v>
      </c>
      <c r="F136" s="89" t="n">
        <v>160000.0</v>
      </c>
      <c r="G136" s="26"/>
      <c r="H136" s="33" t="s">
        <v>95</v>
      </c>
      <c r="I136" s="66" t="s">
        <v>2284</v>
      </c>
      <c r="J136" s="66" t="s">
        <v>3400</v>
      </c>
      <c r="K136" s="26"/>
      <c r="L136" s="26"/>
      <c r="M136" s="26"/>
      <c r="N136" s="33"/>
      <c r="O136" s="26"/>
      <c r="P136" s="85" t="n">
        <v>44079.0</v>
      </c>
      <c r="Q136" s="33" t="n">
        <v>1.0</v>
      </c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>
      <c r="A137" s="86" t="s">
        <v>52</v>
      </c>
      <c r="B137" s="87" t="s">
        <v>307</v>
      </c>
      <c r="C137" s="87" t="s">
        <v>3401</v>
      </c>
      <c r="D137" s="89" t="n">
        <v>7.0794563211E10</v>
      </c>
      <c r="E137" s="87" t="s">
        <v>3402</v>
      </c>
      <c r="F137" s="89" t="n">
        <v>633000.0</v>
      </c>
      <c r="G137" s="26"/>
      <c r="H137" s="33" t="s">
        <v>95</v>
      </c>
      <c r="I137" s="66" t="s">
        <v>2630</v>
      </c>
      <c r="J137" s="26"/>
      <c r="K137" s="26"/>
      <c r="L137" s="26"/>
      <c r="M137" s="26"/>
      <c r="N137" s="33"/>
      <c r="O137" s="26"/>
      <c r="P137" s="85" t="n">
        <v>44079.0</v>
      </c>
      <c r="Q137" s="33" t="n">
        <v>1.0</v>
      </c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>
      <c r="A138" s="86" t="s">
        <v>52</v>
      </c>
      <c r="B138" s="87" t="s">
        <v>325</v>
      </c>
      <c r="C138" s="87" t="s">
        <v>3403</v>
      </c>
      <c r="D138" s="89" t="n">
        <v>8.7362471256E10</v>
      </c>
      <c r="E138" s="87" t="s">
        <v>3404</v>
      </c>
      <c r="F138" s="89" t="n">
        <v>364692.0</v>
      </c>
      <c r="G138" s="26"/>
      <c r="H138" s="33" t="s">
        <v>95</v>
      </c>
      <c r="I138" s="66" t="s">
        <v>2630</v>
      </c>
      <c r="J138" s="26"/>
      <c r="K138" s="26"/>
      <c r="L138" s="26"/>
      <c r="M138" s="26"/>
      <c r="N138" s="33"/>
      <c r="O138" s="26"/>
      <c r="P138" s="85" t="n">
        <v>44079.0</v>
      </c>
      <c r="Q138" s="33" t="n">
        <v>1.0</v>
      </c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>
      <c r="A139" s="86" t="s">
        <v>52</v>
      </c>
      <c r="B139" s="87" t="s">
        <v>325</v>
      </c>
      <c r="C139" s="87" t="s">
        <v>3405</v>
      </c>
      <c r="D139" s="89" t="n">
        <v>9.8868591572E10</v>
      </c>
      <c r="E139" s="87" t="s">
        <v>3406</v>
      </c>
      <c r="F139" s="89" t="n">
        <v>383000.0</v>
      </c>
      <c r="G139" s="26"/>
      <c r="H139" s="33" t="s">
        <v>95</v>
      </c>
      <c r="I139" s="66" t="s">
        <v>2630</v>
      </c>
      <c r="J139" s="26"/>
      <c r="K139" s="26"/>
      <c r="L139" s="26"/>
      <c r="M139" s="26"/>
      <c r="N139" s="33"/>
      <c r="O139" s="26"/>
      <c r="P139" s="85" t="n">
        <v>44079.0</v>
      </c>
      <c r="Q139" s="33" t="n">
        <v>1.0</v>
      </c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>
      <c r="A140" s="86" t="s">
        <v>52</v>
      </c>
      <c r="B140" s="87" t="s">
        <v>307</v>
      </c>
      <c r="C140" s="87" t="s">
        <v>3407</v>
      </c>
      <c r="D140" s="89" t="n">
        <v>1.01244334913E11</v>
      </c>
      <c r="E140" s="87" t="s">
        <v>3408</v>
      </c>
      <c r="F140" s="89" t="n">
        <v>553000.0</v>
      </c>
      <c r="G140" s="26"/>
      <c r="H140" s="33" t="s">
        <v>95</v>
      </c>
      <c r="I140" s="66" t="s">
        <v>2630</v>
      </c>
      <c r="J140" s="26"/>
      <c r="K140" s="26"/>
      <c r="L140" s="26"/>
      <c r="M140" s="26"/>
      <c r="N140" s="33"/>
      <c r="O140" s="26"/>
      <c r="P140" s="85" t="n">
        <v>44079.0</v>
      </c>
      <c r="Q140" s="33" t="n">
        <v>1.0</v>
      </c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>
      <c r="A141" s="86" t="s">
        <v>52</v>
      </c>
      <c r="B141" s="87" t="s">
        <v>307</v>
      </c>
      <c r="C141" s="87" t="s">
        <v>3409</v>
      </c>
      <c r="D141" s="89" t="n">
        <v>1.00637240139E11</v>
      </c>
      <c r="E141" s="87" t="s">
        <v>3410</v>
      </c>
      <c r="F141" s="89" t="n">
        <v>1.0373932E7</v>
      </c>
      <c r="G141" s="26"/>
      <c r="H141" s="33" t="s">
        <v>95</v>
      </c>
      <c r="I141" s="66" t="s">
        <v>2284</v>
      </c>
      <c r="J141" s="66" t="s">
        <v>3411</v>
      </c>
      <c r="K141" s="26"/>
      <c r="L141" s="26"/>
      <c r="M141" s="26"/>
      <c r="N141" s="33"/>
      <c r="O141" s="26"/>
      <c r="P141" s="85" t="n">
        <v>44079.0</v>
      </c>
      <c r="Q141" s="33" t="n">
        <v>1.0</v>
      </c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>
      <c r="A142" s="86" t="s">
        <v>52</v>
      </c>
      <c r="B142" s="87" t="s">
        <v>366</v>
      </c>
      <c r="C142" s="87" t="s">
        <v>3412</v>
      </c>
      <c r="D142" s="89" t="n">
        <v>9.8697290102E10</v>
      </c>
      <c r="E142" s="87" t="s">
        <v>3413</v>
      </c>
      <c r="F142" s="89" t="n">
        <v>1198000.0</v>
      </c>
      <c r="G142" s="26"/>
      <c r="H142" s="33" t="s">
        <v>95</v>
      </c>
      <c r="I142" s="26"/>
      <c r="J142" s="26"/>
      <c r="K142" s="26"/>
      <c r="L142" s="26"/>
      <c r="M142" s="26"/>
      <c r="N142" s="33"/>
      <c r="O142" s="26"/>
      <c r="P142" s="85" t="n">
        <v>44079.0</v>
      </c>
      <c r="Q142" s="33" t="n">
        <v>1.0</v>
      </c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>
      <c r="A143" s="86" t="s">
        <v>52</v>
      </c>
      <c r="B143" s="87" t="s">
        <v>325</v>
      </c>
      <c r="C143" s="87" t="s">
        <v>3414</v>
      </c>
      <c r="D143" s="89" t="n">
        <v>8.7850028156E10</v>
      </c>
      <c r="E143" s="87" t="s">
        <v>3415</v>
      </c>
      <c r="F143" s="89" t="n">
        <v>392587.0</v>
      </c>
      <c r="G143" s="26"/>
      <c r="H143" s="33" t="s">
        <v>95</v>
      </c>
      <c r="I143" s="26"/>
      <c r="J143" s="26"/>
      <c r="K143" s="26"/>
      <c r="L143" s="26"/>
      <c r="M143" s="26"/>
      <c r="N143" s="33"/>
      <c r="O143" s="26"/>
      <c r="P143" s="85" t="n">
        <v>44079.0</v>
      </c>
      <c r="Q143" s="33" t="n">
        <v>1.0</v>
      </c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>
      <c r="A144" s="86" t="s">
        <v>52</v>
      </c>
      <c r="B144" s="87" t="s">
        <v>307</v>
      </c>
      <c r="C144" s="87" t="s">
        <v>3416</v>
      </c>
      <c r="D144" s="89" t="n">
        <v>9.7078359588E10</v>
      </c>
      <c r="E144" s="87" t="s">
        <v>3417</v>
      </c>
      <c r="F144" s="89" t="n">
        <v>3779959.0</v>
      </c>
      <c r="G144" s="26"/>
      <c r="H144" s="33" t="s">
        <v>95</v>
      </c>
      <c r="I144" s="26"/>
      <c r="J144" s="26"/>
      <c r="K144" s="26"/>
      <c r="L144" s="26"/>
      <c r="M144" s="26"/>
      <c r="N144" s="33"/>
      <c r="O144" s="26"/>
      <c r="P144" s="85" t="n">
        <v>44079.0</v>
      </c>
      <c r="Q144" s="33" t="n">
        <v>1.0</v>
      </c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>
      <c r="A145" s="86" t="s">
        <v>52</v>
      </c>
      <c r="B145" s="87" t="s">
        <v>307</v>
      </c>
      <c r="C145" s="87" t="s">
        <v>3418</v>
      </c>
      <c r="D145" s="89" t="n">
        <v>6.044605958E10</v>
      </c>
      <c r="E145" s="87" t="s">
        <v>3419</v>
      </c>
      <c r="F145" s="89" t="n">
        <v>2225985.0</v>
      </c>
      <c r="G145" s="26"/>
      <c r="H145" s="33" t="s">
        <v>95</v>
      </c>
      <c r="I145" s="26"/>
      <c r="J145" s="26"/>
      <c r="K145" s="26"/>
      <c r="L145" s="26"/>
      <c r="M145" s="26"/>
      <c r="N145" s="33"/>
      <c r="O145" s="26"/>
      <c r="P145" s="85" t="n">
        <v>44079.0</v>
      </c>
      <c r="Q145" s="33" t="n">
        <v>1.0</v>
      </c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>
      <c r="A146" s="86" t="s">
        <v>52</v>
      </c>
      <c r="B146" s="87" t="s">
        <v>325</v>
      </c>
      <c r="C146" s="87" t="s">
        <v>3420</v>
      </c>
      <c r="D146" s="89" t="n">
        <v>6.7688854798E10</v>
      </c>
      <c r="E146" s="87" t="s">
        <v>3421</v>
      </c>
      <c r="F146" s="89" t="n">
        <v>332000.0</v>
      </c>
      <c r="G146" s="26"/>
      <c r="H146" s="33" t="s">
        <v>95</v>
      </c>
      <c r="I146" s="26"/>
      <c r="J146" s="26"/>
      <c r="K146" s="26"/>
      <c r="L146" s="26"/>
      <c r="M146" s="26"/>
      <c r="N146" s="33"/>
      <c r="O146" s="26"/>
      <c r="P146" s="85" t="n">
        <v>44079.0</v>
      </c>
      <c r="Q146" s="33" t="n">
        <v>1.0</v>
      </c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>
      <c r="A147" s="86" t="s">
        <v>52</v>
      </c>
      <c r="B147" s="87" t="s">
        <v>325</v>
      </c>
      <c r="C147" s="87" t="s">
        <v>3422</v>
      </c>
      <c r="D147" s="89" t="n">
        <v>9.9015613156E10</v>
      </c>
      <c r="E147" s="87" t="s">
        <v>3423</v>
      </c>
      <c r="F147" s="89" t="n">
        <v>1413000.0</v>
      </c>
      <c r="G147" s="26"/>
      <c r="H147" s="33" t="s">
        <v>89</v>
      </c>
      <c r="I147" s="66" t="s">
        <v>2284</v>
      </c>
      <c r="J147" s="66" t="s">
        <v>3424</v>
      </c>
      <c r="K147" s="26"/>
      <c r="L147" s="66" t="s">
        <v>3425</v>
      </c>
      <c r="M147" s="124" t="s">
        <v>3426</v>
      </c>
      <c r="N147" s="33"/>
      <c r="O147" s="26"/>
      <c r="P147" s="85" t="n">
        <v>44079.0</v>
      </c>
      <c r="Q147" s="33" t="n">
        <v>1.0</v>
      </c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>
      <c r="A148" s="86" t="s">
        <v>52</v>
      </c>
      <c r="B148" s="87" t="s">
        <v>325</v>
      </c>
      <c r="C148" s="87" t="s">
        <v>3427</v>
      </c>
      <c r="D148" s="89" t="n">
        <v>7.6033210983E10</v>
      </c>
      <c r="E148" s="87" t="s">
        <v>3428</v>
      </c>
      <c r="F148" s="89" t="n">
        <v>727000.0</v>
      </c>
      <c r="G148" s="26"/>
      <c r="H148" s="33" t="s">
        <v>95</v>
      </c>
      <c r="I148" s="26"/>
      <c r="J148" s="26"/>
      <c r="K148" s="26"/>
      <c r="L148" s="26"/>
      <c r="M148" s="26"/>
      <c r="N148" s="33"/>
      <c r="O148" s="26"/>
      <c r="P148" s="85" t="n">
        <v>44079.0</v>
      </c>
      <c r="Q148" s="33" t="n">
        <v>1.0</v>
      </c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>
      <c r="A149" s="86" t="s">
        <v>52</v>
      </c>
      <c r="B149" s="87" t="s">
        <v>325</v>
      </c>
      <c r="C149" s="87" t="s">
        <v>3429</v>
      </c>
      <c r="D149" s="89" t="n">
        <v>7.0515005009E10</v>
      </c>
      <c r="E149" s="87" t="s">
        <v>3430</v>
      </c>
      <c r="F149" s="89" t="n">
        <v>195000.0</v>
      </c>
      <c r="G149" s="26"/>
      <c r="H149" s="33" t="s">
        <v>95</v>
      </c>
      <c r="I149" s="26"/>
      <c r="J149" s="26"/>
      <c r="K149" s="26"/>
      <c r="L149" s="26"/>
      <c r="M149" s="26"/>
      <c r="N149" s="33"/>
      <c r="O149" s="26"/>
      <c r="P149" s="85" t="n">
        <v>44079.0</v>
      </c>
      <c r="Q149" s="33" t="n">
        <v>1.0</v>
      </c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>
      <c r="A150" s="86" t="s">
        <v>52</v>
      </c>
      <c r="B150" s="87" t="s">
        <v>307</v>
      </c>
      <c r="C150" s="87" t="s">
        <v>3431</v>
      </c>
      <c r="D150" s="89" t="n">
        <v>6.5054059459E10</v>
      </c>
      <c r="E150" s="87" t="s">
        <v>3432</v>
      </c>
      <c r="F150" s="89" t="n">
        <v>101000.0</v>
      </c>
      <c r="G150" s="26"/>
      <c r="H150" s="33" t="s">
        <v>95</v>
      </c>
      <c r="I150" s="26"/>
      <c r="J150" s="26"/>
      <c r="K150" s="26"/>
      <c r="L150" s="26"/>
      <c r="M150" s="26"/>
      <c r="N150" s="33"/>
      <c r="O150" s="26"/>
      <c r="P150" s="85" t="n">
        <v>44079.0</v>
      </c>
      <c r="Q150" s="33" t="n">
        <v>1.0</v>
      </c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>
      <c r="A151" s="86" t="s">
        <v>52</v>
      </c>
      <c r="B151" s="87" t="s">
        <v>307</v>
      </c>
      <c r="C151" s="88" t="s">
        <v>3433</v>
      </c>
      <c r="D151" s="89" t="n">
        <v>8.2486478734E10</v>
      </c>
      <c r="E151" s="87" t="s">
        <v>3434</v>
      </c>
      <c r="F151" s="89" t="n">
        <v>324000.0</v>
      </c>
      <c r="G151" s="26"/>
      <c r="H151" s="33" t="s">
        <v>95</v>
      </c>
      <c r="I151" s="26"/>
      <c r="J151" s="26"/>
      <c r="K151" s="26"/>
      <c r="L151" s="26"/>
      <c r="M151" s="26"/>
      <c r="N151" s="33"/>
      <c r="O151" s="26"/>
      <c r="P151" s="85" t="n">
        <v>44079.0</v>
      </c>
      <c r="Q151" s="33" t="n">
        <v>1.0</v>
      </c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>
      <c r="A152" s="26"/>
      <c r="B152" s="26"/>
      <c r="C152" s="26"/>
      <c r="D152" s="26"/>
      <c r="E152" s="26"/>
      <c r="F152" s="26"/>
      <c r="G152" s="26"/>
      <c r="H152" s="33"/>
      <c r="I152" s="26"/>
      <c r="J152" s="26"/>
      <c r="K152" s="26"/>
      <c r="L152" s="26"/>
      <c r="M152" s="26"/>
      <c r="N152" s="33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>
      <c r="A153" s="26"/>
      <c r="B153" s="26"/>
      <c r="C153" s="26"/>
      <c r="D153" s="26"/>
      <c r="E153" s="26"/>
      <c r="F153" s="26"/>
      <c r="G153" s="26"/>
      <c r="H153" s="33"/>
      <c r="I153" s="26"/>
      <c r="J153" s="26"/>
      <c r="K153" s="26"/>
      <c r="L153" s="26"/>
      <c r="M153" s="26"/>
      <c r="N153" s="33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>
      <c r="A154" s="26"/>
      <c r="B154" s="26"/>
      <c r="C154" s="26"/>
      <c r="D154" s="26"/>
      <c r="E154" s="26"/>
      <c r="F154" s="26"/>
      <c r="G154" s="26"/>
      <c r="H154" s="33"/>
      <c r="I154" s="26"/>
      <c r="J154" s="26"/>
      <c r="K154" s="26"/>
      <c r="L154" s="26"/>
      <c r="M154" s="26"/>
      <c r="N154" s="33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>
      <c r="A155" s="26"/>
      <c r="B155" s="26"/>
      <c r="C155" s="26"/>
      <c r="D155" s="26"/>
      <c r="E155" s="26"/>
      <c r="F155" s="26"/>
      <c r="G155" s="26"/>
      <c r="H155" s="33"/>
      <c r="I155" s="26"/>
      <c r="J155" s="26"/>
      <c r="K155" s="26"/>
      <c r="L155" s="26"/>
      <c r="M155" s="26"/>
      <c r="N155" s="33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>
      <c r="A156" s="26"/>
      <c r="B156" s="26"/>
      <c r="C156" s="26"/>
      <c r="D156" s="26"/>
      <c r="E156" s="26"/>
      <c r="F156" s="26"/>
      <c r="G156" s="26"/>
      <c r="H156" s="33"/>
      <c r="I156" s="26"/>
      <c r="J156" s="26"/>
      <c r="K156" s="26"/>
      <c r="L156" s="26"/>
      <c r="M156" s="26"/>
      <c r="N156" s="33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>
      <c r="A157" s="26"/>
      <c r="B157" s="26"/>
      <c r="C157" s="26"/>
      <c r="D157" s="26"/>
      <c r="E157" s="26"/>
      <c r="F157" s="26"/>
      <c r="G157" s="26"/>
      <c r="H157" s="33"/>
      <c r="I157" s="26"/>
      <c r="J157" s="26"/>
      <c r="K157" s="26"/>
      <c r="L157" s="26"/>
      <c r="M157" s="26"/>
      <c r="N157" s="33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>
      <c r="A158" s="26"/>
      <c r="B158" s="26"/>
      <c r="C158" s="26"/>
      <c r="D158" s="26"/>
      <c r="E158" s="26"/>
      <c r="F158" s="26"/>
      <c r="G158" s="26"/>
      <c r="H158" s="33"/>
      <c r="I158" s="26"/>
      <c r="J158" s="26"/>
      <c r="K158" s="26"/>
      <c r="L158" s="26"/>
      <c r="M158" s="26"/>
      <c r="N158" s="33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>
      <c r="A159" s="26"/>
      <c r="B159" s="26"/>
      <c r="C159" s="26"/>
      <c r="D159" s="26"/>
      <c r="E159" s="26"/>
      <c r="F159" s="26"/>
      <c r="G159" s="26"/>
      <c r="H159" s="41"/>
      <c r="I159" s="26"/>
      <c r="J159" s="26"/>
      <c r="K159" s="26"/>
      <c r="L159" s="26"/>
      <c r="M159" s="26"/>
      <c r="N159" s="33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>
      <c r="A160" s="26"/>
      <c r="B160" s="26"/>
      <c r="C160" s="26"/>
      <c r="D160" s="26"/>
      <c r="E160" s="26"/>
      <c r="F160" s="26"/>
      <c r="G160" s="26"/>
      <c r="H160" s="33"/>
      <c r="I160" s="26"/>
      <c r="J160" s="26"/>
      <c r="K160" s="26"/>
      <c r="L160" s="26"/>
      <c r="M160" s="26"/>
      <c r="N160" s="33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>
      <c r="A161" s="26"/>
      <c r="B161" s="26"/>
      <c r="C161" s="26"/>
      <c r="D161" s="26"/>
      <c r="E161" s="26"/>
      <c r="F161" s="26"/>
      <c r="G161" s="26"/>
      <c r="H161" s="33"/>
      <c r="I161" s="26"/>
      <c r="J161" s="26"/>
      <c r="K161" s="26"/>
      <c r="L161" s="26"/>
      <c r="M161" s="26"/>
      <c r="N161" s="33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>
      <c r="A162" s="26"/>
      <c r="B162" s="26"/>
      <c r="C162" s="26"/>
      <c r="D162" s="26"/>
      <c r="E162" s="26"/>
      <c r="F162" s="26"/>
      <c r="G162" s="26"/>
      <c r="H162" s="33"/>
      <c r="I162" s="26"/>
      <c r="J162" s="26"/>
      <c r="K162" s="26"/>
      <c r="L162" s="26"/>
      <c r="M162" s="26"/>
      <c r="N162" s="33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>
      <c r="A163" s="26"/>
      <c r="B163" s="26"/>
      <c r="C163" s="26"/>
      <c r="D163" s="26"/>
      <c r="E163" s="26"/>
      <c r="F163" s="26"/>
      <c r="G163" s="26"/>
      <c r="H163" s="33"/>
      <c r="I163" s="26"/>
      <c r="J163" s="26"/>
      <c r="K163" s="26"/>
      <c r="L163" s="26"/>
      <c r="M163" s="26"/>
      <c r="N163" s="33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>
      <c r="A164" s="26"/>
      <c r="B164" s="26"/>
      <c r="C164" s="26"/>
      <c r="D164" s="26"/>
      <c r="E164" s="26"/>
      <c r="F164" s="26"/>
      <c r="G164" s="26"/>
      <c r="H164" s="33"/>
      <c r="I164" s="26"/>
      <c r="J164" s="26"/>
      <c r="K164" s="26"/>
      <c r="L164" s="26"/>
      <c r="M164" s="26"/>
      <c r="N164" s="33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>
      <c r="A165" s="26"/>
      <c r="B165" s="26"/>
      <c r="C165" s="26"/>
      <c r="D165" s="26"/>
      <c r="E165" s="26"/>
      <c r="F165" s="26"/>
      <c r="G165" s="26"/>
      <c r="H165" s="33"/>
      <c r="I165" s="26"/>
      <c r="J165" s="26"/>
      <c r="K165" s="26"/>
      <c r="L165" s="26"/>
      <c r="M165" s="26"/>
      <c r="N165" s="33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>
      <c r="A166" s="26"/>
      <c r="B166" s="26"/>
      <c r="C166" s="26"/>
      <c r="D166" s="26"/>
      <c r="E166" s="26"/>
      <c r="F166" s="26"/>
      <c r="G166" s="26"/>
      <c r="H166" s="33"/>
      <c r="I166" s="26"/>
      <c r="J166" s="26"/>
      <c r="K166" s="26"/>
      <c r="L166" s="26"/>
      <c r="M166" s="26"/>
      <c r="N166" s="33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>
      <c r="A167" s="26"/>
      <c r="B167" s="26"/>
      <c r="C167" s="26"/>
      <c r="D167" s="26"/>
      <c r="E167" s="26"/>
      <c r="F167" s="26"/>
      <c r="G167" s="26"/>
      <c r="H167" s="33"/>
      <c r="I167" s="26"/>
      <c r="J167" s="26"/>
      <c r="K167" s="26"/>
      <c r="L167" s="26"/>
      <c r="M167" s="26"/>
      <c r="N167" s="33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>
      <c r="A168" s="26"/>
      <c r="B168" s="26"/>
      <c r="C168" s="26"/>
      <c r="D168" s="26"/>
      <c r="E168" s="26"/>
      <c r="F168" s="26"/>
      <c r="G168" s="26"/>
      <c r="H168" s="41"/>
      <c r="I168" s="26"/>
      <c r="J168" s="26"/>
      <c r="K168" s="26"/>
      <c r="L168" s="26"/>
      <c r="M168" s="26"/>
      <c r="N168" s="33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>
      <c r="A169" s="26"/>
      <c r="B169" s="26"/>
      <c r="C169" s="26"/>
      <c r="D169" s="26"/>
      <c r="E169" s="26"/>
      <c r="F169" s="26"/>
      <c r="G169" s="26"/>
      <c r="H169" s="33"/>
      <c r="I169" s="26"/>
      <c r="J169" s="26"/>
      <c r="K169" s="26"/>
      <c r="L169" s="26"/>
      <c r="M169" s="26"/>
      <c r="N169" s="33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>
      <c r="A170" s="26"/>
      <c r="B170" s="26"/>
      <c r="C170" s="26"/>
      <c r="D170" s="26"/>
      <c r="E170" s="26"/>
      <c r="F170" s="26"/>
      <c r="G170" s="26"/>
      <c r="H170" s="33"/>
      <c r="I170" s="26"/>
      <c r="J170" s="26"/>
      <c r="K170" s="26"/>
      <c r="L170" s="26"/>
      <c r="M170" s="26"/>
      <c r="N170" s="33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1:27">
      <c r="A171" s="26"/>
      <c r="B171" s="26"/>
      <c r="C171" s="26"/>
      <c r="D171" s="26"/>
      <c r="E171" s="26"/>
      <c r="F171" s="26"/>
      <c r="G171" s="26"/>
      <c r="H171" s="33"/>
      <c r="I171" s="26"/>
      <c r="J171" s="26"/>
      <c r="K171" s="26"/>
      <c r="L171" s="26"/>
      <c r="M171" s="26"/>
      <c r="N171" s="33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>
      <c r="A172" s="26"/>
      <c r="B172" s="26"/>
      <c r="C172" s="26"/>
      <c r="D172" s="26"/>
      <c r="E172" s="26"/>
      <c r="F172" s="26"/>
      <c r="G172" s="26"/>
      <c r="H172" s="33"/>
      <c r="I172" s="26"/>
      <c r="J172" s="26"/>
      <c r="K172" s="26"/>
      <c r="L172" s="26"/>
      <c r="M172" s="26"/>
      <c r="N172" s="33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1:27">
      <c r="A173" s="26"/>
      <c r="B173" s="26"/>
      <c r="C173" s="26"/>
      <c r="D173" s="26"/>
      <c r="E173" s="26"/>
      <c r="F173" s="26"/>
      <c r="G173" s="26"/>
      <c r="H173" s="33"/>
      <c r="I173" s="26"/>
      <c r="J173" s="26"/>
      <c r="K173" s="26"/>
      <c r="L173" s="26"/>
      <c r="M173" s="26"/>
      <c r="N173" s="33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>
      <c r="A174" s="26"/>
      <c r="B174" s="26"/>
      <c r="C174" s="26"/>
      <c r="D174" s="26"/>
      <c r="E174" s="26"/>
      <c r="F174" s="26"/>
      <c r="G174" s="26"/>
      <c r="H174" s="33"/>
      <c r="I174" s="26"/>
      <c r="J174" s="26"/>
      <c r="K174" s="26"/>
      <c r="L174" s="26"/>
      <c r="M174" s="26"/>
      <c r="N174" s="33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1:27">
      <c r="A175" s="26"/>
      <c r="B175" s="26"/>
      <c r="C175" s="26"/>
      <c r="D175" s="26"/>
      <c r="E175" s="26"/>
      <c r="F175" s="26"/>
      <c r="G175" s="26"/>
      <c r="H175" s="33"/>
      <c r="I175" s="26"/>
      <c r="J175" s="26"/>
      <c r="K175" s="26"/>
      <c r="L175" s="26"/>
      <c r="M175" s="26"/>
      <c r="N175" s="33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1:27">
      <c r="A176" s="26"/>
      <c r="B176" s="26"/>
      <c r="C176" s="26"/>
      <c r="D176" s="26"/>
      <c r="E176" s="26"/>
      <c r="F176" s="26"/>
      <c r="G176" s="26"/>
      <c r="H176" s="33"/>
      <c r="I176" s="26"/>
      <c r="J176" s="26"/>
      <c r="K176" s="26"/>
      <c r="L176" s="26"/>
      <c r="M176" s="26"/>
      <c r="N176" s="33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spans="1:27">
      <c r="A177" s="26"/>
      <c r="B177" s="26"/>
      <c r="C177" s="26"/>
      <c r="D177" s="26"/>
      <c r="E177" s="26"/>
      <c r="F177" s="26"/>
      <c r="G177" s="26"/>
      <c r="H177" s="33"/>
      <c r="I177" s="26"/>
      <c r="J177" s="26"/>
      <c r="K177" s="26"/>
      <c r="L177" s="26"/>
      <c r="M177" s="26"/>
      <c r="N177" s="33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>
      <c r="A178" s="26"/>
      <c r="B178" s="26"/>
      <c r="C178" s="26"/>
      <c r="D178" s="26"/>
      <c r="E178" s="26"/>
      <c r="F178" s="26"/>
      <c r="G178" s="26"/>
      <c r="H178" s="33"/>
      <c r="I178" s="26"/>
      <c r="J178" s="26"/>
      <c r="K178" s="26"/>
      <c r="L178" s="26"/>
      <c r="M178" s="26"/>
      <c r="N178" s="33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spans="1:27">
      <c r="A179" s="26"/>
      <c r="B179" s="26"/>
      <c r="C179" s="26"/>
      <c r="D179" s="26"/>
      <c r="E179" s="26"/>
      <c r="F179" s="26"/>
      <c r="G179" s="26"/>
      <c r="H179" s="33"/>
      <c r="I179" s="26"/>
      <c r="J179" s="26"/>
      <c r="K179" s="26"/>
      <c r="L179" s="26"/>
      <c r="M179" s="26"/>
      <c r="N179" s="33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>
      <c r="A180" s="26"/>
      <c r="B180" s="26"/>
      <c r="C180" s="26"/>
      <c r="D180" s="26"/>
      <c r="E180" s="26"/>
      <c r="F180" s="26"/>
      <c r="G180" s="26"/>
      <c r="H180" s="41"/>
      <c r="I180" s="26"/>
      <c r="J180" s="26"/>
      <c r="K180" s="26"/>
      <c r="L180" s="26"/>
      <c r="M180" s="26"/>
      <c r="N180" s="33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>
      <c r="A181" s="26"/>
      <c r="B181" s="26"/>
      <c r="C181" s="26"/>
      <c r="D181" s="26"/>
      <c r="E181" s="26"/>
      <c r="F181" s="26"/>
      <c r="G181" s="26"/>
      <c r="H181" s="33"/>
      <c r="I181" s="26"/>
      <c r="J181" s="26"/>
      <c r="K181" s="26"/>
      <c r="L181" s="26"/>
      <c r="M181" s="26"/>
      <c r="N181" s="33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spans="1:27">
      <c r="A182" s="26"/>
      <c r="B182" s="26"/>
      <c r="C182" s="26"/>
      <c r="D182" s="26"/>
      <c r="E182" s="26"/>
      <c r="F182" s="26"/>
      <c r="G182" s="26"/>
      <c r="H182" s="33"/>
      <c r="I182" s="26"/>
      <c r="J182" s="26"/>
      <c r="K182" s="26"/>
      <c r="L182" s="26"/>
      <c r="M182" s="26"/>
      <c r="N182" s="33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>
      <c r="A183" s="26"/>
      <c r="B183" s="26"/>
      <c r="C183" s="26"/>
      <c r="D183" s="26"/>
      <c r="E183" s="26"/>
      <c r="F183" s="26"/>
      <c r="G183" s="26"/>
      <c r="H183" s="33"/>
      <c r="I183" s="26"/>
      <c r="J183" s="26"/>
      <c r="K183" s="26"/>
      <c r="L183" s="26"/>
      <c r="M183" s="26"/>
      <c r="N183" s="33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spans="1:27">
      <c r="A184" s="26"/>
      <c r="B184" s="26"/>
      <c r="C184" s="26"/>
      <c r="D184" s="26"/>
      <c r="E184" s="26"/>
      <c r="F184" s="26"/>
      <c r="G184" s="26"/>
      <c r="H184" s="33"/>
      <c r="I184" s="26"/>
      <c r="J184" s="26"/>
      <c r="K184" s="26"/>
      <c r="L184" s="26"/>
      <c r="M184" s="26"/>
      <c r="N184" s="33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>
      <c r="A185" s="26"/>
      <c r="B185" s="26"/>
      <c r="C185" s="26"/>
      <c r="D185" s="26"/>
      <c r="E185" s="26"/>
      <c r="F185" s="26"/>
      <c r="G185" s="26"/>
      <c r="H185" s="33"/>
      <c r="I185" s="26"/>
      <c r="J185" s="26"/>
      <c r="K185" s="26"/>
      <c r="L185" s="26"/>
      <c r="M185" s="26"/>
      <c r="N185" s="33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spans="1:27">
      <c r="A186" s="26"/>
      <c r="B186" s="26"/>
      <c r="C186" s="26"/>
      <c r="D186" s="26"/>
      <c r="E186" s="26"/>
      <c r="F186" s="26"/>
      <c r="G186" s="26"/>
      <c r="H186" s="41"/>
      <c r="I186" s="26"/>
      <c r="J186" s="26"/>
      <c r="K186" s="26"/>
      <c r="L186" s="26"/>
      <c r="M186" s="26"/>
      <c r="N186" s="33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spans="1:27">
      <c r="A187" s="26"/>
      <c r="B187" s="26"/>
      <c r="C187" s="26"/>
      <c r="D187" s="26"/>
      <c r="E187" s="26"/>
      <c r="F187" s="26"/>
      <c r="G187" s="26"/>
      <c r="H187" s="33"/>
      <c r="I187" s="26"/>
      <c r="J187" s="26"/>
      <c r="K187" s="26"/>
      <c r="L187" s="26"/>
      <c r="M187" s="26"/>
      <c r="N187" s="33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27">
      <c r="A188" s="26"/>
      <c r="B188" s="26"/>
      <c r="C188" s="26"/>
      <c r="D188" s="26"/>
      <c r="E188" s="26"/>
      <c r="F188" s="26"/>
      <c r="G188" s="26"/>
      <c r="H188" s="33"/>
      <c r="I188" s="26"/>
      <c r="J188" s="26"/>
      <c r="K188" s="26"/>
      <c r="L188" s="26"/>
      <c r="M188" s="26"/>
      <c r="N188" s="33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27">
      <c r="A189" s="26"/>
      <c r="B189" s="26"/>
      <c r="C189" s="26"/>
      <c r="D189" s="26"/>
      <c r="E189" s="26"/>
      <c r="F189" s="26"/>
      <c r="G189" s="26"/>
      <c r="H189" s="33"/>
      <c r="I189" s="26"/>
      <c r="J189" s="26"/>
      <c r="K189" s="26"/>
      <c r="L189" s="26"/>
      <c r="M189" s="26"/>
      <c r="N189" s="33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27">
      <c r="A190" s="26"/>
      <c r="B190" s="26"/>
      <c r="C190" s="26"/>
      <c r="D190" s="26"/>
      <c r="E190" s="26"/>
      <c r="F190" s="26"/>
      <c r="G190" s="26"/>
      <c r="H190" s="33"/>
      <c r="I190" s="26"/>
      <c r="J190" s="26"/>
      <c r="K190" s="26"/>
      <c r="L190" s="26"/>
      <c r="M190" s="26"/>
      <c r="N190" s="33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1:27">
      <c r="A191" s="26"/>
      <c r="B191" s="26"/>
      <c r="C191" s="26"/>
      <c r="D191" s="26"/>
      <c r="E191" s="26"/>
      <c r="F191" s="26"/>
      <c r="G191" s="26"/>
      <c r="H191" s="33"/>
      <c r="I191" s="26"/>
      <c r="J191" s="26"/>
      <c r="K191" s="26"/>
      <c r="L191" s="26"/>
      <c r="M191" s="26"/>
      <c r="N191" s="33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1:27">
      <c r="A192" s="26"/>
      <c r="B192" s="26"/>
      <c r="C192" s="26"/>
      <c r="D192" s="26"/>
      <c r="E192" s="26"/>
      <c r="F192" s="26"/>
      <c r="G192" s="26"/>
      <c r="H192" s="33"/>
      <c r="I192" s="26"/>
      <c r="J192" s="26"/>
      <c r="K192" s="26"/>
      <c r="L192" s="26"/>
      <c r="M192" s="26"/>
      <c r="N192" s="33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spans="1:27">
      <c r="A193" s="26"/>
      <c r="B193" s="26"/>
      <c r="C193" s="26"/>
      <c r="D193" s="26"/>
      <c r="E193" s="26"/>
      <c r="F193" s="26"/>
      <c r="G193" s="26"/>
      <c r="H193" s="33"/>
      <c r="I193" s="26"/>
      <c r="J193" s="26"/>
      <c r="K193" s="26"/>
      <c r="L193" s="26"/>
      <c r="M193" s="26"/>
      <c r="N193" s="33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spans="1:27">
      <c r="A194" s="26"/>
      <c r="B194" s="26"/>
      <c r="C194" s="26"/>
      <c r="D194" s="26"/>
      <c r="E194" s="26"/>
      <c r="F194" s="26"/>
      <c r="G194" s="26"/>
      <c r="H194" s="33"/>
      <c r="I194" s="26"/>
      <c r="J194" s="26"/>
      <c r="K194" s="26"/>
      <c r="L194" s="26"/>
      <c r="M194" s="26"/>
      <c r="N194" s="33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spans="1:27">
      <c r="A195" s="26"/>
      <c r="B195" s="26"/>
      <c r="C195" s="26"/>
      <c r="D195" s="26"/>
      <c r="E195" s="26"/>
      <c r="F195" s="26"/>
      <c r="G195" s="26"/>
      <c r="H195" s="33"/>
      <c r="I195" s="26"/>
      <c r="J195" s="26"/>
      <c r="K195" s="26"/>
      <c r="L195" s="26"/>
      <c r="M195" s="26"/>
      <c r="N195" s="33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spans="1:27">
      <c r="A196" s="26"/>
      <c r="B196" s="26"/>
      <c r="C196" s="26"/>
      <c r="D196" s="26"/>
      <c r="E196" s="26"/>
      <c r="F196" s="26"/>
      <c r="G196" s="26"/>
      <c r="H196" s="33"/>
      <c r="I196" s="26"/>
      <c r="J196" s="26"/>
      <c r="K196" s="26"/>
      <c r="L196" s="26"/>
      <c r="M196" s="26"/>
      <c r="N196" s="33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spans="1:27">
      <c r="A197" s="26"/>
      <c r="B197" s="26"/>
      <c r="C197" s="26"/>
      <c r="D197" s="26"/>
      <c r="E197" s="26"/>
      <c r="F197" s="26"/>
      <c r="G197" s="26"/>
      <c r="H197" s="33"/>
      <c r="I197" s="26"/>
      <c r="J197" s="26"/>
      <c r="K197" s="26"/>
      <c r="L197" s="26"/>
      <c r="M197" s="26"/>
      <c r="N197" s="33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 spans="1:27">
      <c r="A198" s="26"/>
      <c r="B198" s="26"/>
      <c r="C198" s="26"/>
      <c r="D198" s="26"/>
      <c r="E198" s="26"/>
      <c r="F198" s="26"/>
      <c r="G198" s="26"/>
      <c r="H198" s="33"/>
      <c r="I198" s="26"/>
      <c r="J198" s="26"/>
      <c r="K198" s="26"/>
      <c r="L198" s="26"/>
      <c r="M198" s="26"/>
      <c r="N198" s="33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 spans="1:27">
      <c r="A199" s="26"/>
      <c r="B199" s="26"/>
      <c r="C199" s="26"/>
      <c r="D199" s="26"/>
      <c r="E199" s="26"/>
      <c r="F199" s="26"/>
      <c r="G199" s="26"/>
      <c r="H199" s="33"/>
      <c r="I199" s="26"/>
      <c r="J199" s="26"/>
      <c r="K199" s="26"/>
      <c r="L199" s="26"/>
      <c r="M199" s="26"/>
      <c r="N199" s="33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 spans="1:27">
      <c r="A200" s="26"/>
      <c r="B200" s="26"/>
      <c r="C200" s="26"/>
      <c r="D200" s="26"/>
      <c r="E200" s="26"/>
      <c r="F200" s="26"/>
      <c r="G200" s="26"/>
      <c r="H200" s="33"/>
      <c r="I200" s="26"/>
      <c r="J200" s="26"/>
      <c r="K200" s="26"/>
      <c r="L200" s="26"/>
      <c r="M200" s="26"/>
      <c r="N200" s="33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 spans="1:27">
      <c r="A201" s="26"/>
      <c r="B201" s="26"/>
      <c r="C201" s="26"/>
      <c r="D201" s="26"/>
      <c r="E201" s="26"/>
      <c r="F201" s="26"/>
      <c r="G201" s="26"/>
      <c r="H201" s="33"/>
      <c r="I201" s="26"/>
      <c r="J201" s="26"/>
      <c r="K201" s="26"/>
      <c r="L201" s="26"/>
      <c r="M201" s="26"/>
      <c r="N201" s="33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 spans="1:27">
      <c r="A202" s="26"/>
      <c r="B202" s="26"/>
      <c r="C202" s="26"/>
      <c r="D202" s="26"/>
      <c r="E202" s="26"/>
      <c r="F202" s="26"/>
      <c r="G202" s="26"/>
      <c r="H202" s="33"/>
      <c r="I202" s="26"/>
      <c r="J202" s="26"/>
      <c r="K202" s="26"/>
      <c r="L202" s="26"/>
      <c r="M202" s="26"/>
      <c r="N202" s="33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 spans="1:27">
      <c r="A203" s="26"/>
      <c r="B203" s="26"/>
      <c r="C203" s="26"/>
      <c r="D203" s="26"/>
      <c r="E203" s="26"/>
      <c r="F203" s="26"/>
      <c r="G203" s="26"/>
      <c r="H203" s="41"/>
      <c r="I203" s="26"/>
      <c r="J203" s="26"/>
      <c r="K203" s="26"/>
      <c r="L203" s="26"/>
      <c r="M203" s="26"/>
      <c r="N203" s="33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 spans="1:27">
      <c r="A204" s="26"/>
      <c r="B204" s="26"/>
      <c r="C204" s="26"/>
      <c r="D204" s="26"/>
      <c r="E204" s="26"/>
      <c r="F204" s="26"/>
      <c r="G204" s="26"/>
      <c r="H204" s="33"/>
      <c r="I204" s="26"/>
      <c r="J204" s="26"/>
      <c r="K204" s="26"/>
      <c r="L204" s="26"/>
      <c r="M204" s="26"/>
      <c r="N204" s="33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 spans="1:27">
      <c r="A205" s="26"/>
      <c r="B205" s="26"/>
      <c r="C205" s="26"/>
      <c r="D205" s="26"/>
      <c r="E205" s="26"/>
      <c r="F205" s="26"/>
      <c r="G205" s="26"/>
      <c r="H205" s="33"/>
      <c r="I205" s="26"/>
      <c r="J205" s="26"/>
      <c r="K205" s="26"/>
      <c r="L205" s="26"/>
      <c r="M205" s="26"/>
      <c r="N205" s="33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 spans="1:27">
      <c r="A206" s="26"/>
      <c r="B206" s="26"/>
      <c r="C206" s="26"/>
      <c r="D206" s="26"/>
      <c r="E206" s="26"/>
      <c r="F206" s="26"/>
      <c r="G206" s="26"/>
      <c r="H206" s="33"/>
      <c r="I206" s="26"/>
      <c r="J206" s="26"/>
      <c r="K206" s="26"/>
      <c r="L206" s="26"/>
      <c r="M206" s="26"/>
      <c r="N206" s="33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  <row r="207" spans="1:27">
      <c r="A207" s="26"/>
      <c r="B207" s="26"/>
      <c r="C207" s="26"/>
      <c r="D207" s="26"/>
      <c r="E207" s="26"/>
      <c r="F207" s="26"/>
      <c r="G207" s="26"/>
      <c r="H207" s="33"/>
      <c r="I207" s="26"/>
      <c r="J207" s="26"/>
      <c r="K207" s="26"/>
      <c r="L207" s="26"/>
      <c r="M207" s="26"/>
      <c r="N207" s="33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</row>
    <row r="208" spans="1:27">
      <c r="A208" s="26"/>
      <c r="B208" s="26"/>
      <c r="C208" s="26"/>
      <c r="D208" s="26"/>
      <c r="E208" s="26"/>
      <c r="F208" s="26"/>
      <c r="G208" s="26"/>
      <c r="H208" s="33"/>
      <c r="I208" s="26"/>
      <c r="J208" s="26"/>
      <c r="K208" s="26"/>
      <c r="L208" s="26"/>
      <c r="M208" s="26"/>
      <c r="N208" s="33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</row>
    <row r="209" spans="1:27">
      <c r="A209" s="26"/>
      <c r="B209" s="26"/>
      <c r="C209" s="26"/>
      <c r="D209" s="26"/>
      <c r="E209" s="26"/>
      <c r="F209" s="26"/>
      <c r="G209" s="26"/>
      <c r="H209" s="33"/>
      <c r="I209" s="26"/>
      <c r="J209" s="26"/>
      <c r="K209" s="26"/>
      <c r="L209" s="26"/>
      <c r="M209" s="26"/>
      <c r="N209" s="33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 spans="1:27">
      <c r="A210" s="26"/>
      <c r="B210" s="26"/>
      <c r="C210" s="26"/>
      <c r="D210" s="26"/>
      <c r="E210" s="26"/>
      <c r="F210" s="26"/>
      <c r="G210" s="26"/>
      <c r="H210" s="33"/>
      <c r="I210" s="26"/>
      <c r="J210" s="26"/>
      <c r="K210" s="26"/>
      <c r="L210" s="26"/>
      <c r="M210" s="26"/>
      <c r="N210" s="33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 spans="1:27">
      <c r="A211" s="26"/>
      <c r="B211" s="26"/>
      <c r="C211" s="26"/>
      <c r="D211" s="26"/>
      <c r="E211" s="26"/>
      <c r="F211" s="26"/>
      <c r="G211" s="26"/>
      <c r="H211" s="33"/>
      <c r="I211" s="26"/>
      <c r="J211" s="26"/>
      <c r="K211" s="26"/>
      <c r="L211" s="26"/>
      <c r="M211" s="26"/>
      <c r="N211" s="33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 spans="1:27">
      <c r="A212" s="26"/>
      <c r="B212" s="26"/>
      <c r="C212" s="26"/>
      <c r="D212" s="26"/>
      <c r="E212" s="26"/>
      <c r="F212" s="26"/>
      <c r="G212" s="26"/>
      <c r="H212" s="33"/>
      <c r="I212" s="26"/>
      <c r="J212" s="26"/>
      <c r="K212" s="26"/>
      <c r="L212" s="26"/>
      <c r="M212" s="26"/>
      <c r="N212" s="33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 spans="1:27">
      <c r="A213" s="26"/>
      <c r="B213" s="26"/>
      <c r="C213" s="26"/>
      <c r="D213" s="26"/>
      <c r="E213" s="26"/>
      <c r="F213" s="26"/>
      <c r="G213" s="26"/>
      <c r="H213" s="41"/>
      <c r="I213" s="26"/>
      <c r="J213" s="26"/>
      <c r="K213" s="26"/>
      <c r="L213" s="26"/>
      <c r="M213" s="26"/>
      <c r="N213" s="33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 spans="1:27">
      <c r="A214" s="26"/>
      <c r="B214" s="26"/>
      <c r="C214" s="26"/>
      <c r="D214" s="26"/>
      <c r="E214" s="26"/>
      <c r="F214" s="26"/>
      <c r="G214" s="26"/>
      <c r="H214" s="33"/>
      <c r="I214" s="26"/>
      <c r="J214" s="26"/>
      <c r="K214" s="26"/>
      <c r="L214" s="26"/>
      <c r="M214" s="26"/>
      <c r="N214" s="33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 spans="1:27">
      <c r="A215" s="26"/>
      <c r="B215" s="26"/>
      <c r="C215" s="26"/>
      <c r="D215" s="26"/>
      <c r="E215" s="26"/>
      <c r="F215" s="26"/>
      <c r="G215" s="26"/>
      <c r="H215" s="33"/>
      <c r="I215" s="26"/>
      <c r="J215" s="26"/>
      <c r="K215" s="26"/>
      <c r="L215" s="26"/>
      <c r="M215" s="26"/>
      <c r="N215" s="33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 spans="1:27">
      <c r="A216" s="26"/>
      <c r="B216" s="26"/>
      <c r="C216" s="26"/>
      <c r="D216" s="26"/>
      <c r="E216" s="26"/>
      <c r="F216" s="26"/>
      <c r="G216" s="26"/>
      <c r="H216" s="33"/>
      <c r="I216" s="26"/>
      <c r="J216" s="26"/>
      <c r="K216" s="26"/>
      <c r="L216" s="26"/>
      <c r="M216" s="26"/>
      <c r="N216" s="33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 spans="1:27">
      <c r="A217" s="26"/>
      <c r="B217" s="26"/>
      <c r="C217" s="26"/>
      <c r="D217" s="26"/>
      <c r="E217" s="26"/>
      <c r="F217" s="26"/>
      <c r="G217" s="26"/>
      <c r="H217" s="33"/>
      <c r="I217" s="26"/>
      <c r="J217" s="26"/>
      <c r="K217" s="26"/>
      <c r="L217" s="26"/>
      <c r="M217" s="26"/>
      <c r="N217" s="33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 spans="1:27">
      <c r="A218" s="26"/>
      <c r="B218" s="26"/>
      <c r="C218" s="26"/>
      <c r="D218" s="26"/>
      <c r="E218" s="26"/>
      <c r="F218" s="26"/>
      <c r="G218" s="26"/>
      <c r="H218" s="33"/>
      <c r="I218" s="26"/>
      <c r="J218" s="26"/>
      <c r="K218" s="26"/>
      <c r="L218" s="26"/>
      <c r="M218" s="26"/>
      <c r="N218" s="33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 spans="1:27">
      <c r="A219" s="26"/>
      <c r="B219" s="26"/>
      <c r="C219" s="26"/>
      <c r="D219" s="26"/>
      <c r="E219" s="26"/>
      <c r="F219" s="26"/>
      <c r="G219" s="26"/>
      <c r="H219" s="33"/>
      <c r="I219" s="26"/>
      <c r="J219" s="26"/>
      <c r="K219" s="26"/>
      <c r="L219" s="26"/>
      <c r="M219" s="26"/>
      <c r="N219" s="33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 spans="1:27">
      <c r="A220" s="26"/>
      <c r="B220" s="26"/>
      <c r="C220" s="26"/>
      <c r="D220" s="26"/>
      <c r="E220" s="26"/>
      <c r="F220" s="26"/>
      <c r="G220" s="26"/>
      <c r="H220" s="33"/>
      <c r="I220" s="26"/>
      <c r="J220" s="26"/>
      <c r="K220" s="26"/>
      <c r="L220" s="26"/>
      <c r="M220" s="26"/>
      <c r="N220" s="33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 spans="1:27">
      <c r="A221" s="26"/>
      <c r="B221" s="26"/>
      <c r="C221" s="26"/>
      <c r="D221" s="26"/>
      <c r="E221" s="26"/>
      <c r="F221" s="26"/>
      <c r="G221" s="26"/>
      <c r="H221" s="33"/>
      <c r="I221" s="26"/>
      <c r="J221" s="26"/>
      <c r="K221" s="26"/>
      <c r="L221" s="26"/>
      <c r="M221" s="26"/>
      <c r="N221" s="33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 spans="1:27">
      <c r="A222" s="26"/>
      <c r="B222" s="26"/>
      <c r="C222" s="26"/>
      <c r="D222" s="26"/>
      <c r="E222" s="26"/>
      <c r="F222" s="26"/>
      <c r="G222" s="26"/>
      <c r="H222" s="33"/>
      <c r="I222" s="26"/>
      <c r="J222" s="26"/>
      <c r="K222" s="26"/>
      <c r="L222" s="26"/>
      <c r="M222" s="26"/>
      <c r="N222" s="33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 spans="1:27">
      <c r="A223" s="26"/>
      <c r="B223" s="26"/>
      <c r="C223" s="26"/>
      <c r="D223" s="26"/>
      <c r="E223" s="26"/>
      <c r="F223" s="26"/>
      <c r="G223" s="26"/>
      <c r="H223" s="33"/>
      <c r="I223" s="26"/>
      <c r="J223" s="26"/>
      <c r="K223" s="26"/>
      <c r="L223" s="26"/>
      <c r="M223" s="26"/>
      <c r="N223" s="33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  <row r="224" spans="1:27">
      <c r="A224" s="26"/>
      <c r="B224" s="26"/>
      <c r="C224" s="26"/>
      <c r="D224" s="26"/>
      <c r="E224" s="26"/>
      <c r="F224" s="26"/>
      <c r="G224" s="26"/>
      <c r="H224" s="33"/>
      <c r="I224" s="26"/>
      <c r="J224" s="26"/>
      <c r="K224" s="26"/>
      <c r="L224" s="26"/>
      <c r="M224" s="26"/>
      <c r="N224" s="33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</row>
    <row r="225" spans="1:27">
      <c r="A225" s="26"/>
      <c r="B225" s="26"/>
      <c r="C225" s="26"/>
      <c r="D225" s="26"/>
      <c r="E225" s="26"/>
      <c r="F225" s="26"/>
      <c r="G225" s="26"/>
      <c r="H225" s="33"/>
      <c r="I225" s="26"/>
      <c r="J225" s="26"/>
      <c r="K225" s="26"/>
      <c r="L225" s="26"/>
      <c r="M225" s="26"/>
      <c r="N225" s="33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</row>
    <row r="226" spans="1:27">
      <c r="A226" s="26"/>
      <c r="B226" s="26"/>
      <c r="C226" s="26"/>
      <c r="D226" s="26"/>
      <c r="E226" s="26"/>
      <c r="F226" s="26"/>
      <c r="G226" s="26"/>
      <c r="H226" s="33"/>
      <c r="I226" s="26"/>
      <c r="J226" s="26"/>
      <c r="K226" s="26"/>
      <c r="L226" s="26"/>
      <c r="M226" s="26"/>
      <c r="N226" s="33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</row>
    <row r="227" spans="1:27">
      <c r="A227" s="26"/>
      <c r="B227" s="26"/>
      <c r="C227" s="26"/>
      <c r="D227" s="26"/>
      <c r="E227" s="26"/>
      <c r="F227" s="26"/>
      <c r="G227" s="26"/>
      <c r="H227" s="33"/>
      <c r="I227" s="26"/>
      <c r="J227" s="26"/>
      <c r="K227" s="26"/>
      <c r="L227" s="26"/>
      <c r="M227" s="26"/>
      <c r="N227" s="33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</row>
    <row r="228" spans="1:27">
      <c r="A228" s="26"/>
      <c r="B228" s="26"/>
      <c r="C228" s="26"/>
      <c r="D228" s="26"/>
      <c r="E228" s="26"/>
      <c r="F228" s="26"/>
      <c r="G228" s="26"/>
      <c r="H228" s="33"/>
      <c r="I228" s="26"/>
      <c r="J228" s="26"/>
      <c r="K228" s="26"/>
      <c r="L228" s="26"/>
      <c r="M228" s="26"/>
      <c r="N228" s="33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 spans="1:27">
      <c r="A229" s="26"/>
      <c r="B229" s="26"/>
      <c r="C229" s="26"/>
      <c r="D229" s="26"/>
      <c r="E229" s="26"/>
      <c r="F229" s="26"/>
      <c r="G229" s="26"/>
      <c r="H229" s="33"/>
      <c r="I229" s="26"/>
      <c r="J229" s="26"/>
      <c r="K229" s="26"/>
      <c r="L229" s="26"/>
      <c r="M229" s="26"/>
      <c r="N229" s="33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  <row r="230" spans="1:27">
      <c r="A230" s="26"/>
      <c r="B230" s="26"/>
      <c r="C230" s="26"/>
      <c r="D230" s="26"/>
      <c r="E230" s="26"/>
      <c r="F230" s="26"/>
      <c r="G230" s="26"/>
      <c r="H230" s="33"/>
      <c r="I230" s="26"/>
      <c r="J230" s="26"/>
      <c r="K230" s="26"/>
      <c r="L230" s="26"/>
      <c r="M230" s="26"/>
      <c r="N230" s="33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</row>
    <row r="231" spans="1:27">
      <c r="A231" s="26"/>
      <c r="B231" s="26"/>
      <c r="C231" s="26"/>
      <c r="D231" s="26"/>
      <c r="E231" s="26"/>
      <c r="F231" s="26"/>
      <c r="G231" s="26"/>
      <c r="H231" s="33"/>
      <c r="I231" s="26"/>
      <c r="J231" s="26"/>
      <c r="K231" s="26"/>
      <c r="L231" s="26"/>
      <c r="M231" s="26"/>
      <c r="N231" s="33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</row>
    <row r="232" spans="1:27">
      <c r="A232" s="26"/>
      <c r="B232" s="26"/>
      <c r="C232" s="26"/>
      <c r="D232" s="26"/>
      <c r="E232" s="26"/>
      <c r="F232" s="26"/>
      <c r="G232" s="26"/>
      <c r="H232" s="33"/>
      <c r="I232" s="26"/>
      <c r="J232" s="26"/>
      <c r="K232" s="26"/>
      <c r="L232" s="26"/>
      <c r="M232" s="26"/>
      <c r="N232" s="33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</row>
    <row r="233" spans="1:27">
      <c r="A233" s="26"/>
      <c r="B233" s="26"/>
      <c r="C233" s="26"/>
      <c r="D233" s="26"/>
      <c r="E233" s="26"/>
      <c r="F233" s="26"/>
      <c r="G233" s="26"/>
      <c r="H233" s="33"/>
      <c r="I233" s="26"/>
      <c r="J233" s="26"/>
      <c r="K233" s="26"/>
      <c r="L233" s="26"/>
      <c r="M233" s="26"/>
      <c r="N233" s="33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</row>
    <row r="234" spans="1:27">
      <c r="A234" s="26"/>
      <c r="B234" s="26"/>
      <c r="C234" s="26"/>
      <c r="D234" s="26"/>
      <c r="E234" s="26"/>
      <c r="F234" s="26"/>
      <c r="G234" s="26"/>
      <c r="H234" s="33"/>
      <c r="I234" s="26"/>
      <c r="J234" s="26"/>
      <c r="K234" s="26"/>
      <c r="L234" s="26"/>
      <c r="M234" s="26"/>
      <c r="N234" s="33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</row>
    <row r="235" spans="1:27">
      <c r="A235" s="26"/>
      <c r="B235" s="26"/>
      <c r="C235" s="26"/>
      <c r="D235" s="26"/>
      <c r="E235" s="26"/>
      <c r="F235" s="26"/>
      <c r="G235" s="26"/>
      <c r="H235" s="33"/>
      <c r="I235" s="26"/>
      <c r="J235" s="26"/>
      <c r="K235" s="26"/>
      <c r="L235" s="26"/>
      <c r="M235" s="26"/>
      <c r="N235" s="33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</row>
    <row r="236" spans="1:27">
      <c r="A236" s="26"/>
      <c r="B236" s="26"/>
      <c r="C236" s="26"/>
      <c r="D236" s="26"/>
      <c r="E236" s="26"/>
      <c r="F236" s="26"/>
      <c r="G236" s="26"/>
      <c r="H236" s="33"/>
      <c r="I236" s="26"/>
      <c r="J236" s="26"/>
      <c r="K236" s="26"/>
      <c r="L236" s="26"/>
      <c r="M236" s="26"/>
      <c r="N236" s="33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</row>
    <row r="237" spans="1:27">
      <c r="A237" s="26"/>
      <c r="B237" s="26"/>
      <c r="C237" s="26"/>
      <c r="D237" s="26"/>
      <c r="E237" s="26"/>
      <c r="F237" s="26"/>
      <c r="G237" s="26"/>
      <c r="H237" s="33"/>
      <c r="I237" s="26"/>
      <c r="J237" s="26"/>
      <c r="K237" s="26"/>
      <c r="L237" s="26"/>
      <c r="M237" s="26"/>
      <c r="N237" s="33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</row>
    <row r="238" spans="1:27">
      <c r="A238" s="26"/>
      <c r="B238" s="26"/>
      <c r="C238" s="26"/>
      <c r="D238" s="26"/>
      <c r="E238" s="26"/>
      <c r="F238" s="26"/>
      <c r="G238" s="26"/>
      <c r="H238" s="33"/>
      <c r="I238" s="26"/>
      <c r="J238" s="26"/>
      <c r="K238" s="26"/>
      <c r="L238" s="26"/>
      <c r="M238" s="26"/>
      <c r="N238" s="33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</row>
    <row r="239" spans="1:27">
      <c r="A239" s="26"/>
      <c r="B239" s="26"/>
      <c r="C239" s="26"/>
      <c r="D239" s="26"/>
      <c r="E239" s="26"/>
      <c r="F239" s="26"/>
      <c r="G239" s="26"/>
      <c r="H239" s="33"/>
      <c r="I239" s="26"/>
      <c r="J239" s="26"/>
      <c r="K239" s="26"/>
      <c r="L239" s="26"/>
      <c r="M239" s="26"/>
      <c r="N239" s="33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</row>
    <row r="240" spans="1:27">
      <c r="A240" s="26"/>
      <c r="B240" s="26"/>
      <c r="C240" s="26"/>
      <c r="D240" s="26"/>
      <c r="E240" s="26"/>
      <c r="F240" s="26"/>
      <c r="G240" s="26"/>
      <c r="H240" s="33"/>
      <c r="I240" s="26"/>
      <c r="J240" s="26"/>
      <c r="K240" s="26"/>
      <c r="L240" s="26"/>
      <c r="M240" s="26"/>
      <c r="N240" s="33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</row>
    <row r="241" spans="1:27">
      <c r="A241" s="26"/>
      <c r="B241" s="26"/>
      <c r="C241" s="26"/>
      <c r="D241" s="26"/>
      <c r="E241" s="26"/>
      <c r="F241" s="26"/>
      <c r="G241" s="26"/>
      <c r="H241" s="33"/>
      <c r="I241" s="26"/>
      <c r="J241" s="26"/>
      <c r="K241" s="26"/>
      <c r="L241" s="26"/>
      <c r="M241" s="26"/>
      <c r="N241" s="33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</row>
    <row r="242" spans="1:27">
      <c r="A242" s="26"/>
      <c r="B242" s="26"/>
      <c r="C242" s="26"/>
      <c r="D242" s="26"/>
      <c r="E242" s="26"/>
      <c r="F242" s="26"/>
      <c r="G242" s="26"/>
      <c r="H242" s="33"/>
      <c r="I242" s="26"/>
      <c r="J242" s="26"/>
      <c r="K242" s="26"/>
      <c r="L242" s="26"/>
      <c r="M242" s="26"/>
      <c r="N242" s="33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</row>
    <row r="243" spans="1:27">
      <c r="A243" s="26"/>
      <c r="B243" s="26"/>
      <c r="C243" s="26"/>
      <c r="D243" s="26"/>
      <c r="E243" s="26"/>
      <c r="F243" s="26"/>
      <c r="G243" s="26"/>
      <c r="H243" s="33"/>
      <c r="I243" s="26"/>
      <c r="J243" s="26"/>
      <c r="K243" s="26"/>
      <c r="L243" s="26"/>
      <c r="M243" s="26"/>
      <c r="N243" s="33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</row>
    <row r="244" spans="1:27">
      <c r="A244" s="26"/>
      <c r="B244" s="26"/>
      <c r="C244" s="26"/>
      <c r="D244" s="26"/>
      <c r="E244" s="26"/>
      <c r="F244" s="26"/>
      <c r="G244" s="26"/>
      <c r="H244" s="33"/>
      <c r="I244" s="26"/>
      <c r="J244" s="26"/>
      <c r="K244" s="26"/>
      <c r="L244" s="26"/>
      <c r="M244" s="26"/>
      <c r="N244" s="33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</row>
    <row r="245" spans="1:27">
      <c r="A245" s="26"/>
      <c r="B245" s="26"/>
      <c r="C245" s="26"/>
      <c r="D245" s="26"/>
      <c r="E245" s="26"/>
      <c r="F245" s="26"/>
      <c r="G245" s="26"/>
      <c r="H245" s="33"/>
      <c r="I245" s="26"/>
      <c r="J245" s="26"/>
      <c r="K245" s="26"/>
      <c r="L245" s="26"/>
      <c r="M245" s="26"/>
      <c r="N245" s="33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</row>
    <row r="246" spans="1:27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33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</row>
    <row r="247" spans="1:2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33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</row>
    <row r="248" spans="1:27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33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</row>
    <row r="249" spans="1:27">
      <c r="A249" s="26"/>
      <c r="B249" s="26"/>
      <c r="C249" s="26"/>
      <c r="D249" s="26"/>
      <c r="E249" s="26"/>
      <c r="F249" s="26"/>
      <c r="G249" s="26"/>
      <c r="H249" s="41"/>
      <c r="I249" s="26"/>
      <c r="J249" s="26"/>
      <c r="K249" s="26"/>
      <c r="L249" s="26"/>
      <c r="M249" s="26"/>
      <c r="N249" s="33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</row>
    <row r="250" spans="1:27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33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</row>
    <row r="251" spans="1:27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33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</row>
    <row r="252" spans="1:27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33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</row>
    <row r="253" spans="1:27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33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</row>
    <row r="254" spans="1:27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33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</row>
    <row r="255" spans="1:27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33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</row>
    <row r="256" spans="1:27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33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</row>
    <row r="257" spans="1:2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33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</row>
    <row r="258" spans="1:27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33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</row>
    <row r="259" spans="1:27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33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</row>
    <row r="260" spans="1:27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33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</row>
    <row r="261" spans="1:27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33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</row>
    <row r="262" spans="1:27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33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</row>
    <row r="263" spans="1:27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33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</row>
    <row r="264" spans="1:27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33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</row>
    <row r="265" spans="1:27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33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</row>
    <row r="266" spans="1:27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33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</row>
    <row r="267" spans="1:2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33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</row>
    <row r="268" spans="1:27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33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</row>
    <row r="269" spans="1:27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33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</row>
    <row r="270" spans="1:27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33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</row>
    <row r="271" spans="1:27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33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</row>
    <row r="272" spans="1:27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33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</row>
    <row r="273" spans="1:27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33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</row>
    <row r="274" spans="1:27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33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</row>
    <row r="275" spans="1:27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33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</row>
    <row r="276" spans="1:27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33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</row>
    <row r="277" spans="1:2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33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</row>
    <row r="278" spans="1:27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33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</row>
    <row r="279" spans="1:27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33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</row>
    <row r="280" spans="1:27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33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</row>
    <row r="281" spans="1:27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33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</row>
    <row r="282" spans="1:27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33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</row>
    <row r="283" spans="1:27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33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</row>
    <row r="284" spans="1:27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33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</row>
    <row r="285" spans="1:27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33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</row>
    <row r="286" spans="1:27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33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</row>
    <row r="287" spans="1:2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33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</row>
    <row r="288" spans="1:27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33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</row>
    <row r="289" spans="1:27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33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</row>
    <row r="290" spans="1:27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33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</row>
    <row r="291" spans="1:27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33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</row>
    <row r="292" spans="1:27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33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</row>
    <row r="293" spans="1:27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33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</row>
    <row r="294" spans="1:27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33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</row>
    <row r="295" spans="1:27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33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</row>
    <row r="296" spans="1:27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33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</row>
    <row r="297" spans="1:2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33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</row>
    <row r="298" spans="1:27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33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</row>
    <row r="299" spans="1:27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33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</row>
    <row r="300" spans="1:27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33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</row>
    <row r="301" spans="1:27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33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</row>
    <row r="302" spans="1:27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33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</row>
    <row r="303" spans="1:27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33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</row>
    <row r="304" spans="1:27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33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</row>
    <row r="305" spans="1:27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33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</row>
    <row r="306" spans="1:27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33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</row>
    <row r="307" spans="1:2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33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</row>
    <row r="308" spans="1:27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33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</row>
    <row r="309" spans="1:27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33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</row>
    <row r="310" spans="1:27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33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</row>
    <row r="311" spans="1:27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33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</row>
    <row r="312" spans="1:27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33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</row>
    <row r="313" spans="1:27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33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</row>
    <row r="314" spans="1:27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33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</row>
    <row r="315" spans="1:27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33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</row>
    <row r="316" spans="1:27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33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</row>
    <row r="317" spans="1:2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33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</row>
    <row r="318" spans="1:27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33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</row>
    <row r="319" spans="1:27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33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</row>
    <row r="320" spans="1:27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33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</row>
    <row r="321" spans="1:27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33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</row>
    <row r="322" spans="1:27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33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</row>
    <row r="323" spans="1:27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33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</row>
    <row r="324" spans="1:27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33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</row>
    <row r="325" spans="1:27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33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</row>
    <row r="326" spans="1:27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33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</row>
    <row r="327" spans="1: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33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</row>
    <row r="328" spans="1:27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33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</row>
    <row r="329" spans="1:27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33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</row>
    <row r="330" spans="1:27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33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</row>
    <row r="331" spans="1:27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33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</row>
    <row r="332" spans="1:27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33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</row>
    <row r="333" spans="1:27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33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</row>
    <row r="334" spans="1:27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33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</row>
    <row r="335" spans="1:27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33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</row>
    <row r="336" spans="1:27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33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</row>
  </sheetData>
  <autoFilter ref="A1:Q151"/>
  <dataValidations count="579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0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0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0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0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0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0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0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36">
      <formula1>"作者推荐引入,MCN引入,UGC引入"</formula1>
    </dataValidation>
  </dataValidations>
  <hyperlinks>
    <hyperlink ref="E9" r:id="rId1"/>
    <hyperlink ref="E10" r:id="rId2"/>
    <hyperlink ref="E16" r:id="rId3"/>
    <hyperlink ref="E17" r:id="rId4"/>
    <hyperlink ref="E23" r:id="rId5"/>
    <hyperlink ref="E24" r:id="rId6"/>
    <hyperlink ref="E44" r:id="rId7"/>
    <hyperlink ref="E55" r:id="rId8"/>
    <hyperlink ref="E56" r:id="rId9"/>
    <hyperlink ref="E59" r:id="rId10"/>
    <hyperlink ref="E63" r:id="rId11"/>
    <hyperlink ref="E65" r:id="rId12"/>
    <hyperlink ref="E68" r:id="rId13"/>
    <hyperlink ref="E74" r:id="rId14"/>
    <hyperlink ref="E75" r:id="rId15"/>
    <hyperlink ref="E76" r:id="rId16"/>
    <hyperlink ref="E77" r:id="rId17"/>
    <hyperlink ref="J131" r:id="rId18"/>
  </hyperlinks>
</worksheet>
</file>

<file path=docProps/app.xml><?xml version="1.0" encoding="utf-8"?>
<properties:Properties xmlns:properties="http://schemas.openxmlformats.org/officeDocument/2006/extended-properties" xmlns:vt="http://schemas.openxmlformats.org/officeDocument/2006/docPropsVTypes">
  <properties:ScaleCrop>false</properties:ScaleCrop>
  <properties:HeadingPairs>
    <vt:vector baseType="variant" size="2">
      <vt:variant>
        <vt:lpstr>工作表</vt:lpstr>
      </vt:variant>
      <vt:variant>
        <vt:i4>1</vt:i4>
      </vt:variant>
    </vt:vector>
  </properties:HeadingPairs>
  <properties:TitlesOfParts>
    <vt:vector baseType="lpstr" size="1">
      <vt:lpstr>Sheet1</vt:lpstr>
    </vt:vector>
  </properties:TitlesOfParts>
  <properties:LinksUpToDate>false</properties:LinksUpToDate>
  <properties:SharedDoc>false</properties:SharedDoc>
  <properties:HyperlinksChanged>false</properties:HyperlinksChanged>
  <properties:Application>Tencent</properties:Application>
  <properties:AppVersion>3.3</properties:AppVersion>
  <properties:DocSecurity>0</properties:DocSecurity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2006-09-13T11:21:00Z</dcterms:created>
  <dc:creator>Tencent</dc:creator>
  <cp:lastModifiedBy>Tencent</cp:lastModifiedBy>
  <dcterms:modified xmlns:xsi="http://www.w3.org/2001/XMLSchema-instance" xsi:type="dcterms:W3CDTF">2018-05-22T15:36:10Z</dcterms:modified>
</cp:coreProperties>
</file>

<file path=docProps/custom.xml><?xml version="1.0" encoding="utf-8"?>
<prop:Properties xmlns:vt="http://schemas.openxmlformats.org/officeDocument/2006/docPropsVTypes" xmlns:prop="http://schemas.openxmlformats.org/officeDocument/2006/custom-properties">
  <prop:property fmtid="{D5CDD505-2E9C-101B-9397-08002B2CF9AE}" pid="2" name="KSOProductBuildVer">
    <vt:lpwstr>2052-10.1.0.6748</vt:lpwstr>
  </prop:property>
</prop:Properties>
</file>