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张晓菁" sheetId="2" r:id="rId5"/>
  </sheets>
  <calcPr calcId="144525"/>
</workbook>
</file>

<file path=xl/sharedStrings.xml><?xml version="1.0" encoding="utf-8"?>
<sst xmlns="http://schemas.openxmlformats.org/spreadsheetml/2006/main" xmlns:xdr="http://schemas.openxmlformats.org/drawingml/2006/spreadsheetDrawing" xmlns:r="http://schemas.openxmlformats.org/officeDocument/2006/relationships" xmlns:ns4="http://schemas.microsoft.com/office/excel/2006/main" xmlns:ns5="http://schemas.microsoft.com/office/excel/2008/2/main" count="419" uniqueCount="419">
  <si>
    <t xml:space="preserve">姓名</t>
    <phoneticPr fontId="1" type="noConversion" alignment="left"/>
  </si>
  <si>
    <r>
      <rPr>
        <rFont val="Helvetica Neue"/>
        <sz val="10.0"/>
        <color rgb="FFFFFFFF"/>
        <b val="true"/>
      </rPr>
      <t xml:space="preserve">已发放线索数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</si>
  <si>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已触达</t>
    </r>
    <phoneticPr fontId="1" type="noConversion" alignment="left"/>
  </si>
  <si>
    <r>
      <rPr>
        <rFont val="Helvetica Neue"/>
        <sz val="10.0"/>
        <color rgb="FFFFFFFF"/>
        <b val="true"/>
      </rPr>
      <t xml:space="preserve">沟通中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</si>
  <si>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资质审核中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</si>
  <si>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已入驻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</si>
  <si>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已发文</t>
    </r>
    <phoneticPr fontId="1" type="noConversion" alignment="left"/>
  </si>
  <si>
    <r>
      <rPr>
        <rFont val="Helvetica Neue"/>
        <sz val="10.0"/>
        <color rgb="FFFFFFFF"/>
        <b val="true"/>
      </rPr>
      <t xml:space="preserve">断更未激活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</si>
  <si>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已激活</t>
    </r>
    <phoneticPr fontId="1" type="noConversion" alignment="left"/>
  </si>
  <si>
    <r>
      <rPr>
        <rFont val="Helvetica Neue"/>
        <sz val="10.0"/>
        <color rgb="FFFFFFFF"/>
        <b val="true"/>
      </rPr>
      <t xml:space="preserve">已拒绝</t>
    </r>
    <phoneticPr fontId="1" type="noConversion" alignment="left"/>
  </si>
  <si>
    <r>
      <rPr>
        <rFont val="Helvetica Neue"/>
        <sz val="10.0"/>
        <color rgb="FFFFFFFF"/>
        <b val="true"/>
      </rPr>
      <t xml:space="preserve">未断更老作者</t>
    </r>
    <phoneticPr fontId="1" type="noConversion" alignment="left"/>
  </si>
  <si>
    <r>
      <rPr>
        <rFont val="Helvetica Neue"/>
        <sz val="10.0"/>
        <color rgb="FFFFFFFF"/>
        <b val="true"/>
      </rPr>
      <t xml:space="preserve">暂不拉新</t>
    </r>
    <phoneticPr fontId="1" type="noConversion" alignment="left"/>
  </si>
  <si>
    <r>
      <rPr>
        <rFont val="Microsoft YaHei"/>
        <sz val="10.0"/>
        <color rgb="FF000000"/>
      </rPr>
      <t xml:space="preserve">张晓菁</t>
    </r>
    <phoneticPr fontId="1" type="noConversion" alignment="left"/>
  </si>
  <si>
    <t xml:space="preserve">已发放线索数</t>
    <phoneticPr fontId="1" type="noConversion" alignment="left"/>
  </si>
  <si>
    <r>
      <rPr>
        <rFont val="Helvetica Neue"/>
        <sz val="10.0"/>
        <color rgb="FFFFFFFF"/>
        <b val="true"/>
      </rPr>
      <t xml:space="preserve">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</si>
  <si>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有效触达线索数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</si>
  <si>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建联线索数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</si>
  <si>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</si>
  <si>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</si>
  <si>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入驻+激活线索数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</si>
  <si>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</si>
  <si>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</si>
  <si>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</si>
  <si>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t xml:space="preserve">总体转化率</t>
    <phoneticPr fontId="1" type="noConversion" alignment="left"/>
  </si>
  <si>
    <r>
      <rPr>
        <rFont val="Helvetica Neue"/>
        <sz val="10.0"/>
        <color rgb="FFFFFFFF"/>
        <b val="true"/>
      </rPr>
      <t xml:space="preserve">拒绝率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</si>
  <si>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活跃老作者率</t>
    </r>
    <phoneticPr fontId="1" type="noConversion" alignment="left"/>
  </si>
  <si>
    <r>
      <rPr>
        <rFont val="Helvetica Neue"/>
        <sz val="10.0"/>
        <color rgb="FFFFFFFF"/>
        <b val="true"/>
      </rPr>
      <t xml:space="preserve">线索失误率</t>
    </r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</si>
  <si>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</si>
  <si>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t xml:space="preserve">二级分类</t>
    <phoneticPr fontId="1" type="noConversion" alignment="left"/>
  </si>
  <si>
    <r>
      <rPr>
        <rFont val="Arial"/>
        <sz val="10.0"/>
        <color rgb="FF112233"/>
        <b val="true"/>
      </rPr>
      <t xml:space="preserve">外站name</t>
    </r>
    <phoneticPr fontId="1" type="noConversion" alignment="left"/>
  </si>
  <si>
    <r>
      <rPr>
        <rFont val="Arial"/>
        <sz val="10.0"/>
        <color rgb="FF112233"/>
        <b val="true"/>
      </rPr>
      <t xml:space="preserve">外站平台</t>
    </r>
    <phoneticPr fontId="1" type="noConversion" alignment="left"/>
  </si>
  <si>
    <r>
      <rPr>
        <rFont val="Arial"/>
        <sz val="10.0"/>
        <color rgb="FF112233"/>
        <b val="true"/>
      </rPr>
      <t xml:space="preserve">外站link</t>
    </r>
    <phoneticPr fontId="1" type="noConversion" alignment="left"/>
  </si>
  <si>
    <t xml:space="preserve">粉丝数</t>
    <phoneticPr fontId="1" type="noConversion" alignment="left"/>
  </si>
  <si>
    <t xml:space="preserve">作者简介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</si>
  <si>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</si>
  <si>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</si>
  <si>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</si>
  <si>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</si>
  <si>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t xml:space="preserve">企鹅号名称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</si>
  <si>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</si>
  <si>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</si>
  <si>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备注（拒绝原因/暂不拉新理由）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</si>
  <si>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</si>
  <si>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</si>
  <si>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r>
      <rPr>
        <rFont val="Microsoft YaHei"/>
        <sz val="10.0"/>
        <color rgb="FF000000"/>
      </rPr>
      <t xml:space="preserve">汽车</t>
    </r>
    <phoneticPr fontId="1" type="noConversion" alignment="left"/>
  </si>
  <si>
    <t xml:space="preserve">30秒喷车</t>
    <phoneticPr fontId="1" type="noConversion" alignment="left"/>
  </si>
  <si>
    <t xml:space="preserve">抖音</t>
    <phoneticPr fontId="1" type="noConversion" alignment="left"/>
  </si>
  <si>
    <t xml:space="preserve">166万+</t>
    <phoneticPr fontId="1" type="noConversion" alignment="left"/>
  </si>
  <si>
    <t xml:space="preserve">已触达</t>
    <phoneticPr fontId="1" type="noConversion" alignment="left"/>
  </si>
  <si>
    <r>
      <rPr>
        <rFont val="Microsoft YaHei"/>
        <sz val="10.0"/>
        <color rgb="FF000000"/>
      </rPr>
      <t xml:space="preserve">抖音私信</t>
    </r>
    <phoneticPr fontId="1" type="noConversion" alignment="left"/>
  </si>
  <si>
    <r>
      <rPr>
        <rFont val="Microsoft YaHei"/>
        <sz val="10.0"/>
        <color rgb="FFFF0000"/>
      </rPr>
      <t xml:space="preserve">3Gm汽车性能升级中心</t>
    </r>
    <phoneticPr fontId="1" type="noConversion" alignment="left"/>
  </si>
  <si>
    <t xml:space="preserve">289万+</t>
    <phoneticPr fontId="1" type="noConversion" alignment="left"/>
  </si>
  <si>
    <r>
      <rPr>
        <rFont val="Microsoft YaHei"/>
        <sz val="10.0"/>
        <color rgb="FF000000"/>
      </rPr>
      <t xml:space="preserve">电话：13538533323</t>
    </r>
    <phoneticPr fontId="1" type="noConversion" alignment="left"/>
  </si>
  <si>
    <t xml:space="preserve">快手</t>
    <phoneticPr fontId="1" type="noConversion" alignment="left"/>
  </si>
  <si>
    <t xml:space="preserve">187万+</t>
    <phoneticPr fontId="1" type="noConversion" alignment="left"/>
  </si>
  <si>
    <t xml:space="preserve">AMCC肌肉车俱乐部</t>
    <phoneticPr fontId="1" type="noConversion" alignment="left"/>
  </si>
  <si>
    <t xml:space="preserve">418万+</t>
    <phoneticPr fontId="1" type="noConversion" alignment="left"/>
  </si>
  <si>
    <t xml:space="preserve">未断更老作者</t>
    <phoneticPr fontId="1" type="noConversion" alignment="left"/>
  </si>
  <si>
    <r>
      <rPr>
        <rFont val="Microsoft YaHei"/>
        <sz val="10.0"/>
        <color rgb="FF000000"/>
      </rPr>
      <t xml:space="preserve">微信号：amccv8hp</t>
    </r>
    <phoneticPr fontId="1" type="noConversion" alignment="left"/>
  </si>
  <si>
    <r>
      <rPr>
        <rFont val="Microsoft YaHei"/>
        <sz val="10.0"/>
        <color rgb="FF000000"/>
      </rPr>
      <t xml:space="preserve">AMCC</t>
    </r>
    <phoneticPr fontId="1" type="noConversion" alignment="left"/>
  </si>
  <si>
    <t xml:space="preserve">FAST4WARD</t>
    <phoneticPr fontId="1" type="noConversion" alignment="left"/>
  </si>
  <si>
    <t xml:space="preserve">132万+</t>
    <phoneticPr fontId="1" type="noConversion" alignment="left"/>
  </si>
  <si>
    <t xml:space="preserve">🇨🇳晓东闯美国</t>
    <phoneticPr fontId="1" type="noConversion" alignment="left"/>
  </si>
  <si>
    <t xml:space="preserve">120万+</t>
    <phoneticPr fontId="1" type="noConversion" alignment="left"/>
  </si>
  <si>
    <t xml:space="preserve">沟通中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</si>
  <si>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</si>
  <si>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微信号：USXD666666</t>
    </r>
    <phoneticPr fontId="1" type="noConversion" alignment="left"/>
  </si>
  <si>
    <t xml:space="preserve">🇨🇳晓东在美国</t>
    <phoneticPr fontId="1" type="noConversion" alignment="left"/>
  </si>
  <si>
    <t xml:space="preserve">112万+</t>
    <phoneticPr fontId="1" type="noConversion" alignment="left"/>
  </si>
  <si>
    <t xml:space="preserve">🎀常德之星宝宝🎀</t>
    <phoneticPr fontId="1" type="noConversion" alignment="left"/>
  </si>
  <si>
    <t xml:space="preserve">130万+</t>
    <phoneticPr fontId="1" type="noConversion" alignment="left"/>
  </si>
  <si>
    <r>
      <rPr>
        <rFont val="Microsoft YaHei"/>
        <sz val="10.0"/>
      </rPr>
      <t xml:space="preserve">已触达</t>
    </r>
    <phoneticPr fontId="1" type="noConversion" alignment="left"/>
  </si>
  <si>
    <r>
      <rPr>
        <rFont val="Microsoft YaHei"/>
        <sz val="10.0"/>
        <color rgb="FF000000"/>
      </rPr>
      <t xml:space="preserve">微信号：zxbb888666</t>
    </r>
    <phoneticPr fontId="1" type="noConversion" alignment="left"/>
  </si>
  <si>
    <t xml:space="preserve">🔥洋哥🔥卡车生活🔥</t>
    <phoneticPr fontId="1" type="noConversion" alignment="left"/>
  </si>
  <si>
    <t xml:space="preserve">104万+</t>
    <phoneticPr fontId="1" type="noConversion" alignment="left"/>
  </si>
  <si>
    <r>
      <rPr>
        <rFont val="Microsoft YaHei"/>
        <sz val="10.0"/>
        <color rgb="FF000000"/>
      </rPr>
      <t xml:space="preserve">抖音私信+快手私信</t>
    </r>
    <phoneticPr fontId="1" type="noConversion" alignment="left"/>
  </si>
  <si>
    <t xml:space="preserve">安全出行【说交通】</t>
    <phoneticPr fontId="1" type="noConversion" alignment="left"/>
  </si>
  <si>
    <t xml:space="preserve">129万+</t>
    <phoneticPr fontId="1" type="noConversion" alignment="left"/>
  </si>
  <si>
    <r>
      <rPr>
        <rFont val="Microsoft YaHei"/>
        <sz val="10.0"/>
        <color rgb="FF000000"/>
      </rPr>
      <t xml:space="preserve">快手私信</t>
    </r>
    <phoneticPr fontId="1" type="noConversion" alignment="left"/>
  </si>
  <si>
    <t xml:space="preserve">傲寒机车俱乐部-傲寒店长</t>
    <phoneticPr fontId="1" type="noConversion" alignment="left"/>
  </si>
  <si>
    <t xml:space="preserve">154万+</t>
    <phoneticPr fontId="1" type="noConversion" alignment="left"/>
  </si>
  <si>
    <r>
      <rPr>
        <rFont val="Microsoft YaHei"/>
        <sz val="10.0"/>
        <color rgb="FF000000"/>
      </rPr>
      <t xml:space="preserve">微信号：18842000764</t>
    </r>
    <phoneticPr fontId="1" type="noConversion" alignment="left"/>
  </si>
  <si>
    <t xml:space="preserve">霸道卡姐200w</t>
    <phoneticPr fontId="1" type="noConversion" alignment="left"/>
  </si>
  <si>
    <t xml:space="preserve">191万+</t>
    <phoneticPr fontId="1" type="noConversion" alignment="left"/>
  </si>
  <si>
    <t xml:space="preserve">已拒绝</t>
    <phoneticPr fontId="1" type="noConversion" alignment="left"/>
  </si>
  <si>
    <r>
      <rPr>
        <rFont val="Microsoft YaHei"/>
        <sz val="10.0"/>
        <color rgb="FF000000"/>
      </rPr>
      <t xml:space="preserve">微信号：15631805977</t>
    </r>
    <phoneticPr fontId="1" type="noConversion" alignment="left"/>
  </si>
  <si>
    <r>
      <rPr>
        <rFont val="Microsoft YaHei"/>
        <sz val="10.0"/>
        <color rgb="FF000000"/>
      </rPr>
      <t xml:space="preserve">没有分发其他平台的打算</t>
    </r>
    <phoneticPr fontId="1" type="noConversion" alignment="left"/>
  </si>
  <si>
    <t xml:space="preserve">北京车王‼️</t>
    <phoneticPr fontId="1" type="noConversion" alignment="left"/>
  </si>
  <si>
    <t xml:space="preserve">279万+</t>
    <phoneticPr fontId="1" type="noConversion" alignment="left"/>
  </si>
  <si>
    <r>
      <rPr>
        <rFont val="Microsoft YaHei"/>
        <sz val="10.0"/>
        <color rgb="FF000000"/>
      </rPr>
      <t xml:space="preserve">微信号：18600781777</t>
    </r>
    <phoneticPr fontId="1" type="noConversion" alignment="left"/>
  </si>
  <si>
    <t xml:space="preserve">Bimmer·温锦宏</t>
    <phoneticPr fontId="1" type="noConversion" alignment="left"/>
  </si>
  <si>
    <t xml:space="preserve">278万+</t>
    <phoneticPr fontId="1" type="noConversion" alignment="left"/>
  </si>
  <si>
    <r>
      <rPr>
        <rFont val="Microsoft YaHei"/>
        <sz val="10.0"/>
        <color rgb="FF000000"/>
      </rPr>
      <t xml:space="preserve">线索重复</t>
    </r>
    <phoneticPr fontId="1" type="noConversion" alignment="left"/>
  </si>
  <si>
    <r>
      <rPr>
        <rFont val="Microsoft YaHei"/>
        <sz val="10.0"/>
        <color rgb="FF000000"/>
      </rPr>
      <t xml:space="preserve">斌哥珠宝</t>
    </r>
    <phoneticPr fontId="1" type="noConversion" alignment="left"/>
  </si>
  <si>
    <t xml:space="preserve">283万+</t>
    <phoneticPr fontId="1" type="noConversion" alignment="left"/>
  </si>
  <si>
    <t xml:space="preserve">斌sir说交通</t>
    <phoneticPr fontId="1" type="noConversion" alignment="left"/>
  </si>
  <si>
    <t xml:space="preserve">127万+</t>
    <phoneticPr fontId="1" type="noConversion" alignment="left"/>
  </si>
  <si>
    <t xml:space="preserve">冰雕Tom</t>
    <phoneticPr fontId="1" type="noConversion" alignment="left"/>
  </si>
  <si>
    <r>
      <rPr>
        <rFont val="Microsoft YaHei"/>
        <sz val="10.0"/>
        <color rgb="FF000000"/>
      </rPr>
      <t xml:space="preserve">微信号：13683677487</t>
    </r>
    <phoneticPr fontId="1" type="noConversion" alignment="left"/>
  </si>
  <si>
    <r>
      <rPr>
        <rFont val="Microsoft YaHei"/>
        <sz val="10.0"/>
        <color rgb="FF000000"/>
      </rPr>
      <t xml:space="preserve">嫌收益和流量太少</t>
    </r>
    <phoneticPr fontId="1" type="noConversion" alignment="left"/>
  </si>
  <si>
    <t xml:space="preserve">车车-丁老师</t>
    <phoneticPr fontId="1" type="noConversion" alignment="left"/>
  </si>
  <si>
    <t xml:space="preserve">111万+</t>
    <phoneticPr fontId="1" type="noConversion" alignment="left"/>
  </si>
  <si>
    <r>
      <rPr>
        <rFont val="Microsoft YaHei"/>
        <sz val="10.0"/>
        <color rgb="FF000000"/>
      </rPr>
      <t xml:space="preserve">微信号：DLS9968</t>
    </r>
    <phoneticPr fontId="1" type="noConversion" alignment="left"/>
  </si>
  <si>
    <t xml:space="preserve">车行易点通</t>
    <phoneticPr fontId="1" type="noConversion" alignment="left"/>
  </si>
  <si>
    <t xml:space="preserve">334万+</t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</si>
  <si>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</si>
  <si>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r>
      <rPr>
        <rFont val="Microsoft YaHei"/>
        <sz val="10.0"/>
        <color rgb="FF000000"/>
      </rPr>
      <t xml:space="preserve">微博：车行易小易</t>
    </r>
    <phoneticPr fontId="1" type="noConversion" alignment="left"/>
  </si>
  <si>
    <t xml:space="preserve">车老湿🚗</t>
    <phoneticPr fontId="1" type="noConversion" alignment="left"/>
  </si>
  <si>
    <t xml:space="preserve">512万+</t>
    <phoneticPr fontId="1" type="noConversion" alignment="left"/>
  </si>
  <si>
    <r>
      <rPr>
        <rFont val="Microsoft YaHei"/>
        <sz val="10.0"/>
        <color rgb="FF000000"/>
      </rPr>
      <t xml:space="preserve">微信号：hxky1002(mcn)</t>
    </r>
    <phoneticPr fontId="1" type="noConversion" alignment="left"/>
  </si>
  <si>
    <t xml:space="preserve">车老师小乔</t>
    <phoneticPr fontId="1" type="noConversion" alignment="left"/>
  </si>
  <si>
    <t xml:space="preserve">懂车帝</t>
    <phoneticPr fontId="1" type="noConversion" alignment="left"/>
  </si>
  <si>
    <t xml:space="preserve">524万</t>
    <phoneticPr fontId="1" type="noConversion" alignment="left"/>
  </si>
  <si>
    <r>
      <rPr>
        <rFont val="Microsoft YaHei"/>
        <sz val="10.0"/>
        <color rgb="FF000000"/>
      </rPr>
      <t xml:space="preserve">今日头条私信</t>
    </r>
    <phoneticPr fontId="1" type="noConversion" alignment="left"/>
  </si>
  <si>
    <t xml:space="preserve">车圈女神-每晚8点送福利</t>
    <phoneticPr fontId="1" type="noConversion" alignment="left"/>
  </si>
  <si>
    <r>
      <rPr>
        <rFont val="Microsoft YaHei"/>
        <sz val="10.0"/>
        <color rgb="FF000000"/>
      </rPr>
      <t xml:space="preserve">微信号：bjstar2019</t>
    </r>
    <phoneticPr fontId="1" type="noConversion" alignment="left"/>
  </si>
  <si>
    <t xml:space="preserve">车手 AF</t>
    <phoneticPr fontId="1" type="noConversion" alignment="left"/>
  </si>
  <si>
    <t xml:space="preserve">61万+</t>
    <phoneticPr fontId="1" type="noConversion" alignment="left"/>
  </si>
  <si>
    <r>
      <rPr>
        <rFont val="Microsoft YaHei"/>
        <sz val="10.0"/>
        <color rgb="FF000000"/>
      </rPr>
      <t xml:space="preserve">微信号：lsf13794688605</t>
    </r>
    <phoneticPr fontId="1" type="noConversion" alignment="left"/>
  </si>
  <si>
    <t xml:space="preserve">车手 AF.</t>
    <phoneticPr fontId="1" type="noConversion" alignment="left"/>
  </si>
  <si>
    <t xml:space="preserve">229万+</t>
    <phoneticPr fontId="1" type="noConversion" alignment="left"/>
  </si>
  <si>
    <t xml:space="preserve">陈震同学</t>
    <phoneticPr fontId="1" type="noConversion" alignment="left"/>
  </si>
  <si>
    <t xml:space="preserve">151万+</t>
    <phoneticPr fontId="1" type="noConversion" alignment="left"/>
  </si>
  <si>
    <r>
      <rPr>
        <rFont val="Microsoft YaHei"/>
        <sz val="10.0"/>
        <color rgb="FF000000"/>
      </rPr>
      <t xml:space="preserve">微信号：13811605899</t>
    </r>
    <phoneticPr fontId="1" type="noConversion" alignment="left"/>
  </si>
  <si>
    <t xml:space="preserve">CV凯文-Calvin</t>
    <phoneticPr fontId="1" type="noConversion" alignment="left"/>
  </si>
  <si>
    <t xml:space="preserve">107万+</t>
    <phoneticPr fontId="1" type="noConversion" alignment="left"/>
  </si>
  <si>
    <r>
      <rPr>
        <rFont val="Microsoft YaHei"/>
        <sz val="10.0"/>
        <color rgb="FF000000"/>
      </rPr>
      <t xml:space="preserve">微信号：Calvin0492</t>
    </r>
    <phoneticPr fontId="1" type="noConversion" alignment="left"/>
  </si>
  <si>
    <t xml:space="preserve">大仙汽车讲堂</t>
    <phoneticPr fontId="1" type="noConversion" alignment="left"/>
  </si>
  <si>
    <t xml:space="preserve">144万+</t>
    <phoneticPr fontId="1" type="noConversion" alignment="left"/>
  </si>
  <si>
    <r>
      <rPr>
        <rFont val="Microsoft YaHei"/>
        <sz val="10.0"/>
        <color rgb="FF000000"/>
      </rPr>
      <t xml:space="preserve">微信号：daxian0004</t>
    </r>
    <phoneticPr fontId="1" type="noConversion" alignment="left"/>
  </si>
  <si>
    <t xml:space="preserve">大中华区总裁</t>
    <phoneticPr fontId="1" type="noConversion" alignment="left"/>
  </si>
  <si>
    <t xml:space="preserve">7702万+</t>
    <phoneticPr fontId="1" type="noConversion" alignment="left"/>
  </si>
  <si>
    <r>
      <rPr>
        <rFont val="Microsoft YaHei"/>
        <sz val="10.0"/>
        <color rgb="FF000000"/>
      </rPr>
      <t xml:space="preserve">微信号：zongcai1678</t>
    </r>
    <phoneticPr fontId="1" type="noConversion" alignment="left"/>
  </si>
  <si>
    <t xml:space="preserve">滴滴机车永琪</t>
    <phoneticPr fontId="1" type="noConversion" alignment="left"/>
  </si>
  <si>
    <t xml:space="preserve">169万+</t>
    <phoneticPr fontId="1" type="noConversion" alignment="left"/>
  </si>
  <si>
    <r>
      <rPr>
        <rFont val="Microsoft YaHei"/>
        <sz val="10.0"/>
        <color rgb="FF000000"/>
      </rPr>
      <t xml:space="preserve">微信号：yyqq1122333</t>
    </r>
    <phoneticPr fontId="1" type="noConversion" alignment="left"/>
  </si>
  <si>
    <t xml:space="preserve">电车老司机</t>
    <phoneticPr fontId="1" type="noConversion" alignment="left"/>
  </si>
  <si>
    <t xml:space="preserve">330万+</t>
    <phoneticPr fontId="1" type="noConversion" alignment="left"/>
  </si>
  <si>
    <r>
      <rPr>
        <rFont val="Microsoft YaHei"/>
        <sz val="10.0"/>
        <color rgb="FF000000"/>
      </rPr>
      <t xml:space="preserve">阿青说车</t>
    </r>
    <phoneticPr fontId="1" type="noConversion" alignment="left"/>
  </si>
  <si>
    <t xml:space="preserve">146万+</t>
    <phoneticPr fontId="1" type="noConversion" alignment="left"/>
  </si>
  <si>
    <t xml:space="preserve">已发文</t>
    <phoneticPr fontId="1" type="noConversion" alignment="left"/>
  </si>
  <si>
    <r>
      <rPr>
        <rFont val="Microsoft YaHei"/>
        <sz val="10.0"/>
        <color rgb="FF000000"/>
      </rPr>
      <t xml:space="preserve">微信号：18971525644</t>
    </r>
    <phoneticPr fontId="1" type="noConversion" alignment="left"/>
  </si>
  <si>
    <t xml:space="preserve">二队长</t>
    <phoneticPr fontId="1" type="noConversion" alignment="left"/>
  </si>
  <si>
    <t xml:space="preserve">296万+</t>
    <phoneticPr fontId="1" type="noConversion" alignment="left"/>
  </si>
  <si>
    <r>
      <rPr>
        <rFont val="Microsoft YaHei"/>
        <sz val="10.0"/>
        <color rgb="FF000000"/>
      </rPr>
      <t xml:space="preserve">微信号：zxm61614</t>
    </r>
    <phoneticPr fontId="1" type="noConversion" alignment="left"/>
  </si>
  <si>
    <r>
      <rPr>
        <rFont val="Microsoft YaHei"/>
        <sz val="10.0"/>
        <color rgb="FF000000"/>
      </rPr>
      <t xml:space="preserve">听海速度与激情</t>
    </r>
    <phoneticPr fontId="1" type="noConversion" alignment="left"/>
  </si>
  <si>
    <t xml:space="preserve">二哥评车🔥说车第一人</t>
    <phoneticPr fontId="1" type="noConversion" alignment="left"/>
  </si>
  <si>
    <t xml:space="preserve">355万+</t>
    <phoneticPr fontId="1" type="noConversion" alignment="left"/>
  </si>
  <si>
    <t xml:space="preserve">法拉利文</t>
    <phoneticPr fontId="1" type="noConversion" alignment="left"/>
  </si>
  <si>
    <t xml:space="preserve">139万+</t>
    <phoneticPr fontId="1" type="noConversion" alignment="left"/>
  </si>
  <si>
    <t xml:space="preserve">房车旅行-齐禹</t>
    <phoneticPr fontId="1" type="noConversion" alignment="left"/>
  </si>
  <si>
    <t xml:space="preserve">210万+</t>
    <phoneticPr fontId="1" type="noConversion" alignment="left"/>
  </si>
  <si>
    <r>
      <rPr>
        <rFont val="Microsoft YaHei"/>
        <sz val="10.0"/>
        <color rgb="FF000000"/>
      </rPr>
      <t xml:space="preserve"> 微信号：15589953793</t>
    </r>
    <phoneticPr fontId="1" type="noConversion" alignment="left"/>
  </si>
  <si>
    <t xml:space="preserve">FM老常315</t>
    <phoneticPr fontId="1" type="noConversion" alignment="left"/>
  </si>
  <si>
    <t xml:space="preserve">221万+</t>
    <phoneticPr fontId="1" type="noConversion" alignment="left"/>
  </si>
  <si>
    <r>
      <rPr>
        <rFont val="Microsoft YaHei"/>
        <sz val="10.0"/>
        <color rgb="FF000000"/>
      </rPr>
      <t xml:space="preserve">微信号：qiche315123</t>
    </r>
    <phoneticPr fontId="1" type="noConversion" alignment="left"/>
  </si>
  <si>
    <t xml:space="preserve">阜新光哥说车🔥评车</t>
    <phoneticPr fontId="1" type="noConversion" alignment="left"/>
  </si>
  <si>
    <t xml:space="preserve">160万+</t>
    <phoneticPr fontId="1" type="noConversion" alignment="left"/>
  </si>
  <si>
    <r>
      <rPr>
        <rFont val="Microsoft YaHei"/>
        <sz val="10.0"/>
        <color rgb="FF000000"/>
      </rPr>
      <t xml:space="preserve">微信号：15141827777</t>
    </r>
    <phoneticPr fontId="1" type="noConversion" alignment="left"/>
  </si>
  <si>
    <t xml:space="preserve">阜新修车人金波（积碳哥）</t>
    <phoneticPr fontId="1" type="noConversion" alignment="left"/>
  </si>
  <si>
    <t xml:space="preserve">197万+</t>
    <phoneticPr fontId="1" type="noConversion" alignment="left"/>
  </si>
  <si>
    <r>
      <rPr>
        <rFont val="Microsoft YaHei"/>
        <sz val="10.0"/>
        <color rgb="FF000000"/>
      </rPr>
      <t xml:space="preserve">微信号：yu987543853</t>
    </r>
    <phoneticPr fontId="1" type="noConversion" alignment="left"/>
  </si>
  <si>
    <t xml:space="preserve">福州亮说车</t>
    <phoneticPr fontId="1" type="noConversion" alignment="left"/>
  </si>
  <si>
    <r>
      <rPr>
        <rFont val="Microsoft YaHei"/>
        <sz val="10.0"/>
        <color rgb="FF000000"/>
      </rPr>
      <t xml:space="preserve">微信号：514907758</t>
    </r>
    <phoneticPr fontId="1" type="noConversion" alignment="left"/>
  </si>
  <si>
    <t xml:space="preserve">Fulltest 汽车实验室</t>
    <phoneticPr fontId="1" type="noConversion" alignment="left"/>
  </si>
  <si>
    <t xml:space="preserve">156万+</t>
    <phoneticPr fontId="1" type="noConversion" alignment="left"/>
  </si>
  <si>
    <r>
      <rPr>
        <rFont val="Microsoft YaHei"/>
        <sz val="10.0"/>
        <color rgb="FF000000"/>
      </rPr>
      <t xml:space="preserve">微信号：QiuZhang7777</t>
    </r>
    <phoneticPr fontId="1" type="noConversion" alignment="left"/>
  </si>
  <si>
    <t xml:space="preserve">工匠派汽车</t>
    <phoneticPr fontId="1" type="noConversion" alignment="left"/>
  </si>
  <si>
    <t xml:space="preserve">163万+</t>
    <phoneticPr fontId="1" type="noConversion" alignment="left"/>
  </si>
  <si>
    <r>
      <rPr>
        <rFont val="Microsoft YaHei"/>
        <sz val="10.0"/>
        <color rgb="FF000000"/>
      </rPr>
      <t xml:space="preserve">微信号：sifan92</t>
    </r>
    <phoneticPr fontId="1" type="noConversion" alignment="left"/>
  </si>
  <si>
    <r>
      <rPr>
        <rFont val="Microsoft YaHei"/>
        <sz val="10.0"/>
        <color rgb="FF000000"/>
      </rPr>
      <t xml:space="preserve">工匠派</t>
    </r>
    <phoneticPr fontId="1" type="noConversion" alignment="left"/>
  </si>
  <si>
    <t xml:space="preserve">猴哥说车</t>
    <phoneticPr fontId="1" type="noConversion" alignment="left"/>
  </si>
  <si>
    <t xml:space="preserve">348万+</t>
    <phoneticPr fontId="1" type="noConversion" alignment="left"/>
  </si>
  <si>
    <r>
      <rPr>
        <rFont val="Microsoft YaHei"/>
        <sz val="10.0"/>
        <color rgb="FF000000"/>
      </rPr>
      <t xml:space="preserve">微信号：17714331375</t>
    </r>
    <phoneticPr fontId="1" type="noConversion" alignment="left"/>
  </si>
  <si>
    <r>
      <rPr>
        <rFont val="Microsoft YaHei"/>
        <sz val="10.0"/>
        <color rgb="FF000000"/>
      </rPr>
      <t xml:space="preserve">猴哥说车</t>
    </r>
    <phoneticPr fontId="1" type="noConversion" alignment="left"/>
  </si>
  <si>
    <r>
      <rPr>
        <rFont val="Microsoft YaHei"/>
        <sz val="10.0"/>
        <color rgb="FF000000"/>
      </rPr>
      <t xml:space="preserve">1001009847310</t>
    </r>
    <phoneticPr fontId="1" type="noConversion" alignment="left"/>
  </si>
  <si>
    <t xml:space="preserve">1397万+</t>
    <phoneticPr fontId="1" type="noConversion" alignment="left"/>
  </si>
  <si>
    <t xml:space="preserve">猴哥说车 直播看车</t>
    <phoneticPr fontId="1" type="noConversion" alignment="left"/>
  </si>
  <si>
    <t xml:space="preserve">136万+</t>
    <phoneticPr fontId="1" type="noConversion" alignment="left"/>
  </si>
  <si>
    <r>
      <rPr>
        <rFont val="Microsoft YaHei"/>
        <sz val="10.0"/>
        <color rgb="FF000000"/>
      </rPr>
      <t xml:space="preserve">微信号：wukongqiche666</t>
    </r>
    <phoneticPr fontId="1" type="noConversion" alignment="left"/>
  </si>
  <si>
    <t xml:space="preserve">呼伦贝尔飞飞🔥（说车）</t>
    <phoneticPr fontId="1" type="noConversion" alignment="left"/>
  </si>
  <si>
    <t xml:space="preserve">198万+</t>
    <phoneticPr fontId="1" type="noConversion" alignment="left"/>
  </si>
  <si>
    <t xml:space="preserve">断更未激活</t>
    <phoneticPr fontId="1" type="noConversion" alignment="left"/>
  </si>
  <si>
    <r>
      <rPr>
        <rFont val="Microsoft YaHei"/>
        <sz val="10.0"/>
        <color rgb="FF000000"/>
      </rPr>
      <t xml:space="preserve">微信号：18604701202</t>
    </r>
    <phoneticPr fontId="1" type="noConversion" alignment="left"/>
  </si>
  <si>
    <r>
      <rPr>
        <rFont val="Microsoft YaHei"/>
        <sz val="10.0"/>
        <color rgb="FF000000"/>
      </rPr>
      <t xml:space="preserve">呼伦贝尔飞飞</t>
    </r>
    <phoneticPr fontId="1" type="noConversion" alignment="left"/>
  </si>
  <si>
    <t xml:space="preserve">黄金秋</t>
    <phoneticPr fontId="1" type="noConversion" alignment="left"/>
  </si>
  <si>
    <t xml:space="preserve">576万</t>
    <phoneticPr fontId="1" type="noConversion" alignment="left"/>
  </si>
  <si>
    <t xml:space="preserve">驾考冰冰教练</t>
    <phoneticPr fontId="1" type="noConversion" alignment="left"/>
  </si>
  <si>
    <r>
      <rPr>
        <rFont val="Microsoft YaHei"/>
        <sz val="10.0"/>
        <color rgb="FF000000"/>
      </rPr>
      <t xml:space="preserve">微信号：13592666807</t>
    </r>
    <phoneticPr fontId="1" type="noConversion" alignment="left"/>
  </si>
  <si>
    <t xml:space="preserve">93万+</t>
    <phoneticPr fontId="1" type="noConversion" alignment="left"/>
  </si>
  <si>
    <t xml:space="preserve">驾考-凌教练</t>
    <phoneticPr fontId="1" type="noConversion" alignment="left"/>
  </si>
  <si>
    <t xml:space="preserve">263万+</t>
    <phoneticPr fontId="1" type="noConversion" alignment="left"/>
  </si>
  <si>
    <r>
      <rPr>
        <rFont val="Microsoft YaHei"/>
        <sz val="10.0"/>
        <color rgb="FF000000"/>
      </rPr>
      <t xml:space="preserve">微信号：19163752397</t>
    </r>
    <phoneticPr fontId="1" type="noConversion" alignment="left"/>
  </si>
  <si>
    <r>
      <rPr>
        <rFont val="Microsoft YaHei"/>
        <sz val="10.0"/>
        <color rgb="FF000000"/>
      </rPr>
      <t xml:space="preserve">凌教练</t>
    </r>
    <phoneticPr fontId="1" type="noConversion" alignment="left"/>
  </si>
  <si>
    <t xml:space="preserve">驾培🏅戴教练</t>
    <phoneticPr fontId="1" type="noConversion" alignment="left"/>
  </si>
  <si>
    <t xml:space="preserve">152万+</t>
    <phoneticPr fontId="1" type="noConversion" alignment="left"/>
  </si>
  <si>
    <r>
      <rPr>
        <rFont val="Microsoft YaHei"/>
        <sz val="10.0"/>
        <color rgb="FF000000"/>
      </rPr>
      <t xml:space="preserve">微信号：13763128810</t>
    </r>
    <phoneticPr fontId="1" type="noConversion" alignment="left"/>
  </si>
  <si>
    <t xml:space="preserve">驾培🏅雷教练（湘）</t>
    <phoneticPr fontId="1" type="noConversion" alignment="left"/>
  </si>
  <si>
    <t xml:space="preserve">141万+</t>
    <phoneticPr fontId="1" type="noConversion" alignment="left"/>
  </si>
  <si>
    <r>
      <rPr>
        <rFont val="Microsoft YaHei"/>
        <sz val="10.0"/>
        <color rgb="FF000000"/>
      </rPr>
      <t xml:space="preserve">微信号：kk445590</t>
    </r>
    <phoneticPr fontId="1" type="noConversion" alignment="left"/>
  </si>
  <si>
    <t xml:space="preserve">江洪说车（以理服人）</t>
    <phoneticPr fontId="1" type="noConversion" alignment="left"/>
  </si>
  <si>
    <t xml:space="preserve">147万+</t>
    <phoneticPr fontId="1" type="noConversion" alignment="left"/>
  </si>
  <si>
    <t xml:space="preserve">杰哥说车（正能量）</t>
    <phoneticPr fontId="1" type="noConversion" alignment="left"/>
  </si>
  <si>
    <t xml:space="preserve">183万+</t>
    <phoneticPr fontId="1" type="noConversion" alignment="left"/>
  </si>
  <si>
    <r>
      <rPr>
        <rFont val="Microsoft YaHei"/>
        <sz val="10.0"/>
        <color rgb="FF000000"/>
      </rPr>
      <t xml:space="preserve">杰哥说车（疑似）</t>
    </r>
    <phoneticPr fontId="1" type="noConversion" alignment="left"/>
  </si>
  <si>
    <t xml:space="preserve">久牛星-牛哥说车</t>
    <phoneticPr fontId="1" type="noConversion" alignment="left"/>
  </si>
  <si>
    <r>
      <rPr>
        <rFont val="等线"/>
        <sz val="11.0"/>
        <color rgb="FF000000"/>
      </rPr>
      <t xml:space="preserve">390万+</t>
    </r>
    <phoneticPr fontId="1" type="noConversion" alignment="left"/>
  </si>
  <si>
    <r>
      <rPr>
        <rFont val="Microsoft YaHei"/>
        <sz val="10.0"/>
        <color rgb="FF000000"/>
      </rPr>
      <t xml:space="preserve">微信号：happle_1314</t>
    </r>
    <phoneticPr fontId="1" type="noConversion" alignment="left"/>
  </si>
  <si>
    <r>
      <rPr>
        <rFont val="Microsoft YaHei"/>
        <sz val="10.0"/>
        <color rgb="FF000000"/>
      </rPr>
      <t xml:space="preserve">牛哥说车车</t>
    </r>
    <phoneticPr fontId="1" type="noConversion" alignment="left"/>
  </si>
  <si>
    <t xml:space="preserve">卡车 小二【193】</t>
    <phoneticPr fontId="1" type="noConversion" alignment="left"/>
  </si>
  <si>
    <t xml:space="preserve">115万+</t>
    <phoneticPr fontId="1" type="noConversion" alignment="left"/>
  </si>
  <si>
    <r>
      <rPr>
        <rFont val="Microsoft YaHei"/>
        <sz val="10.0"/>
        <color rgb="FF000000"/>
      </rPr>
      <t xml:space="preserve">快手私信+抖音私信</t>
    </r>
    <phoneticPr fontId="1" type="noConversion" alignment="left"/>
  </si>
  <si>
    <t xml:space="preserve">卡车朵朵🔥</t>
    <phoneticPr fontId="1" type="noConversion" alignment="left"/>
  </si>
  <si>
    <t xml:space="preserve">155万+</t>
    <phoneticPr fontId="1" type="noConversion" alignment="left"/>
  </si>
  <si>
    <t xml:space="preserve">卡车女司机☞姚姚</t>
    <phoneticPr fontId="1" type="noConversion" alignment="left"/>
  </si>
  <si>
    <t xml:space="preserve">卡车女司机👉云歌</t>
    <phoneticPr fontId="1" type="noConversion" alignment="left"/>
  </si>
  <si>
    <t xml:space="preserve">181万+</t>
    <phoneticPr fontId="1" type="noConversion" alignment="left"/>
  </si>
  <si>
    <r>
      <rPr>
        <rFont val="Microsoft YaHei"/>
        <sz val="10.0"/>
        <color rgb="FF000000"/>
      </rPr>
      <t xml:space="preserve">微信号：18156490518</t>
    </r>
    <phoneticPr fontId="1" type="noConversion" alignment="left"/>
  </si>
  <si>
    <t xml:space="preserve">卡车婷姐991</t>
    <phoneticPr fontId="1" type="noConversion" alignment="left"/>
  </si>
  <si>
    <t xml:space="preserve">103万+</t>
    <phoneticPr fontId="1" type="noConversion" alignment="left"/>
  </si>
  <si>
    <r>
      <rPr>
        <rFont val="Microsoft YaHei"/>
        <sz val="10.0"/>
        <color rgb="FF000000"/>
      </rPr>
      <t xml:space="preserve">微信号：kj221166</t>
    </r>
    <phoneticPr fontId="1" type="noConversion" alignment="left"/>
  </si>
  <si>
    <t xml:space="preserve">开货车的小爷们.驴哥</t>
    <phoneticPr fontId="1" type="noConversion" alignment="left"/>
  </si>
  <si>
    <t xml:space="preserve">186万+</t>
    <phoneticPr fontId="1" type="noConversion" alignment="left"/>
  </si>
  <si>
    <t xml:space="preserve">开卡车的🚚安徽❤️宏姐</t>
    <phoneticPr fontId="1" type="noConversion" alignment="left"/>
  </si>
  <si>
    <t xml:space="preserve">142万+</t>
    <phoneticPr fontId="1" type="noConversion" alignment="left"/>
  </si>
  <si>
    <r>
      <rPr>
        <rFont val="Microsoft YaHei"/>
        <sz val="10.0"/>
        <color rgb="FF000000"/>
      </rPr>
      <t xml:space="preserve">微信号：JH6hongjie</t>
    </r>
    <phoneticPr fontId="1" type="noConversion" alignment="left"/>
  </si>
  <si>
    <r>
      <rPr>
        <rFont val="Microsoft YaHei"/>
        <sz val="10.0"/>
        <color rgb="FF000000"/>
      </rPr>
      <t xml:space="preserve">安徽宏姐</t>
    </r>
    <phoneticPr fontId="1" type="noConversion" alignment="left"/>
  </si>
  <si>
    <t xml:space="preserve">开卡车的亚萍</t>
    <phoneticPr fontId="1" type="noConversion" alignment="left"/>
  </si>
  <si>
    <t xml:space="preserve">178万+</t>
    <phoneticPr fontId="1" type="noConversion" alignment="left"/>
  </si>
  <si>
    <r>
      <rPr>
        <rFont val="Microsoft YaHei"/>
        <sz val="10.0"/>
        <color rgb="FF000000"/>
      </rPr>
      <t xml:space="preserve">微信号：ya359638174</t>
    </r>
    <phoneticPr fontId="1" type="noConversion" alignment="left"/>
  </si>
  <si>
    <r>
      <rPr>
        <rFont val="等线"/>
        <sz val="11.0"/>
        <color rgb="FF000000"/>
      </rPr>
      <t xml:space="preserve">开卡车慧姐🚚冲120W</t>
    </r>
    <phoneticPr fontId="1" type="noConversion" alignment="left"/>
  </si>
  <si>
    <r>
      <rPr>
        <rFont val="Microsoft YaHei"/>
        <sz val="10.0"/>
        <color rgb="FF000000"/>
      </rPr>
      <t xml:space="preserve">微信号：E7708880</t>
    </r>
    <phoneticPr fontId="1" type="noConversion" alignment="left"/>
  </si>
  <si>
    <t xml:space="preserve">扛音神✨</t>
    <phoneticPr fontId="1" type="noConversion" alignment="left"/>
  </si>
  <si>
    <t xml:space="preserve">171万+</t>
    <phoneticPr fontId="1" type="noConversion" alignment="left"/>
  </si>
  <si>
    <r>
      <rPr>
        <rFont val="Microsoft YaHei"/>
        <sz val="10.0"/>
        <color rgb="FF000000"/>
      </rPr>
      <t xml:space="preserve">微信号：zou294636511</t>
    </r>
    <phoneticPr fontId="1" type="noConversion" alignment="left"/>
  </si>
  <si>
    <r>
      <rPr>
        <rFont val="Microsoft YaHei"/>
        <sz val="10.0"/>
        <color rgb="FF000000"/>
      </rPr>
      <t xml:space="preserve">扛音神吖</t>
    </r>
    <phoneticPr fontId="1" type="noConversion" alignment="left"/>
  </si>
  <si>
    <r>
      <rPr>
        <rFont val="Microsoft YaHei"/>
        <sz val="10.0"/>
        <color rgb="FF000000"/>
      </rPr>
      <t xml:space="preserve">1001011251444</t>
    </r>
    <phoneticPr fontId="1" type="noConversion" alignment="left"/>
  </si>
  <si>
    <t xml:space="preserve">科目三刘教练（豫）</t>
    <phoneticPr fontId="1" type="noConversion" alignment="left"/>
  </si>
  <si>
    <t xml:space="preserve">124万+</t>
    <phoneticPr fontId="1" type="noConversion" alignment="left"/>
  </si>
  <si>
    <r>
      <rPr>
        <rFont val="Microsoft YaHei"/>
        <sz val="10.0"/>
        <color rgb="FF000000"/>
      </rPr>
      <t xml:space="preserve">微信号： 17627038020 </t>
    </r>
    <phoneticPr fontId="1" type="noConversion" alignment="left"/>
  </si>
  <si>
    <t xml:space="preserve">老白不喝酒G-end 250</t>
    <phoneticPr fontId="1" type="noConversion" alignment="left"/>
  </si>
  <si>
    <t xml:space="preserve">102万+</t>
    <phoneticPr fontId="1" type="noConversion" alignment="left"/>
  </si>
  <si>
    <t xml:space="preserve">乐呵说车（评车）</t>
    <phoneticPr fontId="1" type="noConversion" alignment="left"/>
  </si>
  <si>
    <t xml:space="preserve">219万+</t>
    <phoneticPr fontId="1" type="noConversion" alignment="left"/>
  </si>
  <si>
    <t xml:space="preserve">蕾姐•车驾管【连麦】</t>
    <phoneticPr fontId="1" type="noConversion" alignment="left"/>
  </si>
  <si>
    <t xml:space="preserve">173万+</t>
    <phoneticPr fontId="1" type="noConversion" alignment="left"/>
  </si>
  <si>
    <r>
      <rPr>
        <rFont val="Microsoft YaHei"/>
        <sz val="10.0"/>
        <color rgb="FF000000"/>
      </rPr>
      <t xml:space="preserve">蕾姐说交通</t>
    </r>
    <phoneticPr fontId="1" type="noConversion" alignment="left"/>
  </si>
  <si>
    <t xml:space="preserve">李二狗</t>
    <phoneticPr fontId="1" type="noConversion" alignment="left"/>
  </si>
  <si>
    <r>
      <rPr>
        <rFont val="Microsoft YaHei"/>
        <sz val="10.0"/>
        <color rgb="FF000000"/>
      </rPr>
      <t xml:space="preserve">微信号：yr1484895356</t>
    </r>
    <phoneticPr fontId="1" type="noConversion" alignment="left"/>
  </si>
  <si>
    <t xml:space="preserve">李师傅汽车特技漂移培训班</t>
    <phoneticPr fontId="1" type="noConversion" alignment="left"/>
  </si>
  <si>
    <t xml:space="preserve">138万+</t>
    <phoneticPr fontId="1" type="noConversion" alignment="left"/>
  </si>
  <si>
    <t xml:space="preserve">林子说车（评车）~汽车</t>
    <phoneticPr fontId="1" type="noConversion" alignment="left"/>
  </si>
  <si>
    <t xml:space="preserve">337万+</t>
    <phoneticPr fontId="1" type="noConversion" alignment="left"/>
  </si>
  <si>
    <r>
      <rPr>
        <rFont val="Microsoft YaHei"/>
        <sz val="10.0"/>
        <color rgb="FF000000"/>
      </rPr>
      <t xml:space="preserve">微信号：kuaishoulinzi</t>
    </r>
    <phoneticPr fontId="1" type="noConversion" alignment="left"/>
  </si>
  <si>
    <r>
      <rPr>
        <rFont val="等线"/>
        <sz val="11.0"/>
        <color rgb="FF000000"/>
      </rPr>
      <t xml:space="preserve">刘佳欢爱侃车</t>
    </r>
    <phoneticPr fontId="1" type="noConversion" alignment="left"/>
  </si>
  <si>
    <r>
      <rPr>
        <rFont val="Microsoft YaHei"/>
        <sz val="10.0"/>
        <color rgb="FF000000"/>
      </rPr>
      <t xml:space="preserve">微信号：HC888XT</t>
    </r>
    <phoneticPr fontId="1" type="noConversion" alignment="left"/>
  </si>
  <si>
    <t xml:space="preserve">刘佳欢爱侃车</t>
    <phoneticPr fontId="1" type="noConversion" alignment="left"/>
  </si>
  <si>
    <t xml:space="preserve">243万+</t>
    <phoneticPr fontId="1" type="noConversion" alignment="left"/>
  </si>
  <si>
    <t xml:space="preserve">龙哥说车🔥最接地气</t>
    <phoneticPr fontId="1" type="noConversion" alignment="left"/>
  </si>
  <si>
    <r>
      <rPr>
        <rFont val="Microsoft YaHei"/>
        <sz val="10.0"/>
        <color rgb="FF000000"/>
      </rPr>
      <t xml:space="preserve">微信号：longge121255</t>
    </r>
    <phoneticPr fontId="1" type="noConversion" alignment="left"/>
  </si>
  <si>
    <r>
      <rPr>
        <rFont val="Microsoft YaHei"/>
        <sz val="10.0"/>
        <color rgb="FF000000"/>
      </rPr>
      <t xml:space="preserve">龙哥说车</t>
    </r>
    <phoneticPr fontId="1" type="noConversion" alignment="left"/>
  </si>
  <si>
    <t xml:space="preserve">''吕大美人''</t>
    <phoneticPr fontId="1" type="noConversion" alignment="left"/>
  </si>
  <si>
    <r>
      <rPr>
        <rFont val="Microsoft YaHei"/>
        <sz val="10.0"/>
        <color rgb="FF000000"/>
      </rPr>
      <t xml:space="preserve">快手</t>
    </r>
    <phoneticPr fontId="1" type="noConversion" alignment="left"/>
  </si>
  <si>
    <t xml:space="preserve">122万+</t>
    <phoneticPr fontId="1" type="noConversion" alignment="left"/>
  </si>
  <si>
    <r>
      <rPr>
        <rFont val="Microsoft YaHei"/>
        <sz val="10.0"/>
        <color rgb="FF000000"/>
      </rPr>
      <t xml:space="preserve">微信号：xuejie0513</t>
    </r>
    <phoneticPr fontId="1" type="noConversion" alignment="left"/>
  </si>
  <si>
    <r>
      <rPr>
        <rFont val="Microsoft YaHei"/>
        <sz val="10.0"/>
        <color rgb="FF000000"/>
      </rPr>
      <t xml:space="preserve">路飞不会开车</t>
    </r>
    <phoneticPr fontId="1" type="noConversion" alignment="left"/>
  </si>
  <si>
    <t xml:space="preserve">101万+</t>
    <phoneticPr fontId="1" type="noConversion" alignment="left"/>
  </si>
  <si>
    <r>
      <rPr>
        <rFont val="Microsoft YaHei"/>
        <sz val="10.0"/>
        <color rgb="FF000000"/>
      </rPr>
      <t xml:space="preserve">微信号：TAITANV</t>
    </r>
    <phoneticPr fontId="1" type="noConversion" alignment="left"/>
  </si>
  <si>
    <t xml:space="preserve">马力至上_史萌</t>
    <phoneticPr fontId="1" type="noConversion" alignment="left"/>
  </si>
  <si>
    <t xml:space="preserve">203万+</t>
    <phoneticPr fontId="1" type="noConversion" alignment="left"/>
  </si>
  <si>
    <r>
      <rPr>
        <rFont val="Microsoft YaHei"/>
        <sz val="10.0"/>
        <color rgb="FF000000"/>
      </rPr>
      <t xml:space="preserve">微信号：menggediyi</t>
    </r>
    <phoneticPr fontId="1" type="noConversion" alignment="left"/>
  </si>
  <si>
    <t xml:space="preserve">美少女车管所所长</t>
    <phoneticPr fontId="1" type="noConversion" alignment="left"/>
  </si>
  <si>
    <t xml:space="preserve">162万+</t>
    <phoneticPr fontId="1" type="noConversion" alignment="left"/>
  </si>
  <si>
    <r>
      <rPr>
        <rFont val="Microsoft YaHei"/>
        <sz val="10.0"/>
        <color rgb="FF000000"/>
      </rPr>
      <t xml:space="preserve">微信号：small_LR</t>
    </r>
    <phoneticPr fontId="1" type="noConversion" alignment="left"/>
  </si>
  <si>
    <t xml:space="preserve">喵哥说车</t>
    <phoneticPr fontId="1" type="noConversion" alignment="left"/>
  </si>
  <si>
    <r>
      <rPr>
        <rFont val="Microsoft YaHei"/>
        <sz val="10.0"/>
        <color rgb="FF000000"/>
      </rPr>
      <t xml:space="preserve">微信号：17710099763</t>
    </r>
    <phoneticPr fontId="1" type="noConversion" alignment="left"/>
  </si>
  <si>
    <r>
      <rPr>
        <rFont val="等线"/>
        <sz val="11.0"/>
        <color rgb="FF000000"/>
      </rPr>
      <t xml:space="preserve">Miffy 菲姐</t>
    </r>
    <phoneticPr fontId="1" type="noConversion" alignment="left"/>
  </si>
  <si>
    <r>
      <rPr>
        <rFont val="等线"/>
        <sz val="11.0"/>
        <color rgb="FF000000"/>
      </rPr>
      <t xml:space="preserve">敏儿🎀（破200万）</t>
    </r>
    <phoneticPr fontId="1" type="noConversion" alignment="left"/>
  </si>
  <si>
    <t xml:space="preserve">250万+</t>
    <phoneticPr fontId="1" type="noConversion" alignment="left"/>
  </si>
  <si>
    <r>
      <rPr>
        <rFont val="Microsoft YaHei"/>
        <sz val="10.0"/>
        <color rgb="FF000000"/>
      </rPr>
      <t xml:space="preserve">微信号：1208041563</t>
    </r>
    <phoneticPr fontId="1" type="noConversion" alignment="left"/>
  </si>
  <si>
    <r>
      <rPr>
        <rFont val="Microsoft YaHei"/>
        <sz val="10.0"/>
        <color rgb="FFFF0000"/>
      </rPr>
      <t xml:space="preserve">MR-白冰</t>
    </r>
    <phoneticPr fontId="1" type="noConversion" alignment="left"/>
  </si>
  <si>
    <t xml:space="preserve">282万+</t>
    <phoneticPr fontId="1" type="noConversion" alignment="left"/>
  </si>
  <si>
    <r>
      <rPr>
        <rFont val="Microsoft YaHei"/>
        <sz val="10.0"/>
        <color rgb="FF000000"/>
      </rPr>
      <t xml:space="preserve">微信号：19987544573</t>
    </r>
    <phoneticPr fontId="1" type="noConversion" alignment="left"/>
  </si>
  <si>
    <r>
      <rPr>
        <rFont val="Microsoft YaHei"/>
        <sz val="10.0"/>
        <color rgb="FF000000"/>
      </rPr>
      <t xml:space="preserve">暂时没有分发其他平台的打算</t>
    </r>
    <phoneticPr fontId="1" type="noConversion" alignment="left"/>
  </si>
  <si>
    <t xml:space="preserve">宁波千寻汽车</t>
    <phoneticPr fontId="1" type="noConversion" alignment="left"/>
  </si>
  <si>
    <r>
      <rPr>
        <rFont val="等线"/>
        <sz val="11.0"/>
        <color rgb="FF000000"/>
      </rPr>
      <t xml:space="preserve">290万+</t>
    </r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</si>
  <si>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</si>
  <si>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线索错误 查无此号</t>
    </r>
    <phoneticPr fontId="1" type="noConversion" alignment="left"/>
  </si>
  <si>
    <t xml:space="preserve">宁波扬姐</t>
    <phoneticPr fontId="1" type="noConversion" alignment="left"/>
  </si>
  <si>
    <r>
      <rPr>
        <rFont val="Microsoft YaHei"/>
        <sz val="10.0"/>
        <color rgb="FF000000"/>
      </rPr>
      <t xml:space="preserve">微信号：as466236</t>
    </r>
    <phoneticPr fontId="1" type="noConversion" alignment="left"/>
  </si>
  <si>
    <t xml:space="preserve">牛哥说车-老司机课堂</t>
    <phoneticPr fontId="1" type="noConversion" alignment="left"/>
  </si>
  <si>
    <t xml:space="preserve">207万+</t>
    <phoneticPr fontId="1" type="noConversion" alignment="left"/>
  </si>
  <si>
    <r>
      <rPr>
        <rFont val="Microsoft YaHei"/>
        <sz val="10.0"/>
        <color rgb="FF000000"/>
      </rPr>
      <t xml:space="preserve">微信号：254261880</t>
    </r>
    <phoneticPr fontId="1" type="noConversion" alignment="left"/>
  </si>
  <si>
    <t xml:space="preserve">潘教练☝️</t>
    <phoneticPr fontId="1" type="noConversion" alignment="left"/>
  </si>
  <si>
    <r>
      <rPr>
        <rFont val="Microsoft YaHei"/>
        <sz val="10.0"/>
        <color rgb="FF000000"/>
      </rPr>
      <t xml:space="preserve">微信号：zcycy888</t>
    </r>
    <phoneticPr fontId="1" type="noConversion" alignment="left"/>
  </si>
  <si>
    <t xml:space="preserve">皮哥</t>
    <phoneticPr fontId="1" type="noConversion" alignment="left"/>
  </si>
  <si>
    <t xml:space="preserve">467万+</t>
    <phoneticPr fontId="1" type="noConversion" alignment="left"/>
  </si>
  <si>
    <r>
      <rPr>
        <rFont val="Microsoft YaHei"/>
        <sz val="10.0"/>
        <color rgb="FF000000"/>
      </rPr>
      <t xml:space="preserve">微信号：pige1000hp</t>
    </r>
    <phoneticPr fontId="1" type="noConversion" alignment="left"/>
  </si>
  <si>
    <t xml:space="preserve">皮哥正版</t>
    <phoneticPr fontId="1" type="noConversion" alignment="left"/>
  </si>
  <si>
    <t xml:space="preserve">488万</t>
    <phoneticPr fontId="1" type="noConversion" alignment="left"/>
  </si>
  <si>
    <t xml:space="preserve">80万+</t>
    <phoneticPr fontId="1" type="noConversion" alignment="left"/>
  </si>
  <si>
    <t xml:space="preserve">蒲公英carcar</t>
    <phoneticPr fontId="1" type="noConversion" alignment="left"/>
  </si>
  <si>
    <r>
      <rPr>
        <rFont val="Microsoft YaHei"/>
        <sz val="10.0"/>
        <color rgb="FF000000"/>
      </rPr>
      <t xml:space="preserve">微信号：lubross007</t>
    </r>
    <phoneticPr fontId="1" type="noConversion" alignment="left"/>
  </si>
  <si>
    <t xml:space="preserve">骑不快的H</t>
    <phoneticPr fontId="1" type="noConversion" alignment="left"/>
  </si>
  <si>
    <t xml:space="preserve">128万+</t>
    <phoneticPr fontId="1" type="noConversion" alignment="left"/>
  </si>
  <si>
    <r>
      <rPr>
        <rFont val="Microsoft YaHei"/>
        <sz val="10.0"/>
        <color rgb="FF000000"/>
      </rPr>
      <t xml:space="preserve">微信号：1239501683</t>
    </r>
    <phoneticPr fontId="1" type="noConversion" alignment="left"/>
  </si>
  <si>
    <r>
      <rPr>
        <rFont val="等线"/>
        <sz val="11.0"/>
        <color rgb="FF000000"/>
      </rPr>
      <t xml:space="preserve">汽车改装大师胜弟</t>
    </r>
    <phoneticPr fontId="1" type="noConversion" alignment="left"/>
  </si>
  <si>
    <r>
      <rPr>
        <rFont val="Microsoft YaHei"/>
        <sz val="10.0"/>
        <color rgb="FF000000"/>
      </rPr>
      <t xml:space="preserve">微信号：lvdesheng888</t>
    </r>
    <phoneticPr fontId="1" type="noConversion" alignment="left"/>
  </si>
  <si>
    <r>
      <rPr>
        <rFont val="等线"/>
        <sz val="11.0"/>
        <color rgb="FF000000"/>
      </rPr>
      <t xml:space="preserve">汽车黑作坊</t>
    </r>
    <phoneticPr fontId="1" type="noConversion" alignment="left"/>
  </si>
  <si>
    <t xml:space="preserve">148万+</t>
    <phoneticPr fontId="1" type="noConversion" alignment="left"/>
  </si>
  <si>
    <r>
      <rPr>
        <rFont val="Microsoft YaHei"/>
        <sz val="10.0"/>
        <color rgb="FF000000"/>
      </rPr>
      <t xml:space="preserve">商务微信号：sifan92</t>
    </r>
    <phoneticPr fontId="1" type="noConversion" alignment="left"/>
  </si>
  <si>
    <t xml:space="preserve">汽车培训刘教练</t>
    <phoneticPr fontId="1" type="noConversion" alignment="left"/>
  </si>
  <si>
    <r>
      <rPr>
        <rFont val="Microsoft YaHei"/>
        <sz val="10.0"/>
        <color rgb="FF000000"/>
      </rPr>
      <t xml:space="preserve">汽车热心人-老常</t>
    </r>
    <phoneticPr fontId="1" type="noConversion" alignment="left"/>
  </si>
  <si>
    <t xml:space="preserve">109万+</t>
    <phoneticPr fontId="1" type="noConversion" alignment="left"/>
  </si>
  <si>
    <t xml:space="preserve">汽车特技yoyo和羊驼哥</t>
    <phoneticPr fontId="1" type="noConversion" alignment="left"/>
  </si>
  <si>
    <r>
      <rPr>
        <rFont val="Microsoft YaHei"/>
        <sz val="10.0"/>
        <color rgb="FF000000"/>
      </rPr>
      <t xml:space="preserve">汽车特技车手yoyo</t>
    </r>
    <phoneticPr fontId="1" type="noConversion" alignment="left"/>
  </si>
  <si>
    <r>
      <rPr>
        <rFont val="Microsoft YaHei"/>
        <sz val="10.0"/>
        <color rgb="FF000000"/>
      </rPr>
      <t xml:space="preserve">1001000185907</t>
    </r>
    <phoneticPr fontId="1" type="noConversion" alignment="left"/>
  </si>
  <si>
    <r>
      <rPr>
        <rFont val="Microsoft YaHei"/>
        <sz val="10.0"/>
        <color rgb="FF000000"/>
      </rPr>
      <t xml:space="preserve">全球车视界-佳佳酱</t>
    </r>
    <phoneticPr fontId="1" type="noConversion" alignment="left"/>
  </si>
  <si>
    <r>
      <rPr>
        <rFont val="Microsoft YaHei"/>
        <sz val="10.0"/>
        <color rgb="FF000000"/>
      </rPr>
      <t xml:space="preserve">微信号：18968331750</t>
    </r>
    <phoneticPr fontId="1" type="noConversion" alignment="left"/>
  </si>
  <si>
    <r>
      <rPr>
        <rFont val="Microsoft YaHei"/>
        <sz val="10.0"/>
        <color rgb="FFFF0000"/>
      </rPr>
      <t xml:space="preserve">筛哥评车（说车）</t>
    </r>
    <phoneticPr fontId="1" type="noConversion" alignment="left"/>
  </si>
  <si>
    <t xml:space="preserve">223万+</t>
    <phoneticPr fontId="1" type="noConversion" alignment="left"/>
  </si>
  <si>
    <r>
      <rPr>
        <rFont val="Microsoft YaHei"/>
        <sz val="10.0"/>
        <color rgb="FF000000"/>
      </rPr>
      <t xml:space="preserve"> 微信号：aa911245</t>
    </r>
    <phoneticPr fontId="1" type="noConversion" alignment="left"/>
  </si>
  <si>
    <t xml:space="preserve">筛哥评车说车</t>
    <phoneticPr fontId="1" type="noConversion" alignment="left"/>
  </si>
  <si>
    <t xml:space="preserve">302万+</t>
    <phoneticPr fontId="1" type="noConversion" alignment="left"/>
  </si>
  <si>
    <t xml:space="preserve">苏乞儿！</t>
    <phoneticPr fontId="1" type="noConversion" alignment="left"/>
  </si>
  <si>
    <t xml:space="preserve">224万+</t>
    <phoneticPr fontId="1" type="noConversion" alignment="left"/>
  </si>
  <si>
    <r>
      <rPr>
        <rFont val="Microsoft YaHei"/>
        <sz val="10.0"/>
        <color rgb="FF000000"/>
      </rPr>
      <t xml:space="preserve">微信号：susu755584813</t>
    </r>
    <phoneticPr fontId="1" type="noConversion" alignment="left"/>
  </si>
  <si>
    <r>
      <rPr>
        <rFont val="Microsoft YaHei"/>
        <sz val="10.0"/>
        <color rgb="FF000000"/>
      </rPr>
      <t xml:space="preserve">特技车手 二队长</t>
    </r>
    <phoneticPr fontId="1" type="noConversion" alignment="left"/>
  </si>
  <si>
    <r>
      <rPr>
        <rFont val="Microsoft YaHei"/>
        <sz val="10.0"/>
        <color rgb="FF000000"/>
      </rPr>
      <t xml:space="preserve">线索重复 抖音：二队长</t>
    </r>
    <phoneticPr fontId="1" type="noConversion" alignment="left"/>
  </si>
  <si>
    <t xml:space="preserve">天津亿华哥【性情大队】</t>
    <phoneticPr fontId="1" type="noConversion" alignment="left"/>
  </si>
  <si>
    <t xml:space="preserve">347万+</t>
    <phoneticPr fontId="1" type="noConversion" alignment="left"/>
  </si>
  <si>
    <r>
      <rPr>
        <rFont val="Microsoft YaHei"/>
        <sz val="10.0"/>
        <color rgb="FF000000"/>
      </rPr>
      <t xml:space="preserve">微信号：yihua777</t>
    </r>
    <phoneticPr fontId="1" type="noConversion" alignment="left"/>
  </si>
  <si>
    <t xml:space="preserve">玩车研习社</t>
    <phoneticPr fontId="1" type="noConversion" alignment="left"/>
  </si>
  <si>
    <r>
      <rPr>
        <rFont val="Microsoft YaHei"/>
        <sz val="10.0"/>
        <color rgb="FF000000"/>
      </rPr>
      <t xml:space="preserve">维修师傅阿浩</t>
    </r>
    <phoneticPr fontId="1" type="noConversion" alignment="left"/>
  </si>
  <si>
    <r>
      <rPr>
        <rFont val="Microsoft YaHei"/>
        <sz val="10.0"/>
        <color rgb="FF000000"/>
      </rPr>
      <t xml:space="preserve">电车知识讲解</t>
    </r>
    <phoneticPr fontId="1" type="noConversion" alignment="left"/>
  </si>
  <si>
    <r>
      <rPr>
        <rFont val="Microsoft YaHei"/>
        <sz val="10.0"/>
        <color rgb="FF000000"/>
      </rPr>
      <t xml:space="preserve">1001006470021</t>
    </r>
    <phoneticPr fontId="1" type="noConversion" alignment="left"/>
  </si>
  <si>
    <r>
      <rPr>
        <rFont val="等线"/>
        <sz val="11.0"/>
        <color rgb="FF000000"/>
      </rPr>
      <t xml:space="preserve">五道凯</t>
    </r>
    <phoneticPr fontId="1" type="noConversion" alignment="left"/>
  </si>
  <si>
    <t xml:space="preserve">218万+</t>
    <phoneticPr fontId="1" type="noConversion" alignment="left"/>
  </si>
  <si>
    <r>
      <rPr>
        <rFont val="Microsoft YaHei"/>
        <sz val="10.0"/>
        <color rgb="FF000000"/>
      </rPr>
      <t xml:space="preserve">gumei7668</t>
    </r>
    <phoneticPr fontId="1" type="noConversion" alignment="left"/>
  </si>
  <si>
    <t xml:space="preserve">香姐胡子哥～恒东汽车货运</t>
    <phoneticPr fontId="1" type="noConversion" alignment="left"/>
  </si>
  <si>
    <t xml:space="preserve">153万+</t>
    <phoneticPr fontId="1" type="noConversion" alignment="left"/>
  </si>
  <si>
    <t xml:space="preserve">晓北-城市私家车</t>
    <phoneticPr fontId="1" type="noConversion" alignment="left"/>
  </si>
  <si>
    <t xml:space="preserve">657万+</t>
    <phoneticPr fontId="1" type="noConversion" alignment="left"/>
  </si>
  <si>
    <r>
      <rPr>
        <rFont val="Microsoft YaHei"/>
        <sz val="10.0"/>
        <color rgb="FF000000"/>
      </rPr>
      <t xml:space="preserve">生活号：高速开车的小北</t>
    </r>
    <phoneticPr fontId="1" type="noConversion" alignment="left"/>
  </si>
  <si>
    <r>
      <rPr>
        <rFont val="Microsoft YaHei"/>
        <sz val="10.0"/>
        <color rgb="FF000000"/>
      </rPr>
      <t xml:space="preserve">小明哥评车🔥说车</t>
    </r>
    <phoneticPr fontId="1" type="noConversion" alignment="left"/>
  </si>
  <si>
    <t xml:space="preserve">135万+</t>
    <phoneticPr fontId="1" type="noConversion" alignment="left"/>
  </si>
  <si>
    <r>
      <rPr>
        <rFont val="Microsoft YaHei"/>
        <sz val="10.0"/>
        <color rgb="FF000000"/>
      </rPr>
      <t xml:space="preserve">小明哥说车</t>
    </r>
    <phoneticPr fontId="1" type="noConversion" alignment="left"/>
  </si>
  <si>
    <r>
      <rPr>
        <rFont val="Microsoft YaHei"/>
        <sz val="10.0"/>
        <color rgb="FF000000"/>
      </rPr>
      <t xml:space="preserve">1001004636109</t>
    </r>
    <phoneticPr fontId="1" type="noConversion" alignment="left"/>
  </si>
  <si>
    <r>
      <rPr>
        <rFont val="等线"/>
        <sz val="11.0"/>
        <color rgb="FF000000"/>
      </rPr>
      <t xml:space="preserve">小胖哥 （冲300w）</t>
    </r>
    <phoneticPr fontId="1" type="noConversion" alignment="left"/>
  </si>
  <si>
    <t xml:space="preserve">290万+</t>
    <phoneticPr fontId="1" type="noConversion" alignment="left"/>
  </si>
  <si>
    <r>
      <rPr>
        <rFont val="Microsoft YaHei"/>
        <sz val="10.0"/>
        <color rgb="FFFF0000"/>
      </rPr>
      <t xml:space="preserve">潇洒哥</t>
    </r>
    <phoneticPr fontId="1" type="noConversion" alignment="left"/>
  </si>
  <si>
    <t xml:space="preserve">359万+</t>
    <phoneticPr fontId="1" type="noConversion" alignment="left"/>
  </si>
  <si>
    <r>
      <rPr>
        <rFont val="Microsoft YaHei"/>
        <sz val="10.0"/>
        <color rgb="FF000000"/>
      </rPr>
      <t xml:space="preserve"> huzi666666-</t>
    </r>
    <phoneticPr fontId="1" type="noConversion" alignment="left"/>
  </si>
  <si>
    <t xml:space="preserve">小西西</t>
    <phoneticPr fontId="1" type="noConversion" alignment="left"/>
  </si>
  <si>
    <t xml:space="preserve">232万+</t>
    <phoneticPr fontId="1" type="noConversion" alignment="left"/>
  </si>
  <si>
    <r>
      <rPr>
        <rFont val="Microsoft YaHei"/>
        <sz val="10.0"/>
        <color rgb="FF000000"/>
      </rPr>
      <t xml:space="preserve">微信号：xiaoxixim3</t>
    </r>
    <phoneticPr fontId="1" type="noConversion" alignment="left"/>
  </si>
  <si>
    <t xml:space="preserve">小新说车（正能量）</t>
    <phoneticPr fontId="1" type="noConversion" alignment="left"/>
  </si>
  <si>
    <t xml:space="preserve">新民孟波机车</t>
    <phoneticPr fontId="1" type="noConversion" alignment="left"/>
  </si>
  <si>
    <t xml:space="preserve">昕昕之火✨（卡车女司机）</t>
    <phoneticPr fontId="1" type="noConversion" alignment="left"/>
  </si>
  <si>
    <t xml:space="preserve">严东·（我们的故事）</t>
    <phoneticPr fontId="1" type="noConversion" alignment="left"/>
  </si>
  <si>
    <r>
      <rPr>
        <rFont val="Microsoft YaHei"/>
        <sz val="10.0"/>
        <color rgb="FF000000"/>
      </rPr>
      <t xml:space="preserve">yandong1717 </t>
    </r>
    <phoneticPr fontId="1" type="noConversion" alignment="left"/>
  </si>
  <si>
    <t xml:space="preserve">雨哥讲车</t>
    <phoneticPr fontId="1" type="noConversion" alignment="left"/>
  </si>
  <si>
    <r>
      <rPr>
        <rFont val="Microsoft YaHei"/>
        <sz val="10.0"/>
        <color rgb="FF000000"/>
      </rPr>
      <t xml:space="preserve">抖音</t>
    </r>
    <phoneticPr fontId="1" type="noConversion" alignment="left"/>
  </si>
  <si>
    <t xml:space="preserve">510万+</t>
    <phoneticPr fontId="1" type="noConversion" alignment="left"/>
  </si>
  <si>
    <r>
      <rPr>
        <rFont val="Microsoft YaHei"/>
        <sz val="10.0"/>
        <color rgb="FF000000"/>
      </rPr>
      <t xml:space="preserve">遇泉兮DY</t>
    </r>
    <phoneticPr fontId="1" type="noConversion" alignment="left"/>
  </si>
  <si>
    <r>
      <rPr>
        <rFont val="Microsoft YaHei"/>
        <sz val="10.0"/>
        <color rgb="FF000000"/>
      </rPr>
      <t xml:space="preserve">deng 1_1</t>
    </r>
    <phoneticPr fontId="1" type="noConversion" alignment="left"/>
  </si>
  <si>
    <r>
      <rPr>
        <rFont val="Microsoft YaHei"/>
        <sz val="10.0"/>
        <color rgb="FF000000"/>
      </rPr>
      <t xml:space="preserve">遇泉兮</t>
    </r>
    <phoneticPr fontId="1" type="noConversion" alignment="left"/>
  </si>
  <si>
    <r>
      <rPr>
        <rFont val="Microsoft YaHei"/>
        <sz val="10.0"/>
        <color rgb="FF000000"/>
      </rPr>
      <t xml:space="preserve">1001007827298</t>
    </r>
    <phoneticPr fontId="1" type="noConversion" alignment="left"/>
  </si>
  <si>
    <t xml:space="preserve">早早爱车族</t>
    <phoneticPr fontId="1" type="noConversion" alignment="left"/>
  </si>
  <si>
    <t xml:space="preserve">郑铁头(矾)29号下午4:00</t>
    <phoneticPr fontId="1" type="noConversion" alignment="left"/>
  </si>
  <si>
    <t xml:space="preserve">199万+</t>
    <phoneticPr fontId="1" type="noConversion" alignment="left"/>
  </si>
  <si>
    <t xml:space="preserve">主持人星宁</t>
    <phoneticPr fontId="1" type="noConversion" alignment="left"/>
  </si>
  <si>
    <t xml:space="preserve">481万+</t>
    <phoneticPr fontId="1" type="noConversion" alignment="left"/>
  </si>
  <si>
    <r>
      <rPr>
        <rFont val="Microsoft YaHei"/>
        <sz val="10.0"/>
        <color rgb="FF000000"/>
      </rPr>
      <t xml:space="preserve">微信公众号</t>
    </r>
    <phoneticPr fontId="1" type="noConversion" alignment="left"/>
  </si>
  <si>
    <t xml:space="preserve">专业讲解交通（冲200万</t>
    <phoneticPr fontId="1" type="noConversion" alignment="left"/>
  </si>
  <si>
    <t xml:space="preserve">宗师门下说车</t>
    <phoneticPr fontId="1" type="noConversion" alignment="left"/>
  </si>
  <si>
    <t xml:space="preserve">295万+</t>
    <phoneticPr fontId="1" type="noConversion" alignment="left"/>
  </si>
  <si>
    <t xml:space="preserve">嘴咆老陶</t>
    <phoneticPr fontId="1" type="noConversion" alignment="left"/>
  </si>
  <si>
    <t xml:space="preserve">140万+</t>
    <phoneticPr fontId="1" type="noConversion" alignment="left"/>
  </si>
  <si>
    <t xml:space="preserve">老郭机械局</t>
    <phoneticPr fontId="1" type="noConversion" alignment="left"/>
  </si>
  <si>
    <t xml:space="preserve">91万+</t>
    <phoneticPr fontId="1" type="noConversion" alignment="left"/>
  </si>
  <si>
    <r>
      <rPr>
        <rFont val="Microsoft YaHei"/>
        <sz val="10.0"/>
        <color rgb="FF000000"/>
      </rPr>
      <t xml:space="preserve">老郭机械局</t>
    </r>
    <phoneticPr fontId="1" type="noConversion" alignment="left"/>
  </si>
  <si>
    <r>
      <rPr>
        <rFont val="Microsoft YaHei"/>
        <sz val="10.0"/>
        <color rgb="FF000000"/>
      </rPr>
      <t xml:space="preserve">1001012115447</t>
    </r>
    <phoneticPr fontId="1" type="noConversion" alignment="left"/>
  </si>
  <si>
    <r>
      <rPr>
        <rFont val="Microsoft YaHei"/>
        <sz val="10.0"/>
        <color rgb="FF000000"/>
      </rPr>
      <t xml:space="preserve">毛毛讲车🚗</t>
    </r>
    <phoneticPr fontId="1" type="noConversion" alignment="left"/>
  </si>
  <si>
    <t xml:space="preserve">99万+</t>
    <phoneticPr fontId="1" type="noConversion" alignment="left"/>
  </si>
  <si>
    <r>
      <rPr>
        <rFont val="Microsoft YaHei"/>
        <sz val="10.0"/>
        <color rgb="FF000000"/>
      </rPr>
      <t xml:space="preserve">查无此号</t>
    </r>
    <phoneticPr fontId="1" type="noConversion" alignment="left"/>
  </si>
  <si>
    <t xml:space="preserve">帅气我啊远❗️</t>
    <phoneticPr fontId="1" type="noConversion" alignment="left"/>
  </si>
  <si>
    <t xml:space="preserve">90万+</t>
    <phoneticPr fontId="1" type="noConversion" alignment="left"/>
  </si>
  <si>
    <t xml:space="preserve">鑫总爱玩车</t>
    <phoneticPr fontId="1" type="noConversion" alignment="left"/>
  </si>
  <si>
    <t xml:space="preserve">94万+</t>
    <phoneticPr fontId="1" type="noConversion" alignment="left"/>
  </si>
  <si>
    <t xml:space="preserve">撩车糖小糖</t>
    <phoneticPr fontId="1" type="noConversion" alignment="left"/>
  </si>
  <si>
    <t xml:space="preserve">88万+</t>
    <phoneticPr fontId="1" type="noConversion" alignment="left"/>
  </si>
  <si>
    <r>
      <rPr>
        <rFont val="Microsoft YaHei"/>
        <sz val="10.0"/>
        <color rgb="FF000000"/>
      </rPr>
      <t xml:space="preserve">tang520zjh(本人)CHCM857(商务)</t>
    </r>
    <phoneticPr fontId="1" type="noConversion" alignment="left"/>
  </si>
  <si>
    <r>
      <rPr>
        <rFont val="Microsoft YaHei"/>
        <sz val="10.0"/>
        <color rgb="FF000000"/>
      </rPr>
      <t xml:space="preserve">撩车的美少女糖糖</t>
    </r>
    <phoneticPr fontId="1" type="noConversion" alignment="left"/>
  </si>
  <si>
    <t xml:space="preserve">小天❗️</t>
    <phoneticPr fontId="1" type="noConversion" alignment="left"/>
  </si>
  <si>
    <t xml:space="preserve">87万+</t>
    <phoneticPr fontId="1" type="noConversion" alignment="left"/>
  </si>
  <si>
    <r>
      <rPr>
        <rFont val="Microsoft YaHei"/>
        <sz val="10.0"/>
        <color rgb="FF000000"/>
      </rPr>
      <t xml:space="preserve">Jxt005386</t>
    </r>
    <phoneticPr fontId="1" type="noConversion" alignment="left"/>
  </si>
  <si>
    <t xml:space="preserve">༄྄ེིོུ Shin ཉི࿔࿆࿐ོ</t>
    <phoneticPr fontId="1" type="noConversion" alignment="left"/>
  </si>
  <si>
    <t xml:space="preserve">85万+</t>
    <phoneticPr fontId="1" type="noConversion" alignment="left"/>
  </si>
  <si>
    <t xml:space="preserve">❤️李小牛❤️</t>
    <phoneticPr fontId="1" type="noConversion" alignment="left"/>
  </si>
  <si>
    <t xml:space="preserve">72万+</t>
    <phoneticPr fontId="1" type="noConversion" alignment="left"/>
  </si>
  <si>
    <r>
      <rPr>
        <rFont val="等线"/>
        <sz val="11.0"/>
        <color rgb="FF000000"/>
      </rPr>
      <t xml:space="preserve">柏林说车</t>
    </r>
    <phoneticPr fontId="1" type="noConversion" alignment="left"/>
  </si>
  <si>
    <t xml:space="preserve">71万+</t>
    <phoneticPr fontId="1" type="noConversion" alignment="left"/>
  </si>
  <si>
    <t xml:space="preserve">已激活</t>
    <phoneticPr fontId="1" type="noConversion" alignment="left"/>
  </si>
  <si>
    <r>
      <rPr>
        <rFont val="Microsoft YaHei"/>
        <sz val="10.0"/>
        <color rgb="FF000000"/>
      </rPr>
      <t xml:space="preserve">精选直通车</t>
    </r>
    <phoneticPr fontId="1" type="noConversion" alignment="left"/>
  </si>
  <si>
    <t xml:space="preserve">大宇说车实话实说</t>
    <phoneticPr fontId="1" type="noConversion" alignment="left"/>
  </si>
  <si>
    <t xml:space="preserve">陈建泽《全网秒车》</t>
    <phoneticPr fontId="1" type="noConversion" alignment="left"/>
  </si>
  <si>
    <t xml:space="preserve">电动车摩托车维修胖哥</t>
    <phoneticPr fontId="1" type="noConversion" alignment="left"/>
  </si>
  <si>
    <t xml:space="preserve">电动车维修师＠王清锋✨</t>
    <phoneticPr fontId="1" type="noConversion" alignment="left"/>
  </si>
  <si>
    <t xml:space="preserve">97万+</t>
    <phoneticPr fontId="1" type="noConversion" alignment="left"/>
  </si>
  <si>
    <t xml:space="preserve">毒辣车评</t>
    <phoneticPr fontId="1" type="noConversion" alignment="left"/>
  </si>
  <si>
    <t xml:space="preserve">86万+</t>
    <phoneticPr fontId="1" type="noConversion" alignment="left"/>
  </si>
  <si>
    <r>
      <rPr>
        <rFont val="Microsoft YaHei"/>
        <sz val="10.0"/>
        <color rgb="FF000000"/>
      </rPr>
      <t xml:space="preserve">毒辣车评</t>
    </r>
    <phoneticPr fontId="1" type="noConversion" alignment="left"/>
  </si>
  <si>
    <r>
      <rPr>
        <rFont val="Microsoft YaHei"/>
        <sz val="10.0"/>
        <color rgb="FF000000"/>
      </rPr>
      <t xml:space="preserve">1001011127761</t>
    </r>
    <phoneticPr fontId="1" type="noConversion" alignment="left"/>
  </si>
  <si>
    <t xml:space="preserve">阿密🎤越野旅行1376</t>
    <phoneticPr fontId="1" type="noConversion" alignment="left"/>
  </si>
  <si>
    <r>
      <rPr>
        <rFont val="Microsoft YaHei"/>
        <sz val="10.0"/>
        <color rgb="FF000000"/>
      </rPr>
      <t xml:space="preserve"> youjinhe003</t>
    </r>
    <phoneticPr fontId="1" type="noConversion" alignment="left"/>
  </si>
  <si>
    <t xml:space="preserve">极限运动特技</t>
    <phoneticPr fontId="1" type="noConversion" alignment="left"/>
  </si>
  <si>
    <t xml:space="preserve">机修哥🚗【修车】</t>
    <phoneticPr fontId="1" type="noConversion" alignment="left"/>
  </si>
  <si>
    <r>
      <rPr>
        <rFont val="Microsoft YaHei"/>
        <sz val="10.0"/>
        <color rgb="FF000000"/>
      </rPr>
      <t xml:space="preserve">抖音、快手私信关闭</t>
    </r>
    <phoneticPr fontId="1" type="noConversion" alignment="left"/>
  </si>
</sst>
</file>

<file path=xl/styles.xml><?xml version="1.0" encoding="utf-8"?>
<style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numFmts count="2">
    <numFmt numFmtId="164" formatCode="0.0%"/>
    <numFmt numFmtId="165" formatCode="m&quot;月&quot;d&quot;日&quot;;@"/>
  </numFmts>
  <fonts count="25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Microsoft YaHei"/>
      <family val="0"/>
      <sz val="10.0"/>
      <color rgb="FF000000"/>
    </font>
    <font>
      <name val="微软雅黑"/>
      <family val="0"/>
      <sz val="10.0"/>
      <color rgb="FF000000"/>
    </font>
    <font>
      <name val="PingFang SC"/>
      <family val="0"/>
      <sz val="9.0"/>
      <color rgb="FF2B2B2B"/>
    </font>
    <font>
      <name val="Arial"/>
      <family val="0"/>
      <sz val="10.0"/>
      <color rgb="FF112233"/>
      <b val="true"/>
    </font>
    <font>
      <name val="Microsoft YaHei"/>
      <family val="0"/>
      <sz val="10.0"/>
      <color rgb="FFFF0000"/>
    </font>
    <font>
      <name val="等线"/>
      <family val="0"/>
      <sz val="11.0"/>
      <color rgb="FFFF0000"/>
    </font>
    <font>
      <name val="等线"/>
      <family val="0"/>
      <sz val="11.0"/>
      <color rgb="FF000000"/>
    </font>
    <font>
      <name val="微软雅黑"/>
      <family val="0"/>
      <sz val="10.0"/>
      <color rgb="FFFF0000"/>
    </font>
    <font>
      <name val="Microsoft YaHei"/>
      <family val="0"/>
      <sz val="11.0"/>
      <color rgb="FF595959"/>
    </font>
    <font>
      <name val="Arial"/>
      <family val="0"/>
      <sz val="10.0"/>
      <color rgb="FF000000"/>
    </font>
  </fonts>
  <fills count="12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>
      <alignment horizontal="general" vertical="center"/>
    </xf>
    <xf numFmtId="0" fontId="17" fillId="0" borderId="0" applyNumberFormat="true" applyFont="false" applyBorder="true" applyAlignment="true">
      <alignment horizontal="center" vertical="center"/>
    </xf>
    <xf numFmtId="0" fontId="14" fillId="4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0" fontId="18" fillId="6" borderId="0" applyNumberFormat="true" applyFont="false" applyBorder="true" applyAlignment="true">
      <alignment horizontal="center" vertical="center"/>
    </xf>
    <xf numFmtId="0" fontId="18" fillId="7" borderId="0" applyNumberFormat="true" applyFont="false" applyBorder="true" applyAlignment="true">
      <alignment horizontal="center" vertical="center"/>
    </xf>
    <xf numFmtId="0" fontId="18" fillId="8" borderId="0" applyNumberFormat="true" applyFont="false" applyBorder="true" applyAlignment="true">
      <alignment horizontal="center" vertical="center"/>
    </xf>
    <xf numFmtId="0" fontId="18" fillId="9" borderId="0" applyNumberFormat="true" applyFont="false" applyBorder="true" applyAlignment="true">
      <alignment horizontal="center" vertical="center"/>
    </xf>
    <xf numFmtId="0" fontId="18" fillId="10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center" vertical="center"/>
    </xf>
    <xf numFmtId="0" fontId="15" fillId="11" borderId="0" applyNumberFormat="true" applyFont="false" applyBorder="true" applyAlignment="true">
      <alignment horizontal="center" vertical="center"/>
    </xf>
    <xf numFmtId="0" fontId="16" fillId="11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165" fontId="16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general" vertical="center"/>
    </xf>
    <xf numFmtId="0" fontId="19" fillId="11" borderId="0" applyNumberFormat="true" applyFont="false" applyBorder="true" applyAlignment="true">
      <alignment horizontal="center" vertical="center"/>
    </xf>
    <xf numFmtId="0" fontId="20" fillId="11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0" fontId="22" fillId="11" borderId="0" applyNumberFormat="true" applyFont="false" applyBorder="true" applyAlignment="true">
      <alignment horizontal="center" vertical="center"/>
    </xf>
    <xf numFmtId="49" fontId="15" fillId="0" borderId="0" applyNumberFormat="true" applyFont="false" applyBorder="true" applyAlignment="true">
      <alignment horizontal="center" vertical="center"/>
    </xf>
    <xf numFmtId="165" fontId="15" fillId="0" borderId="0" applyNumberFormat="true" applyFont="false" applyBorder="true" applyAlignment="true">
      <alignment horizontal="general" vertical="center"/>
    </xf>
    <xf numFmtId="0" fontId="23" fillId="11" borderId="0" applyNumberFormat="true" applyFont="false" applyBorder="true">
      <alignment horizontal="center" vertical="center" wrapText="true"/>
    </xf>
    <xf numFmtId="0" fontId="24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r="http://schemas.openxmlformats.org/officeDocument/2006/relationships" xmlns:w="http://schemas.openxmlformats.org/wordprocessingml/2006/main" xmlns:w15="http://schemas.microsoft.com/office/word/2012/wordml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w="http://schemas.openxmlformats.org/wordprocessingml/2006/main" xmlns:w15="http://schemas.microsoft.com/office/word/2012/wordml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Z199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5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5" t="s">
        <v>12</v>
      </c>
      <c r="B2" s="25" t="n">
        <f t="normal">COUNTIF(张晓菁!Q:Q,"1")</f>
        <v>237</v>
      </c>
      <c r="C2" s="25" t="n">
        <f t="normal">SUM(_xlfn.COUNTIFS(张晓菁!Q:Q,"1",张晓菁!H:H,"已触达"))</f>
        <v>110</v>
      </c>
      <c r="D2" s="25" t="n">
        <f t="normal">SUM(_xlfn.COUNTIFS(张晓菁!Q:Q,"1",张晓菁!H:H,"沟通中"))</f>
        <v>21</v>
      </c>
      <c r="E2" s="27" t="n">
        <f t="normal">SUM(_xlfn.COUNTIFS(张晓菁!Q:Q,"1",张晓菁!H:H,"资质审核中"))</f>
        <v>0</v>
      </c>
      <c r="F2" s="27" t="n">
        <f t="normal">SUM(_xlfn.COUNTIFS(张晓菁!Q:Q,"1",张晓菁!H:H,"已入驻"))</f>
        <v>7</v>
      </c>
      <c r="G2" s="27" t="n">
        <f t="normal">SUM(_xlfn.COUNTIFS(张晓菁!Q:Q,"1",张晓菁!H:H,"已发文"))</f>
        <v>3</v>
      </c>
      <c r="H2" s="27" t="n">
        <f t="normal">SUM(_xlfn.COUNTIFS(张晓菁!Q:Q,"1",张晓菁!H:H,"断更未激活"))</f>
        <v>32</v>
      </c>
      <c r="I2" s="27" t="n">
        <f t="normal">SUM(_xlfn.COUNTIFS(张晓菁!Q:Q,"1",张晓菁!H:H,"已激活"))</f>
        <v>2</v>
      </c>
      <c r="J2" s="27" t="n">
        <f t="normal">SUM(_xlfn.COUNTIFS(张晓菁!Q:Q,"1",张晓菁!H:H,"已拒绝"))</f>
        <v>3</v>
      </c>
      <c r="K2" s="27" t="n">
        <f t="normal">SUM(_xlfn.COUNTIFS(张晓菁!Q:Q,"1",张晓菁!H:H,"未断更老作者"))</f>
        <v>24</v>
      </c>
      <c r="L2" s="27" t="n">
        <f t="normal">SUM(_xlfn.COUNTIFS(张晓菁!Q:Q,"1",张晓菁!H:H,"暂不拉新"))</f>
        <v>16</v>
      </c>
      <c r="M2" s="25"/>
      <c r="N2" s="25"/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3" t="s">
        <v>0</v>
      </c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  <c r="H4" s="24" t="s">
        <v>19</v>
      </c>
      <c r="I4" s="28" t="s">
        <v>20</v>
      </c>
      <c r="J4" s="28" t="s">
        <v>21</v>
      </c>
      <c r="K4" s="28" t="s">
        <v>22</v>
      </c>
      <c r="L4" s="28" t="s">
        <v>23</v>
      </c>
      <c r="M4" s="29" t="s">
        <v>24</v>
      </c>
      <c r="N4" s="29" t="s">
        <v>25</v>
      </c>
      <c r="O4" s="29" t="s">
        <v>26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5" t="s">
        <v>12</v>
      </c>
      <c r="B5" s="25" t="n">
        <f t="normal">COUNTIF(张晓菁!Q:Q,"1")</f>
        <v>237</v>
      </c>
      <c r="C5" s="25" t="n">
        <f t="normal">C2+D2+E2+F2+G2+H2+I2+J2+K2+L2</f>
        <v>134</v>
      </c>
      <c r="D5" s="25" t="n">
        <f t="normal">C2+D2+E2+F2+G2+H2+I2+J2</f>
        <v>119</v>
      </c>
      <c r="E5" s="25" t="n">
        <f t="normal">D2+E2+F2+G2+H2+I2+J2+K2</f>
        <v>41</v>
      </c>
      <c r="F5" s="25" t="n">
        <f t="normal">E2+F2+G2</f>
        <v>1</v>
      </c>
      <c r="G5" s="25" t="n">
        <f t="normal">I2</f>
        <v>1</v>
      </c>
      <c r="H5" s="25" t="n">
        <f t="normal">F5+G5</f>
        <v>2</v>
      </c>
      <c r="I5" s="30" t="n">
        <f t="normal">C5/B5</f>
        <v>0.917808219178082</v>
      </c>
      <c r="J5" s="30" t="n">
        <f t="normal">E5/D5</f>
        <v>0.34453781512605</v>
      </c>
      <c r="K5" s="30" t="n">
        <f t="normal">H5/E5</f>
        <v>0.048780487804878</v>
      </c>
      <c r="L5" s="30" t="n">
        <f t="normal">H5/D5</f>
        <v>0.016806722689076</v>
      </c>
      <c r="M5" s="30" t="n">
        <f t="normal">J2/C5</f>
        <v>0.037313432835821</v>
      </c>
      <c r="N5" s="30" t="n">
        <f t="normal">K2/C5</f>
        <v>0.08955223880597</v>
      </c>
      <c r="O5" s="30" t="n">
        <f t="normal">L2/C5</f>
        <v>0.022388059701493</v>
      </c>
      <c r="P5" s="30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</sheetData>
</worksheet>
</file>

<file path=xl/worksheets/sheet2.xml><?xml version="1.0" encoding="utf-8"?>
<worksheet xmlns="http://schemas.openxmlformats.org/spreadsheetml/2006/main" xmlns:xdr="http://schemas.openxmlformats.org/drawingml/2006/spreadsheetDrawing" xmlns:r="http://schemas.openxmlformats.org/officeDocument/2006/relationships" xmlns:ns4="http://schemas.microsoft.com/office/excel/2006/main" xmlns:ns5="http://schemas.microsoft.com/office/excel/2008/2/main">
  <dimension ref="A1:AA147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2.53012048192771" customWidth="true"/>
    <col min="4" max="4" width="8.313253012048191" customWidth="true"/>
    <col min="5" max="5" width="10.240963855421686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0.72289156626506" customWidth="true"/>
    <col min="15" max="15" width="20.72289156626506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31" t="s">
        <v>27</v>
      </c>
      <c r="B1" s="31" t="s">
        <v>28</v>
      </c>
      <c r="C1" s="32" t="s">
        <v>29</v>
      </c>
      <c r="D1" s="32" t="s">
        <v>30</v>
      </c>
      <c r="E1" s="32" t="s">
        <v>31</v>
      </c>
      <c r="F1" s="32" t="s">
        <v>32</v>
      </c>
      <c r="G1" s="32" t="s">
        <v>33</v>
      </c>
      <c r="H1" s="33" t="s">
        <v>34</v>
      </c>
      <c r="I1" s="33" t="s">
        <v>35</v>
      </c>
      <c r="J1" s="33" t="s">
        <v>36</v>
      </c>
      <c r="K1" s="33" t="s">
        <v>37</v>
      </c>
      <c r="L1" s="34" t="s">
        <v>38</v>
      </c>
      <c r="M1" s="34" t="s">
        <v>39</v>
      </c>
      <c r="N1" s="34" t="s">
        <v>40</v>
      </c>
      <c r="O1" s="34" t="s">
        <v>41</v>
      </c>
      <c r="P1" s="35" t="s">
        <v>42</v>
      </c>
      <c r="Q1" s="35" t="s">
        <v>43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44</v>
      </c>
      <c r="B2" s="26"/>
      <c r="C2" s="36" t="s">
        <v>45</v>
      </c>
      <c r="D2" s="37" t="s">
        <v>46</v>
      </c>
      <c r="E2" s="38"/>
      <c r="F2" s="36" t="s">
        <v>47</v>
      </c>
      <c r="G2" s="26"/>
      <c r="H2" s="39" t="s">
        <v>48</v>
      </c>
      <c r="I2" s="39" t="s">
        <v>49</v>
      </c>
      <c r="J2" s="26"/>
      <c r="K2" s="40" t="n">
        <v>44075.0</v>
      </c>
      <c r="L2" s="26"/>
      <c r="M2" s="41"/>
      <c r="N2" s="41"/>
      <c r="O2" s="41"/>
      <c r="P2" s="41" t="n">
        <v>8.31</v>
      </c>
      <c r="Q2" s="42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5" t="s">
        <v>44</v>
      </c>
      <c r="B3" s="26"/>
      <c r="C3" s="43" t="s">
        <v>50</v>
      </c>
      <c r="D3" s="37" t="s">
        <v>46</v>
      </c>
      <c r="E3" s="38"/>
      <c r="F3" s="36" t="s">
        <v>51</v>
      </c>
      <c r="G3" s="26"/>
      <c r="H3" s="39" t="s">
        <v>48</v>
      </c>
      <c r="I3" s="39" t="s">
        <v>49</v>
      </c>
      <c r="J3" s="39" t="s">
        <v>52</v>
      </c>
      <c r="K3" s="40" t="n">
        <v>44075.0</v>
      </c>
      <c r="L3" s="26"/>
      <c r="M3" s="41"/>
      <c r="N3" s="41"/>
      <c r="O3" s="41"/>
      <c r="P3" s="41" t="n">
        <v>8.31</v>
      </c>
      <c r="Q3" s="42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5" t="s">
        <v>44</v>
      </c>
      <c r="B4" s="26"/>
      <c r="C4" s="42"/>
      <c r="D4" s="37" t="s">
        <v>53</v>
      </c>
      <c r="E4" s="38"/>
      <c r="F4" s="36" t="s">
        <v>54</v>
      </c>
      <c r="G4" s="26"/>
      <c r="H4" s="39" t="s">
        <v>48</v>
      </c>
      <c r="I4" s="39" t="s">
        <v>49</v>
      </c>
      <c r="J4" s="26"/>
      <c r="K4" s="40" t="n">
        <v>44075.0</v>
      </c>
      <c r="L4" s="26"/>
      <c r="M4" s="41"/>
      <c r="N4" s="41"/>
      <c r="O4" s="41"/>
      <c r="P4" s="41" t="n">
        <v>8.31</v>
      </c>
      <c r="Q4" s="42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5" t="s">
        <v>44</v>
      </c>
      <c r="B5" s="26"/>
      <c r="C5" s="44" t="s">
        <v>55</v>
      </c>
      <c r="D5" s="37" t="s">
        <v>46</v>
      </c>
      <c r="E5" s="38"/>
      <c r="F5" s="45" t="s">
        <v>56</v>
      </c>
      <c r="G5" s="26"/>
      <c r="H5" s="39" t="s">
        <v>57</v>
      </c>
      <c r="I5" s="39" t="s">
        <v>49</v>
      </c>
      <c r="J5" s="39" t="s">
        <v>58</v>
      </c>
      <c r="K5" s="40" t="n">
        <v>44080.0</v>
      </c>
      <c r="L5" s="39" t="s">
        <v>59</v>
      </c>
      <c r="M5" s="41" t="n">
        <v>1.523265396E9</v>
      </c>
      <c r="N5" s="41"/>
      <c r="O5" s="41"/>
      <c r="P5" s="41" t="n">
        <v>8.31</v>
      </c>
      <c r="Q5" s="42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5" t="s">
        <v>44</v>
      </c>
      <c r="B6" s="26"/>
      <c r="C6" s="45" t="s">
        <v>60</v>
      </c>
      <c r="D6" s="37" t="s">
        <v>46</v>
      </c>
      <c r="E6" s="38"/>
      <c r="F6" s="45" t="s">
        <v>61</v>
      </c>
      <c r="G6" s="26"/>
      <c r="H6" s="39" t="s">
        <v>48</v>
      </c>
      <c r="I6" s="39" t="s">
        <v>49</v>
      </c>
      <c r="J6" s="26"/>
      <c r="K6" s="40" t="n">
        <v>44076.0</v>
      </c>
      <c r="L6" s="26"/>
      <c r="M6" s="41"/>
      <c r="N6" s="41"/>
      <c r="O6" s="41"/>
      <c r="P6" s="41" t="n">
        <v>8.31</v>
      </c>
      <c r="Q6" s="42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5" t="s">
        <v>44</v>
      </c>
      <c r="B7" s="26"/>
      <c r="C7" s="45" t="s">
        <v>62</v>
      </c>
      <c r="D7" s="37" t="s">
        <v>53</v>
      </c>
      <c r="E7" s="38"/>
      <c r="F7" s="36" t="s">
        <v>63</v>
      </c>
      <c r="G7" s="26"/>
      <c r="H7" s="39" t="s">
        <v>64</v>
      </c>
      <c r="I7" s="39" t="s">
        <v>65</v>
      </c>
      <c r="J7" s="39" t="s">
        <v>66</v>
      </c>
      <c r="K7" s="40" t="n">
        <v>44078.0</v>
      </c>
      <c r="L7" s="26"/>
      <c r="M7" s="41"/>
      <c r="N7" s="41"/>
      <c r="O7" s="41"/>
      <c r="P7" s="41" t="n">
        <v>8.31</v>
      </c>
      <c r="Q7" s="42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5" t="s">
        <v>44</v>
      </c>
      <c r="B8" s="26"/>
      <c r="C8" s="45" t="s">
        <v>67</v>
      </c>
      <c r="D8" s="37" t="s">
        <v>53</v>
      </c>
      <c r="E8" s="38"/>
      <c r="F8" s="45" t="s">
        <v>68</v>
      </c>
      <c r="G8" s="26"/>
      <c r="H8" s="39" t="s">
        <v>64</v>
      </c>
      <c r="I8" s="39" t="s">
        <v>65</v>
      </c>
      <c r="J8" s="39" t="s">
        <v>66</v>
      </c>
      <c r="K8" s="40" t="n">
        <v>44078.0</v>
      </c>
      <c r="L8" s="26"/>
      <c r="M8" s="41"/>
      <c r="N8" s="41"/>
      <c r="O8" s="41"/>
      <c r="P8" s="41" t="n">
        <v>8.31</v>
      </c>
      <c r="Q8" s="42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5" t="s">
        <v>44</v>
      </c>
      <c r="B9" s="26"/>
      <c r="C9" s="45" t="s">
        <v>69</v>
      </c>
      <c r="D9" s="37" t="s">
        <v>53</v>
      </c>
      <c r="E9" s="38"/>
      <c r="F9" s="45" t="s">
        <v>70</v>
      </c>
      <c r="G9" s="26"/>
      <c r="H9" s="39" t="s">
        <v>71</v>
      </c>
      <c r="I9" s="39" t="s">
        <v>65</v>
      </c>
      <c r="J9" s="39" t="s">
        <v>72</v>
      </c>
      <c r="K9" s="40" t="n">
        <v>44077.0</v>
      </c>
      <c r="L9" s="26"/>
      <c r="M9" s="41"/>
      <c r="N9" s="41"/>
      <c r="O9" s="41"/>
      <c r="P9" s="41" t="n">
        <v>8.31</v>
      </c>
      <c r="Q9" s="42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5" t="s">
        <v>44</v>
      </c>
      <c r="B10" s="26"/>
      <c r="C10" s="45" t="s">
        <v>73</v>
      </c>
      <c r="D10" s="37" t="s">
        <v>53</v>
      </c>
      <c r="E10" s="38"/>
      <c r="F10" s="45" t="s">
        <v>74</v>
      </c>
      <c r="G10" s="26"/>
      <c r="H10" s="39" t="s">
        <v>48</v>
      </c>
      <c r="I10" s="39" t="s">
        <v>75</v>
      </c>
      <c r="J10" s="26"/>
      <c r="K10" s="40" t="n">
        <v>44076.0</v>
      </c>
      <c r="L10" s="26"/>
      <c r="M10" s="41"/>
      <c r="N10" s="41"/>
      <c r="O10" s="41"/>
      <c r="P10" s="41" t="n">
        <v>8.31</v>
      </c>
      <c r="Q10" s="42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5" t="s">
        <v>44</v>
      </c>
      <c r="B11" s="26"/>
      <c r="C11" s="36" t="s">
        <v>76</v>
      </c>
      <c r="D11" s="37" t="s">
        <v>53</v>
      </c>
      <c r="E11" s="38"/>
      <c r="F11" s="36" t="s">
        <v>77</v>
      </c>
      <c r="G11" s="26"/>
      <c r="H11" s="39" t="s">
        <v>48</v>
      </c>
      <c r="I11" s="39" t="s">
        <v>78</v>
      </c>
      <c r="J11" s="39"/>
      <c r="K11" s="40" t="n">
        <v>44076.0</v>
      </c>
      <c r="L11" s="26"/>
      <c r="M11" s="41"/>
      <c r="N11" s="41"/>
      <c r="O11" s="41"/>
      <c r="P11" s="41" t="n">
        <v>8.31</v>
      </c>
      <c r="Q11" s="42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5" t="s">
        <v>44</v>
      </c>
      <c r="B12" s="26"/>
      <c r="C12" s="45" t="s">
        <v>79</v>
      </c>
      <c r="D12" s="37" t="s">
        <v>53</v>
      </c>
      <c r="E12" s="38"/>
      <c r="F12" s="45" t="s">
        <v>80</v>
      </c>
      <c r="G12" s="26"/>
      <c r="H12" s="39" t="s">
        <v>48</v>
      </c>
      <c r="I12" s="39" t="s">
        <v>65</v>
      </c>
      <c r="J12" s="39" t="s">
        <v>81</v>
      </c>
      <c r="K12" s="40" t="n">
        <v>44078.0</v>
      </c>
      <c r="L12" s="26"/>
      <c r="M12" s="41"/>
      <c r="N12" s="41"/>
      <c r="O12" s="41"/>
      <c r="P12" s="41" t="n">
        <v>8.31</v>
      </c>
      <c r="Q12" s="42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5" t="s">
        <v>44</v>
      </c>
      <c r="B13" s="26"/>
      <c r="C13" s="45" t="s">
        <v>82</v>
      </c>
      <c r="D13" s="37" t="s">
        <v>53</v>
      </c>
      <c r="E13" s="38"/>
      <c r="F13" s="36" t="s">
        <v>83</v>
      </c>
      <c r="G13" s="26"/>
      <c r="H13" s="39" t="s">
        <v>84</v>
      </c>
      <c r="I13" s="39" t="s">
        <v>65</v>
      </c>
      <c r="J13" s="39" t="s">
        <v>85</v>
      </c>
      <c r="K13" s="40" t="n">
        <v>44078.0</v>
      </c>
      <c r="L13" s="26"/>
      <c r="M13" s="41"/>
      <c r="N13" s="25"/>
      <c r="O13" s="25" t="s">
        <v>86</v>
      </c>
      <c r="P13" s="41" t="n">
        <v>8.31</v>
      </c>
      <c r="Q13" s="42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5" t="s">
        <v>44</v>
      </c>
      <c r="B14" s="26"/>
      <c r="C14" s="44" t="s">
        <v>87</v>
      </c>
      <c r="D14" s="37" t="s">
        <v>53</v>
      </c>
      <c r="E14" s="38"/>
      <c r="F14" s="45" t="s">
        <v>88</v>
      </c>
      <c r="G14" s="26"/>
      <c r="H14" s="39" t="s">
        <v>71</v>
      </c>
      <c r="I14" s="39" t="s">
        <v>65</v>
      </c>
      <c r="J14" s="39" t="s">
        <v>89</v>
      </c>
      <c r="K14" s="40" t="n">
        <v>44078.0</v>
      </c>
      <c r="L14" s="26"/>
      <c r="M14" s="41"/>
      <c r="N14" s="41"/>
      <c r="O14" s="41"/>
      <c r="P14" s="41" t="n">
        <v>8.31</v>
      </c>
      <c r="Q14" s="42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5" t="s">
        <v>44</v>
      </c>
      <c r="B15" s="26"/>
      <c r="C15" s="46" t="s">
        <v>90</v>
      </c>
      <c r="D15" s="37" t="s">
        <v>46</v>
      </c>
      <c r="E15" s="38"/>
      <c r="F15" s="36" t="s">
        <v>91</v>
      </c>
      <c r="G15" s="26"/>
      <c r="H15" s="39" t="s">
        <v>48</v>
      </c>
      <c r="I15" s="39" t="s">
        <v>78</v>
      </c>
      <c r="J15" s="26"/>
      <c r="K15" s="40" t="n">
        <v>44076.0</v>
      </c>
      <c r="L15" s="26"/>
      <c r="M15" s="41"/>
      <c r="N15" s="41"/>
      <c r="O15" s="41"/>
      <c r="P15" s="41" t="n">
        <v>8.31</v>
      </c>
      <c r="Q15" s="42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5" t="s">
        <v>44</v>
      </c>
      <c r="B16" s="26"/>
      <c r="C16" s="42"/>
      <c r="D16" s="37" t="s">
        <v>53</v>
      </c>
      <c r="E16" s="38"/>
      <c r="F16" s="36" t="s">
        <v>61</v>
      </c>
      <c r="G16" s="26"/>
      <c r="H16" s="39" t="s">
        <v>48</v>
      </c>
      <c r="I16" s="39" t="s">
        <v>49</v>
      </c>
      <c r="J16" s="26"/>
      <c r="K16" s="40" t="n">
        <v>44076.0</v>
      </c>
      <c r="L16" s="26"/>
      <c r="M16" s="41"/>
      <c r="N16" s="25"/>
      <c r="O16" s="25" t="s">
        <v>92</v>
      </c>
      <c r="P16" s="41" t="n">
        <v>8.31</v>
      </c>
      <c r="Q16" s="42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5" t="s">
        <v>44</v>
      </c>
      <c r="B17" s="26"/>
      <c r="C17" s="37" t="s">
        <v>93</v>
      </c>
      <c r="D17" s="37" t="s">
        <v>53</v>
      </c>
      <c r="E17" s="38"/>
      <c r="F17" s="36" t="s">
        <v>94</v>
      </c>
      <c r="G17" s="26"/>
      <c r="H17" s="39" t="s">
        <v>48</v>
      </c>
      <c r="I17" s="39" t="s">
        <v>78</v>
      </c>
      <c r="J17" s="39"/>
      <c r="K17" s="40" t="n">
        <v>44076.0</v>
      </c>
      <c r="L17" s="26"/>
      <c r="M17" s="41"/>
      <c r="N17" s="41"/>
      <c r="O17" s="41"/>
      <c r="P17" s="41" t="n">
        <v>8.31</v>
      </c>
      <c r="Q17" s="42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5" t="s">
        <v>44</v>
      </c>
      <c r="B18" s="26"/>
      <c r="C18" s="36" t="s">
        <v>95</v>
      </c>
      <c r="D18" s="37" t="s">
        <v>53</v>
      </c>
      <c r="E18" s="38"/>
      <c r="F18" s="36" t="s">
        <v>96</v>
      </c>
      <c r="G18" s="26"/>
      <c r="H18" s="39" t="s">
        <v>48</v>
      </c>
      <c r="I18" s="39" t="s">
        <v>75</v>
      </c>
      <c r="J18" s="26"/>
      <c r="K18" s="40" t="n">
        <v>44076.0</v>
      </c>
      <c r="L18" s="26"/>
      <c r="M18" s="41"/>
      <c r="N18" s="41"/>
      <c r="O18" s="41"/>
      <c r="P18" s="41" t="n">
        <v>8.31</v>
      </c>
      <c r="Q18" s="42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5" t="s">
        <v>44</v>
      </c>
      <c r="B19" s="26"/>
      <c r="C19" s="36" t="s">
        <v>97</v>
      </c>
      <c r="D19" s="37" t="s">
        <v>53</v>
      </c>
      <c r="E19" s="38"/>
      <c r="F19" s="36" t="s">
        <v>68</v>
      </c>
      <c r="G19" s="26"/>
      <c r="H19" s="39" t="s">
        <v>84</v>
      </c>
      <c r="I19" s="39" t="s">
        <v>65</v>
      </c>
      <c r="J19" s="39" t="s">
        <v>98</v>
      </c>
      <c r="K19" s="40" t="n">
        <v>44077.0</v>
      </c>
      <c r="L19" s="26"/>
      <c r="M19" s="41"/>
      <c r="N19" s="25"/>
      <c r="O19" s="25" t="s">
        <v>99</v>
      </c>
      <c r="P19" s="41" t="n">
        <v>8.31</v>
      </c>
      <c r="Q19" s="42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5" t="s">
        <v>44</v>
      </c>
      <c r="B20" s="26"/>
      <c r="C20" s="45" t="s">
        <v>100</v>
      </c>
      <c r="D20" s="37" t="s">
        <v>46</v>
      </c>
      <c r="E20" s="38"/>
      <c r="F20" s="45" t="s">
        <v>101</v>
      </c>
      <c r="G20" s="26"/>
      <c r="H20" s="39" t="s">
        <v>64</v>
      </c>
      <c r="I20" s="39" t="s">
        <v>65</v>
      </c>
      <c r="J20" s="39" t="s">
        <v>102</v>
      </c>
      <c r="K20" s="40" t="n">
        <v>44077.0</v>
      </c>
      <c r="L20" s="26"/>
      <c r="M20" s="41"/>
      <c r="N20" s="41"/>
      <c r="O20" s="41"/>
      <c r="P20" s="41" t="n">
        <v>8.31</v>
      </c>
      <c r="Q20" s="42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5" t="s">
        <v>44</v>
      </c>
      <c r="B21" s="26"/>
      <c r="C21" s="44" t="s">
        <v>103</v>
      </c>
      <c r="D21" s="37" t="s">
        <v>46</v>
      </c>
      <c r="E21" s="38"/>
      <c r="F21" s="45" t="s">
        <v>104</v>
      </c>
      <c r="G21" s="26"/>
      <c r="H21" s="39" t="s">
        <v>48</v>
      </c>
      <c r="I21" s="39" t="s">
        <v>105</v>
      </c>
      <c r="J21" s="39" t="s">
        <v>106</v>
      </c>
      <c r="K21" s="40" t="n">
        <v>44076.0</v>
      </c>
      <c r="L21" s="26"/>
      <c r="M21" s="41"/>
      <c r="N21" s="41"/>
      <c r="O21" s="41"/>
      <c r="P21" s="41" t="n">
        <v>8.31</v>
      </c>
      <c r="Q21" s="42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 t="s">
        <v>44</v>
      </c>
      <c r="B22" s="26"/>
      <c r="C22" s="45" t="s">
        <v>107</v>
      </c>
      <c r="D22" s="37" t="s">
        <v>46</v>
      </c>
      <c r="E22" s="38"/>
      <c r="F22" s="45" t="s">
        <v>108</v>
      </c>
      <c r="G22" s="26"/>
      <c r="H22" s="39" t="s">
        <v>48</v>
      </c>
      <c r="I22" s="39" t="s">
        <v>65</v>
      </c>
      <c r="J22" s="39" t="s">
        <v>109</v>
      </c>
      <c r="K22" s="40" t="n">
        <v>44077.0</v>
      </c>
      <c r="L22" s="26"/>
      <c r="M22" s="41"/>
      <c r="N22" s="41"/>
      <c r="O22" s="41"/>
      <c r="P22" s="41" t="n">
        <v>8.31</v>
      </c>
      <c r="Q22" s="42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 t="s">
        <v>44</v>
      </c>
      <c r="B23" s="26"/>
      <c r="C23" s="36" t="s">
        <v>110</v>
      </c>
      <c r="D23" s="37" t="s">
        <v>111</v>
      </c>
      <c r="E23" s="38"/>
      <c r="F23" s="36" t="s">
        <v>112</v>
      </c>
      <c r="G23" s="26"/>
      <c r="H23" s="39" t="s">
        <v>48</v>
      </c>
      <c r="I23" s="39" t="s">
        <v>113</v>
      </c>
      <c r="J23" s="26"/>
      <c r="K23" s="40" t="n">
        <v>44076.0</v>
      </c>
      <c r="L23" s="26"/>
      <c r="M23" s="41"/>
      <c r="N23" s="41"/>
      <c r="O23" s="41"/>
      <c r="P23" s="41" t="n">
        <v>8.31</v>
      </c>
      <c r="Q23" s="42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 t="s">
        <v>44</v>
      </c>
      <c r="B24" s="26"/>
      <c r="C24" s="36" t="s">
        <v>114</v>
      </c>
      <c r="D24" s="37" t="s">
        <v>53</v>
      </c>
      <c r="E24" s="38"/>
      <c r="F24" s="36" t="s">
        <v>77</v>
      </c>
      <c r="G24" s="26"/>
      <c r="H24" s="39" t="s">
        <v>71</v>
      </c>
      <c r="I24" s="39" t="s">
        <v>65</v>
      </c>
      <c r="J24" s="39" t="s">
        <v>115</v>
      </c>
      <c r="K24" s="40" t="n">
        <v>44076.0</v>
      </c>
      <c r="L24" s="26"/>
      <c r="M24" s="41"/>
      <c r="N24" s="41"/>
      <c r="O24" s="41"/>
      <c r="P24" s="41" t="n">
        <v>8.31</v>
      </c>
      <c r="Q24" s="42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 t="s">
        <v>44</v>
      </c>
      <c r="B25" s="26"/>
      <c r="C25" s="36" t="s">
        <v>116</v>
      </c>
      <c r="D25" s="37" t="s">
        <v>53</v>
      </c>
      <c r="E25" s="38"/>
      <c r="F25" s="36" t="s">
        <v>117</v>
      </c>
      <c r="G25" s="26"/>
      <c r="H25" s="39" t="s">
        <v>64</v>
      </c>
      <c r="I25" s="39" t="s">
        <v>65</v>
      </c>
      <c r="J25" s="39" t="s">
        <v>118</v>
      </c>
      <c r="K25" s="40" t="n">
        <v>44076.0</v>
      </c>
      <c r="L25" s="26"/>
      <c r="M25" s="41"/>
      <c r="N25" s="41"/>
      <c r="O25" s="41"/>
      <c r="P25" s="41" t="n">
        <v>8.31</v>
      </c>
      <c r="Q25" s="42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 t="s">
        <v>44</v>
      </c>
      <c r="B26" s="26"/>
      <c r="C26" s="45" t="s">
        <v>119</v>
      </c>
      <c r="D26" s="37" t="s">
        <v>46</v>
      </c>
      <c r="E26" s="38"/>
      <c r="F26" s="45" t="s">
        <v>120</v>
      </c>
      <c r="G26" s="26"/>
      <c r="H26" s="39"/>
      <c r="I26" s="39"/>
      <c r="J26" s="39"/>
      <c r="K26" s="40"/>
      <c r="L26" s="26"/>
      <c r="M26" s="41"/>
      <c r="N26" s="25"/>
      <c r="O26" s="25" t="s">
        <v>92</v>
      </c>
      <c r="P26" s="41" t="n">
        <v>8.31</v>
      </c>
      <c r="Q26" s="42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 t="s">
        <v>44</v>
      </c>
      <c r="B27" s="26"/>
      <c r="C27" s="36" t="s">
        <v>121</v>
      </c>
      <c r="D27" s="37" t="s">
        <v>46</v>
      </c>
      <c r="E27" s="38"/>
      <c r="F27" s="36" t="s">
        <v>122</v>
      </c>
      <c r="G27" s="26"/>
      <c r="H27" s="39" t="s">
        <v>64</v>
      </c>
      <c r="I27" s="39" t="s">
        <v>105</v>
      </c>
      <c r="J27" s="39" t="s">
        <v>123</v>
      </c>
      <c r="K27" s="40" t="n">
        <v>44078.0</v>
      </c>
      <c r="L27" s="26"/>
      <c r="M27" s="41"/>
      <c r="N27" s="41"/>
      <c r="O27" s="41"/>
      <c r="P27" s="41" t="n">
        <v>8.31</v>
      </c>
      <c r="Q27" s="42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 t="s">
        <v>44</v>
      </c>
      <c r="B28" s="26"/>
      <c r="C28" s="42"/>
      <c r="D28" s="37" t="s">
        <v>46</v>
      </c>
      <c r="E28" s="38"/>
      <c r="F28" s="45" t="s">
        <v>122</v>
      </c>
      <c r="G28" s="26"/>
      <c r="H28" s="39"/>
      <c r="I28" s="39"/>
      <c r="J28" s="26"/>
      <c r="K28" s="40"/>
      <c r="L28" s="26"/>
      <c r="M28" s="41"/>
      <c r="N28" s="25"/>
      <c r="O28" s="25" t="s">
        <v>92</v>
      </c>
      <c r="P28" s="41" t="n">
        <v>8.31</v>
      </c>
      <c r="Q28" s="42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 t="s">
        <v>44</v>
      </c>
      <c r="B29" s="26"/>
      <c r="C29" s="36" t="s">
        <v>124</v>
      </c>
      <c r="D29" s="37" t="s">
        <v>53</v>
      </c>
      <c r="E29" s="38"/>
      <c r="F29" s="36" t="s">
        <v>125</v>
      </c>
      <c r="G29" s="26"/>
      <c r="H29" s="39" t="s">
        <v>48</v>
      </c>
      <c r="I29" s="39" t="s">
        <v>65</v>
      </c>
      <c r="J29" s="39" t="s">
        <v>126</v>
      </c>
      <c r="K29" s="40" t="n">
        <v>44076.0</v>
      </c>
      <c r="L29" s="26"/>
      <c r="M29" s="41"/>
      <c r="N29" s="41"/>
      <c r="O29" s="41"/>
      <c r="P29" s="41" t="n">
        <v>8.31</v>
      </c>
      <c r="Q29" s="42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5" t="s">
        <v>44</v>
      </c>
      <c r="B30" s="26"/>
      <c r="C30" s="36" t="s">
        <v>127</v>
      </c>
      <c r="D30" s="37" t="s">
        <v>46</v>
      </c>
      <c r="E30" s="38"/>
      <c r="F30" s="36" t="s">
        <v>128</v>
      </c>
      <c r="G30" s="26"/>
      <c r="H30" s="39" t="s">
        <v>64</v>
      </c>
      <c r="I30" s="39" t="s">
        <v>65</v>
      </c>
      <c r="J30" s="39" t="s">
        <v>129</v>
      </c>
      <c r="K30" s="40" t="n">
        <v>44078.0</v>
      </c>
      <c r="L30" s="26"/>
      <c r="M30" s="41"/>
      <c r="N30" s="41"/>
      <c r="O30" s="41"/>
      <c r="P30" s="41" t="n">
        <v>8.31</v>
      </c>
      <c r="Q30" s="42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 t="s">
        <v>44</v>
      </c>
      <c r="B31" s="26"/>
      <c r="C31" s="44" t="s">
        <v>130</v>
      </c>
      <c r="D31" s="37" t="s">
        <v>46</v>
      </c>
      <c r="E31" s="38"/>
      <c r="F31" s="45" t="s">
        <v>131</v>
      </c>
      <c r="G31" s="26"/>
      <c r="H31" s="39" t="s">
        <v>64</v>
      </c>
      <c r="I31" s="39" t="s">
        <v>65</v>
      </c>
      <c r="J31" s="39" t="s">
        <v>132</v>
      </c>
      <c r="K31" s="40" t="n">
        <v>44076.0</v>
      </c>
      <c r="L31" s="26"/>
      <c r="M31" s="41"/>
      <c r="N31" s="41"/>
      <c r="O31" s="41"/>
      <c r="P31" s="41" t="n">
        <v>8.31</v>
      </c>
      <c r="Q31" s="42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 t="s">
        <v>44</v>
      </c>
      <c r="B32" s="26"/>
      <c r="C32" s="36" t="s">
        <v>133</v>
      </c>
      <c r="D32" s="37" t="s">
        <v>53</v>
      </c>
      <c r="E32" s="38"/>
      <c r="F32" s="36" t="s">
        <v>134</v>
      </c>
      <c r="G32" s="26"/>
      <c r="H32" s="39" t="s">
        <v>48</v>
      </c>
      <c r="I32" s="39" t="s">
        <v>65</v>
      </c>
      <c r="J32" s="39" t="s">
        <v>135</v>
      </c>
      <c r="K32" s="40" t="n">
        <v>44076.0</v>
      </c>
      <c r="L32" s="26"/>
      <c r="M32" s="41"/>
      <c r="N32" s="41"/>
      <c r="O32" s="41"/>
      <c r="P32" s="41" t="n">
        <v>8.31</v>
      </c>
      <c r="Q32" s="42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 t="s">
        <v>44</v>
      </c>
      <c r="B33" s="26"/>
      <c r="C33" s="46" t="s">
        <v>136</v>
      </c>
      <c r="D33" s="37" t="s">
        <v>53</v>
      </c>
      <c r="E33" s="38"/>
      <c r="F33" s="36" t="s">
        <v>137</v>
      </c>
      <c r="G33" s="26"/>
      <c r="H33" s="39" t="s">
        <v>48</v>
      </c>
      <c r="I33" s="39" t="s">
        <v>75</v>
      </c>
      <c r="J33" s="26"/>
      <c r="K33" s="40" t="n">
        <v>44076.0</v>
      </c>
      <c r="L33" s="26"/>
      <c r="M33" s="41"/>
      <c r="N33" s="41"/>
      <c r="O33" s="41"/>
      <c r="P33" s="41" t="n">
        <v>8.31</v>
      </c>
      <c r="Q33" s="42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 t="s">
        <v>44</v>
      </c>
      <c r="B34" s="26"/>
      <c r="C34" s="37" t="s">
        <v>138</v>
      </c>
      <c r="D34" s="37" t="s">
        <v>46</v>
      </c>
      <c r="E34" s="38"/>
      <c r="F34" s="36" t="s">
        <v>139</v>
      </c>
      <c r="G34" s="26"/>
      <c r="H34" s="39" t="s">
        <v>140</v>
      </c>
      <c r="I34" s="39" t="s">
        <v>65</v>
      </c>
      <c r="J34" s="39" t="s">
        <v>141</v>
      </c>
      <c r="K34" s="40" t="n">
        <v>44076.0</v>
      </c>
      <c r="L34" s="26"/>
      <c r="M34" s="25" t="s">
        <v>138</v>
      </c>
      <c r="N34" s="41"/>
      <c r="O34" s="41"/>
      <c r="P34" s="41" t="n">
        <v>8.31</v>
      </c>
      <c r="Q34" s="42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 t="s">
        <v>44</v>
      </c>
      <c r="B35" s="26"/>
      <c r="C35" s="44" t="s">
        <v>142</v>
      </c>
      <c r="D35" s="37" t="s">
        <v>46</v>
      </c>
      <c r="E35" s="38"/>
      <c r="F35" s="45" t="s">
        <v>143</v>
      </c>
      <c r="G35" s="26"/>
      <c r="H35" s="39" t="s">
        <v>57</v>
      </c>
      <c r="I35" s="39" t="s">
        <v>65</v>
      </c>
      <c r="J35" s="39" t="s">
        <v>144</v>
      </c>
      <c r="K35" s="40" t="n">
        <v>44078.0</v>
      </c>
      <c r="L35" s="39" t="s">
        <v>145</v>
      </c>
      <c r="M35" s="41" t="n">
        <v>3.279772292E9</v>
      </c>
      <c r="N35" s="41"/>
      <c r="O35" s="41"/>
      <c r="P35" s="41" t="n">
        <v>8.31</v>
      </c>
      <c r="Q35" s="42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 t="s">
        <v>44</v>
      </c>
      <c r="B36" s="26"/>
      <c r="C36" s="44" t="s">
        <v>146</v>
      </c>
      <c r="D36" s="37" t="s">
        <v>53</v>
      </c>
      <c r="E36" s="38"/>
      <c r="F36" s="36" t="s">
        <v>147</v>
      </c>
      <c r="G36" s="26"/>
      <c r="H36" s="39" t="s">
        <v>48</v>
      </c>
      <c r="I36" s="39" t="s">
        <v>78</v>
      </c>
      <c r="J36" s="26"/>
      <c r="K36" s="40" t="n">
        <v>44076.0</v>
      </c>
      <c r="L36" s="26"/>
      <c r="M36" s="41"/>
      <c r="N36" s="41"/>
      <c r="O36" s="41"/>
      <c r="P36" s="41" t="n">
        <v>8.31</v>
      </c>
      <c r="Q36" s="42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 t="s">
        <v>44</v>
      </c>
      <c r="B37" s="26"/>
      <c r="C37" s="45" t="s">
        <v>148</v>
      </c>
      <c r="D37" s="37" t="s">
        <v>46</v>
      </c>
      <c r="E37" s="38"/>
      <c r="F37" s="45" t="s">
        <v>149</v>
      </c>
      <c r="G37" s="26"/>
      <c r="H37" s="39" t="s">
        <v>48</v>
      </c>
      <c r="I37" s="39" t="s">
        <v>49</v>
      </c>
      <c r="J37" s="26"/>
      <c r="K37" s="40" t="n">
        <v>44076.0</v>
      </c>
      <c r="L37" s="26"/>
      <c r="M37" s="41"/>
      <c r="N37" s="41"/>
      <c r="O37" s="41"/>
      <c r="P37" s="41" t="n">
        <v>8.31</v>
      </c>
      <c r="Q37" s="42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 t="s">
        <v>44</v>
      </c>
      <c r="B38" s="26"/>
      <c r="C38" s="45" t="s">
        <v>150</v>
      </c>
      <c r="D38" s="37" t="s">
        <v>53</v>
      </c>
      <c r="E38" s="38"/>
      <c r="F38" s="45" t="s">
        <v>151</v>
      </c>
      <c r="G38" s="26"/>
      <c r="H38" s="39" t="s">
        <v>64</v>
      </c>
      <c r="I38" s="39" t="s">
        <v>65</v>
      </c>
      <c r="J38" s="39" t="s">
        <v>152</v>
      </c>
      <c r="K38" s="40" t="n">
        <v>44076.0</v>
      </c>
      <c r="L38" s="26"/>
      <c r="M38" s="41"/>
      <c r="N38" s="41"/>
      <c r="O38" s="41"/>
      <c r="P38" s="41" t="n">
        <v>8.31</v>
      </c>
      <c r="Q38" s="42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 t="s">
        <v>44</v>
      </c>
      <c r="B39" s="26"/>
      <c r="C39" s="45" t="s">
        <v>153</v>
      </c>
      <c r="D39" s="37" t="s">
        <v>46</v>
      </c>
      <c r="E39" s="38"/>
      <c r="F39" s="45" t="s">
        <v>154</v>
      </c>
      <c r="G39" s="26"/>
      <c r="H39" s="39" t="s">
        <v>48</v>
      </c>
      <c r="I39" s="39" t="s">
        <v>65</v>
      </c>
      <c r="J39" s="39" t="s">
        <v>155</v>
      </c>
      <c r="K39" s="40" t="n">
        <v>44076.0</v>
      </c>
      <c r="L39" s="26"/>
      <c r="M39" s="41"/>
      <c r="N39" s="41"/>
      <c r="O39" s="41"/>
      <c r="P39" s="41" t="n">
        <v>8.31</v>
      </c>
      <c r="Q39" s="42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 t="s">
        <v>44</v>
      </c>
      <c r="B40" s="26"/>
      <c r="C40" s="36" t="s">
        <v>156</v>
      </c>
      <c r="D40" s="37" t="s">
        <v>53</v>
      </c>
      <c r="E40" s="38"/>
      <c r="F40" s="36" t="s">
        <v>157</v>
      </c>
      <c r="G40" s="26"/>
      <c r="H40" s="39" t="s">
        <v>48</v>
      </c>
      <c r="I40" s="39" t="s">
        <v>65</v>
      </c>
      <c r="J40" s="39" t="s">
        <v>158</v>
      </c>
      <c r="K40" s="40" t="n">
        <v>44076.0</v>
      </c>
      <c r="L40" s="26"/>
      <c r="M40" s="41"/>
      <c r="N40" s="41"/>
      <c r="O40" s="41"/>
      <c r="P40" s="41" t="n">
        <v>8.31</v>
      </c>
      <c r="Q40" s="42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 t="s">
        <v>44</v>
      </c>
      <c r="B41" s="26"/>
      <c r="C41" s="45" t="s">
        <v>159</v>
      </c>
      <c r="D41" s="37" t="s">
        <v>53</v>
      </c>
      <c r="E41" s="38"/>
      <c r="F41" s="45" t="s">
        <v>160</v>
      </c>
      <c r="G41" s="26"/>
      <c r="H41" s="39" t="s">
        <v>48</v>
      </c>
      <c r="I41" s="39" t="s">
        <v>65</v>
      </c>
      <c r="J41" s="39" t="s">
        <v>161</v>
      </c>
      <c r="K41" s="40" t="n">
        <v>44076.0</v>
      </c>
      <c r="L41" s="26"/>
      <c r="M41" s="41"/>
      <c r="N41" s="41"/>
      <c r="O41" s="41"/>
      <c r="P41" s="41" t="n">
        <v>8.31</v>
      </c>
      <c r="Q41" s="42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 t="s">
        <v>44</v>
      </c>
      <c r="B42" s="26"/>
      <c r="C42" s="44" t="s">
        <v>162</v>
      </c>
      <c r="D42" s="37" t="s">
        <v>53</v>
      </c>
      <c r="E42" s="38"/>
      <c r="F42" s="45" t="s">
        <v>143</v>
      </c>
      <c r="G42" s="26"/>
      <c r="H42" s="39" t="s">
        <v>48</v>
      </c>
      <c r="I42" s="39" t="s">
        <v>65</v>
      </c>
      <c r="J42" s="39" t="s">
        <v>163</v>
      </c>
      <c r="K42" s="40" t="n">
        <v>44076.0</v>
      </c>
      <c r="L42" s="26"/>
      <c r="M42" s="41"/>
      <c r="N42" s="41"/>
      <c r="O42" s="41"/>
      <c r="P42" s="41" t="n">
        <v>8.31</v>
      </c>
      <c r="Q42" s="42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 t="s">
        <v>44</v>
      </c>
      <c r="B43" s="26"/>
      <c r="C43" s="45" t="s">
        <v>164</v>
      </c>
      <c r="D43" s="37" t="s">
        <v>46</v>
      </c>
      <c r="E43" s="38"/>
      <c r="F43" s="45" t="s">
        <v>165</v>
      </c>
      <c r="G43" s="26"/>
      <c r="H43" s="39" t="s">
        <v>64</v>
      </c>
      <c r="I43" s="39" t="s">
        <v>65</v>
      </c>
      <c r="J43" s="39" t="s">
        <v>166</v>
      </c>
      <c r="K43" s="40" t="n">
        <v>44076.0</v>
      </c>
      <c r="L43" s="26"/>
      <c r="M43" s="41"/>
      <c r="N43" s="41"/>
      <c r="O43" s="41"/>
      <c r="P43" s="41" t="n">
        <v>8.31</v>
      </c>
      <c r="Q43" s="42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 t="s">
        <v>44</v>
      </c>
      <c r="B44" s="26"/>
      <c r="C44" s="36" t="s">
        <v>167</v>
      </c>
      <c r="D44" s="37" t="s">
        <v>46</v>
      </c>
      <c r="E44" s="38"/>
      <c r="F44" s="36" t="s">
        <v>168</v>
      </c>
      <c r="G44" s="26"/>
      <c r="H44" s="39" t="s">
        <v>57</v>
      </c>
      <c r="I44" s="39" t="s">
        <v>65</v>
      </c>
      <c r="J44" s="39" t="s">
        <v>169</v>
      </c>
      <c r="K44" s="40" t="n">
        <v>44076.0</v>
      </c>
      <c r="L44" s="39" t="s">
        <v>170</v>
      </c>
      <c r="M44" s="41" t="n">
        <v>2.441890676E9</v>
      </c>
      <c r="N44" s="41"/>
      <c r="O44" s="41"/>
      <c r="P44" s="41" t="n">
        <v>8.31</v>
      </c>
      <c r="Q44" s="42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 t="s">
        <v>44</v>
      </c>
      <c r="B45" s="26"/>
      <c r="C45" s="46" t="s">
        <v>171</v>
      </c>
      <c r="D45" s="37" t="s">
        <v>53</v>
      </c>
      <c r="E45" s="38"/>
      <c r="F45" s="36" t="s">
        <v>172</v>
      </c>
      <c r="G45" s="26"/>
      <c r="H45" s="39" t="s">
        <v>57</v>
      </c>
      <c r="I45" s="39" t="s">
        <v>65</v>
      </c>
      <c r="J45" s="39" t="s">
        <v>173</v>
      </c>
      <c r="K45" s="40" t="n">
        <v>44076.0</v>
      </c>
      <c r="L45" s="39" t="s">
        <v>174</v>
      </c>
      <c r="M45" s="47" t="s">
        <v>175</v>
      </c>
      <c r="N45" s="41"/>
      <c r="O45" s="41"/>
      <c r="P45" s="41" t="n">
        <v>8.31</v>
      </c>
      <c r="Q45" s="42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 t="s">
        <v>44</v>
      </c>
      <c r="B46" s="26"/>
      <c r="C46" s="42"/>
      <c r="D46" s="37" t="s">
        <v>46</v>
      </c>
      <c r="E46" s="38"/>
      <c r="F46" s="45" t="s">
        <v>176</v>
      </c>
      <c r="G46" s="26"/>
      <c r="H46" s="39"/>
      <c r="I46" s="39"/>
      <c r="J46" s="39"/>
      <c r="K46" s="40"/>
      <c r="L46" s="26"/>
      <c r="M46" s="41"/>
      <c r="N46" s="25"/>
      <c r="O46" s="25" t="s">
        <v>92</v>
      </c>
      <c r="P46" s="41" t="n">
        <v>8.31</v>
      </c>
      <c r="Q46" s="42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 t="s">
        <v>44</v>
      </c>
      <c r="B47" s="26"/>
      <c r="C47" s="44" t="s">
        <v>177</v>
      </c>
      <c r="D47" s="37" t="s">
        <v>53</v>
      </c>
      <c r="E47" s="38"/>
      <c r="F47" s="45" t="s">
        <v>178</v>
      </c>
      <c r="G47" s="26"/>
      <c r="H47" s="39" t="s">
        <v>48</v>
      </c>
      <c r="I47" s="39" t="s">
        <v>65</v>
      </c>
      <c r="J47" s="39" t="s">
        <v>179</v>
      </c>
      <c r="K47" s="40" t="n">
        <v>44076.0</v>
      </c>
      <c r="L47" s="26"/>
      <c r="M47" s="41"/>
      <c r="N47" s="41"/>
      <c r="O47" s="41"/>
      <c r="P47" s="41" t="n">
        <v>8.31</v>
      </c>
      <c r="Q47" s="42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 t="s">
        <v>44</v>
      </c>
      <c r="B48" s="26"/>
      <c r="C48" s="45" t="s">
        <v>180</v>
      </c>
      <c r="D48" s="37" t="s">
        <v>53</v>
      </c>
      <c r="E48" s="38"/>
      <c r="F48" s="45" t="s">
        <v>181</v>
      </c>
      <c r="G48" s="26"/>
      <c r="H48" s="39" t="s">
        <v>182</v>
      </c>
      <c r="I48" s="39" t="s">
        <v>65</v>
      </c>
      <c r="J48" s="39" t="s">
        <v>183</v>
      </c>
      <c r="K48" s="40" t="n">
        <v>44076.0</v>
      </c>
      <c r="L48" s="39" t="s">
        <v>184</v>
      </c>
      <c r="M48" s="41" t="n">
        <v>1.514844199E9</v>
      </c>
      <c r="N48" s="41"/>
      <c r="O48" s="41"/>
      <c r="P48" s="41" t="n">
        <v>8.31</v>
      </c>
      <c r="Q48" s="42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 t="s">
        <v>44</v>
      </c>
      <c r="B49" s="26"/>
      <c r="C49" s="44" t="s">
        <v>185</v>
      </c>
      <c r="D49" s="37" t="s">
        <v>53</v>
      </c>
      <c r="E49" s="38"/>
      <c r="F49" s="36" t="s">
        <v>186</v>
      </c>
      <c r="G49" s="26"/>
      <c r="H49" s="39" t="s">
        <v>71</v>
      </c>
      <c r="I49" s="39" t="s">
        <v>49</v>
      </c>
      <c r="J49" s="26"/>
      <c r="K49" s="40" t="n">
        <v>44076.0</v>
      </c>
      <c r="L49" s="26"/>
      <c r="M49" s="41"/>
      <c r="N49" s="41"/>
      <c r="O49" s="41"/>
      <c r="P49" s="41" t="n">
        <v>8.31</v>
      </c>
      <c r="Q49" s="42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 t="s">
        <v>44</v>
      </c>
      <c r="B50" s="26"/>
      <c r="C50" s="44" t="s">
        <v>187</v>
      </c>
      <c r="D50" s="37" t="s">
        <v>46</v>
      </c>
      <c r="E50" s="38"/>
      <c r="F50" s="45" t="s">
        <v>91</v>
      </c>
      <c r="G50" s="26"/>
      <c r="H50" s="39" t="s">
        <v>71</v>
      </c>
      <c r="I50" s="39" t="s">
        <v>65</v>
      </c>
      <c r="J50" s="39" t="s">
        <v>188</v>
      </c>
      <c r="K50" s="40" t="n">
        <v>44076.0</v>
      </c>
      <c r="L50" s="26"/>
      <c r="M50" s="41"/>
      <c r="N50" s="41"/>
      <c r="O50" s="41"/>
      <c r="P50" s="41" t="n">
        <v>8.31</v>
      </c>
      <c r="Q50" s="42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 t="s">
        <v>44</v>
      </c>
      <c r="B51" s="26"/>
      <c r="C51" s="42"/>
      <c r="D51" s="37" t="s">
        <v>53</v>
      </c>
      <c r="E51" s="38"/>
      <c r="F51" s="36" t="s">
        <v>189</v>
      </c>
      <c r="G51" s="26"/>
      <c r="H51" s="39"/>
      <c r="I51" s="26"/>
      <c r="J51" s="26"/>
      <c r="K51" s="26"/>
      <c r="L51" s="26"/>
      <c r="M51" s="41"/>
      <c r="N51" s="25"/>
      <c r="O51" s="25" t="s">
        <v>92</v>
      </c>
      <c r="P51" s="41" t="n">
        <v>8.31</v>
      </c>
      <c r="Q51" s="42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 t="s">
        <v>44</v>
      </c>
      <c r="B52" s="26"/>
      <c r="C52" s="45" t="s">
        <v>190</v>
      </c>
      <c r="D52" s="37" t="s">
        <v>46</v>
      </c>
      <c r="E52" s="38"/>
      <c r="F52" s="45" t="s">
        <v>191</v>
      </c>
      <c r="G52" s="26"/>
      <c r="H52" s="39" t="s">
        <v>182</v>
      </c>
      <c r="I52" s="39" t="s">
        <v>65</v>
      </c>
      <c r="J52" s="39" t="s">
        <v>192</v>
      </c>
      <c r="K52" s="40" t="n">
        <v>44077.0</v>
      </c>
      <c r="L52" s="39" t="s">
        <v>193</v>
      </c>
      <c r="M52" s="41" t="n">
        <v>2.194719797E9</v>
      </c>
      <c r="N52" s="41"/>
      <c r="O52" s="41"/>
      <c r="P52" s="41" t="n">
        <v>8.31</v>
      </c>
      <c r="Q52" s="42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 t="s">
        <v>44</v>
      </c>
      <c r="B53" s="26"/>
      <c r="C53" s="36" t="s">
        <v>194</v>
      </c>
      <c r="D53" s="37" t="s">
        <v>53</v>
      </c>
      <c r="E53" s="38"/>
      <c r="F53" s="36" t="s">
        <v>195</v>
      </c>
      <c r="G53" s="26"/>
      <c r="H53" s="39" t="s">
        <v>48</v>
      </c>
      <c r="I53" s="39" t="s">
        <v>65</v>
      </c>
      <c r="J53" s="39" t="s">
        <v>196</v>
      </c>
      <c r="K53" s="40" t="n">
        <v>44076.0</v>
      </c>
      <c r="L53" s="26"/>
      <c r="M53" s="41"/>
      <c r="N53" s="41"/>
      <c r="O53" s="41"/>
      <c r="P53" s="41" t="n">
        <v>8.31</v>
      </c>
      <c r="Q53" s="42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 t="s">
        <v>44</v>
      </c>
      <c r="B54" s="26"/>
      <c r="C54" s="42"/>
      <c r="D54" s="37" t="s">
        <v>53</v>
      </c>
      <c r="E54" s="38"/>
      <c r="F54" s="45" t="s">
        <v>195</v>
      </c>
      <c r="G54" s="26"/>
      <c r="H54" s="39"/>
      <c r="I54" s="26"/>
      <c r="J54" s="26"/>
      <c r="K54" s="26"/>
      <c r="L54" s="26"/>
      <c r="M54" s="41"/>
      <c r="N54" s="41"/>
      <c r="O54" s="41"/>
      <c r="P54" s="41" t="n">
        <v>8.31</v>
      </c>
      <c r="Q54" s="42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 t="s">
        <v>44</v>
      </c>
      <c r="B55" s="26"/>
      <c r="C55" s="45" t="s">
        <v>197</v>
      </c>
      <c r="D55" s="37" t="s">
        <v>53</v>
      </c>
      <c r="E55" s="38"/>
      <c r="F55" s="45" t="s">
        <v>198</v>
      </c>
      <c r="G55" s="26"/>
      <c r="H55" s="39" t="s">
        <v>48</v>
      </c>
      <c r="I55" s="39" t="s">
        <v>65</v>
      </c>
      <c r="J55" s="39" t="s">
        <v>199</v>
      </c>
      <c r="K55" s="40" t="n">
        <v>44077.0</v>
      </c>
      <c r="L55" s="26"/>
      <c r="M55" s="41"/>
      <c r="N55" s="41"/>
      <c r="O55" s="41"/>
      <c r="P55" s="41" t="n">
        <v>8.31</v>
      </c>
      <c r="Q55" s="42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 t="s">
        <v>44</v>
      </c>
      <c r="B56" s="26"/>
      <c r="C56" s="36" t="s">
        <v>200</v>
      </c>
      <c r="D56" s="37" t="s">
        <v>53</v>
      </c>
      <c r="E56" s="38"/>
      <c r="F56" s="36" t="s">
        <v>201</v>
      </c>
      <c r="G56" s="26"/>
      <c r="H56" s="39" t="s">
        <v>48</v>
      </c>
      <c r="I56" s="39" t="s">
        <v>78</v>
      </c>
      <c r="J56" s="26"/>
      <c r="K56" s="26"/>
      <c r="L56" s="26"/>
      <c r="M56" s="41"/>
      <c r="N56" s="25"/>
      <c r="O56" s="25"/>
      <c r="P56" s="41" t="n">
        <v>8.31</v>
      </c>
      <c r="Q56" s="42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 t="s">
        <v>44</v>
      </c>
      <c r="B57" s="26"/>
      <c r="C57" s="36" t="s">
        <v>202</v>
      </c>
      <c r="D57" s="37" t="s">
        <v>53</v>
      </c>
      <c r="E57" s="38"/>
      <c r="F57" s="36" t="s">
        <v>203</v>
      </c>
      <c r="G57" s="26"/>
      <c r="H57" s="39" t="s">
        <v>48</v>
      </c>
      <c r="I57" s="39" t="s">
        <v>78</v>
      </c>
      <c r="J57" s="26"/>
      <c r="K57" s="40" t="n">
        <v>44077.0</v>
      </c>
      <c r="L57" s="39" t="s">
        <v>204</v>
      </c>
      <c r="M57" s="41"/>
      <c r="N57" s="41"/>
      <c r="O57" s="41"/>
      <c r="P57" s="41" t="n">
        <v>8.31</v>
      </c>
      <c r="Q57" s="42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 t="s">
        <v>44</v>
      </c>
      <c r="B58" s="26"/>
      <c r="C58" s="44" t="s">
        <v>205</v>
      </c>
      <c r="D58" s="37" t="s">
        <v>46</v>
      </c>
      <c r="E58" s="38"/>
      <c r="F58" s="45" t="s">
        <v>206</v>
      </c>
      <c r="G58" s="26"/>
      <c r="H58" s="39" t="s">
        <v>57</v>
      </c>
      <c r="I58" s="39" t="s">
        <v>65</v>
      </c>
      <c r="J58" s="39" t="s">
        <v>207</v>
      </c>
      <c r="K58" s="40" t="n">
        <v>44077.0</v>
      </c>
      <c r="L58" s="39" t="s">
        <v>208</v>
      </c>
      <c r="M58" s="41"/>
      <c r="N58" s="41"/>
      <c r="O58" s="41"/>
      <c r="P58" s="41" t="n">
        <v>8.31</v>
      </c>
      <c r="Q58" s="42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 t="s">
        <v>44</v>
      </c>
      <c r="B59" s="26"/>
      <c r="C59" s="42"/>
      <c r="D59" s="37" t="s">
        <v>53</v>
      </c>
      <c r="E59" s="38"/>
      <c r="F59" s="36" t="s">
        <v>70</v>
      </c>
      <c r="G59" s="26"/>
      <c r="H59" s="39"/>
      <c r="I59" s="26"/>
      <c r="J59" s="26"/>
      <c r="K59" s="26"/>
      <c r="L59" s="26"/>
      <c r="M59" s="41"/>
      <c r="N59" s="25"/>
      <c r="O59" s="25" t="s">
        <v>92</v>
      </c>
      <c r="P59" s="41" t="n">
        <v>8.31</v>
      </c>
      <c r="Q59" s="42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 t="s">
        <v>44</v>
      </c>
      <c r="B60" s="26"/>
      <c r="C60" s="36" t="s">
        <v>209</v>
      </c>
      <c r="D60" s="37" t="s">
        <v>53</v>
      </c>
      <c r="E60" s="38"/>
      <c r="F60" s="36" t="s">
        <v>210</v>
      </c>
      <c r="G60" s="26"/>
      <c r="H60" s="39" t="s">
        <v>48</v>
      </c>
      <c r="I60" s="39" t="s">
        <v>211</v>
      </c>
      <c r="J60" s="26"/>
      <c r="K60" s="40" t="n">
        <v>44077.0</v>
      </c>
      <c r="L60" s="26"/>
      <c r="M60" s="41"/>
      <c r="N60" s="41"/>
      <c r="O60" s="41"/>
      <c r="P60" s="41" t="n">
        <v>8.31</v>
      </c>
      <c r="Q60" s="42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 t="s">
        <v>44</v>
      </c>
      <c r="B61" s="26"/>
      <c r="C61" s="45" t="s">
        <v>212</v>
      </c>
      <c r="D61" s="37" t="s">
        <v>53</v>
      </c>
      <c r="E61" s="38"/>
      <c r="F61" s="45" t="s">
        <v>213</v>
      </c>
      <c r="G61" s="26"/>
      <c r="H61" s="39" t="s">
        <v>71</v>
      </c>
      <c r="I61" s="39" t="s">
        <v>211</v>
      </c>
      <c r="J61" s="26"/>
      <c r="K61" s="40" t="n">
        <v>44077.0</v>
      </c>
      <c r="L61" s="26"/>
      <c r="M61" s="41"/>
      <c r="N61" s="41"/>
      <c r="O61" s="41"/>
      <c r="P61" s="41" t="n">
        <v>8.31</v>
      </c>
      <c r="Q61" s="42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 t="s">
        <v>44</v>
      </c>
      <c r="B62" s="26"/>
      <c r="C62" s="36" t="s">
        <v>214</v>
      </c>
      <c r="D62" s="37" t="s">
        <v>46</v>
      </c>
      <c r="E62" s="38"/>
      <c r="F62" s="36" t="s">
        <v>134</v>
      </c>
      <c r="G62" s="26"/>
      <c r="H62" s="39" t="s">
        <v>48</v>
      </c>
      <c r="I62" s="39" t="s">
        <v>211</v>
      </c>
      <c r="J62" s="26"/>
      <c r="K62" s="40" t="n">
        <v>44077.0</v>
      </c>
      <c r="L62" s="26"/>
      <c r="M62" s="41"/>
      <c r="N62" s="41"/>
      <c r="O62" s="41"/>
      <c r="P62" s="41" t="n">
        <v>8.31</v>
      </c>
      <c r="Q62" s="42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 t="s">
        <v>44</v>
      </c>
      <c r="B63" s="26"/>
      <c r="C63" s="45" t="s">
        <v>215</v>
      </c>
      <c r="D63" s="37" t="s">
        <v>53</v>
      </c>
      <c r="E63" s="38"/>
      <c r="F63" s="36" t="s">
        <v>216</v>
      </c>
      <c r="G63" s="26"/>
      <c r="H63" s="39" t="s">
        <v>84</v>
      </c>
      <c r="I63" s="39" t="s">
        <v>65</v>
      </c>
      <c r="J63" s="39" t="s">
        <v>217</v>
      </c>
      <c r="K63" s="40" t="n">
        <v>44077.0</v>
      </c>
      <c r="L63" s="26"/>
      <c r="M63" s="41"/>
      <c r="N63" s="25"/>
      <c r="O63" s="25" t="s">
        <v>86</v>
      </c>
      <c r="P63" s="41" t="n">
        <v>8.31</v>
      </c>
      <c r="Q63" s="42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 t="s">
        <v>44</v>
      </c>
      <c r="B64" s="26"/>
      <c r="C64" s="45" t="s">
        <v>218</v>
      </c>
      <c r="D64" s="37" t="s">
        <v>53</v>
      </c>
      <c r="E64" s="38"/>
      <c r="F64" s="36" t="s">
        <v>219</v>
      </c>
      <c r="G64" s="26"/>
      <c r="H64" s="39" t="s">
        <v>48</v>
      </c>
      <c r="I64" s="39" t="s">
        <v>65</v>
      </c>
      <c r="J64" s="39" t="s">
        <v>220</v>
      </c>
      <c r="K64" s="48" t="n">
        <v>44077.0</v>
      </c>
      <c r="L64" s="26"/>
      <c r="M64" s="41"/>
      <c r="N64" s="41"/>
      <c r="O64" s="41"/>
      <c r="P64" s="41" t="n">
        <v>8.31</v>
      </c>
      <c r="Q64" s="42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 t="s">
        <v>44</v>
      </c>
      <c r="B65" s="26"/>
      <c r="C65" s="45" t="s">
        <v>221</v>
      </c>
      <c r="D65" s="37" t="s">
        <v>53</v>
      </c>
      <c r="E65" s="38"/>
      <c r="F65" s="36" t="s">
        <v>222</v>
      </c>
      <c r="G65" s="26"/>
      <c r="H65" s="39" t="s">
        <v>48</v>
      </c>
      <c r="I65" s="39" t="s">
        <v>211</v>
      </c>
      <c r="J65" s="26"/>
      <c r="K65" s="40" t="n">
        <v>44077.0</v>
      </c>
      <c r="L65" s="26"/>
      <c r="M65" s="41"/>
      <c r="N65" s="41"/>
      <c r="O65" s="41"/>
      <c r="P65" s="41" t="n">
        <v>8.31</v>
      </c>
      <c r="Q65" s="42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 t="s">
        <v>44</v>
      </c>
      <c r="B66" s="26"/>
      <c r="C66" s="36" t="s">
        <v>223</v>
      </c>
      <c r="D66" s="37" t="s">
        <v>53</v>
      </c>
      <c r="E66" s="38"/>
      <c r="F66" s="36" t="s">
        <v>224</v>
      </c>
      <c r="G66" s="26"/>
      <c r="H66" s="39" t="s">
        <v>182</v>
      </c>
      <c r="I66" s="39" t="s">
        <v>65</v>
      </c>
      <c r="J66" s="39" t="s">
        <v>225</v>
      </c>
      <c r="K66" s="40" t="n">
        <v>44077.0</v>
      </c>
      <c r="L66" s="39" t="s">
        <v>226</v>
      </c>
      <c r="M66" s="41" t="n">
        <v>1.458116885E9</v>
      </c>
      <c r="N66" s="41"/>
      <c r="O66" s="41"/>
      <c r="P66" s="41" t="n">
        <v>8.31</v>
      </c>
      <c r="Q66" s="42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 t="s">
        <v>44</v>
      </c>
      <c r="B67" s="26"/>
      <c r="C67" s="45" t="s">
        <v>227</v>
      </c>
      <c r="D67" s="37" t="s">
        <v>53</v>
      </c>
      <c r="E67" s="38"/>
      <c r="F67" s="36" t="s">
        <v>228</v>
      </c>
      <c r="G67" s="26"/>
      <c r="H67" s="39" t="s">
        <v>48</v>
      </c>
      <c r="I67" s="39" t="s">
        <v>65</v>
      </c>
      <c r="J67" s="39" t="s">
        <v>229</v>
      </c>
      <c r="K67" s="40" t="n">
        <v>44077.0</v>
      </c>
      <c r="L67" s="26"/>
      <c r="M67" s="41"/>
      <c r="N67" s="41"/>
      <c r="O67" s="41"/>
      <c r="P67" s="41" t="n">
        <v>8.31</v>
      </c>
      <c r="Q67" s="42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 t="s">
        <v>44</v>
      </c>
      <c r="B68" s="26"/>
      <c r="C68" s="45" t="s">
        <v>230</v>
      </c>
      <c r="D68" s="37" t="s">
        <v>53</v>
      </c>
      <c r="E68" s="38"/>
      <c r="F68" s="45" t="s">
        <v>68</v>
      </c>
      <c r="G68" s="26"/>
      <c r="H68" s="39" t="s">
        <v>64</v>
      </c>
      <c r="I68" s="39" t="s">
        <v>65</v>
      </c>
      <c r="J68" s="39" t="s">
        <v>231</v>
      </c>
      <c r="K68" s="40" t="n">
        <v>44078.0</v>
      </c>
      <c r="L68" s="26"/>
      <c r="M68" s="41"/>
      <c r="N68" s="41"/>
      <c r="O68" s="41"/>
      <c r="P68" s="41" t="n">
        <v>8.31</v>
      </c>
      <c r="Q68" s="42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 t="s">
        <v>44</v>
      </c>
      <c r="B69" s="26"/>
      <c r="C69" s="45" t="s">
        <v>232</v>
      </c>
      <c r="D69" s="37" t="s">
        <v>53</v>
      </c>
      <c r="E69" s="38"/>
      <c r="F69" s="36" t="s">
        <v>233</v>
      </c>
      <c r="G69" s="26"/>
      <c r="H69" s="39" t="s">
        <v>57</v>
      </c>
      <c r="I69" s="39" t="s">
        <v>65</v>
      </c>
      <c r="J69" s="39" t="s">
        <v>234</v>
      </c>
      <c r="K69" s="40" t="n">
        <v>44077.0</v>
      </c>
      <c r="L69" s="39" t="s">
        <v>235</v>
      </c>
      <c r="M69" s="47" t="s">
        <v>236</v>
      </c>
      <c r="N69" s="41"/>
      <c r="O69" s="41"/>
      <c r="P69" s="41" t="n">
        <v>8.31</v>
      </c>
      <c r="Q69" s="42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 t="s">
        <v>44</v>
      </c>
      <c r="B70" s="26"/>
      <c r="C70" s="36" t="s">
        <v>237</v>
      </c>
      <c r="D70" s="37" t="s">
        <v>53</v>
      </c>
      <c r="E70" s="38"/>
      <c r="F70" s="36" t="s">
        <v>238</v>
      </c>
      <c r="G70" s="26"/>
      <c r="H70" s="39" t="s">
        <v>48</v>
      </c>
      <c r="I70" s="39" t="s">
        <v>65</v>
      </c>
      <c r="J70" s="39" t="s">
        <v>239</v>
      </c>
      <c r="K70" s="40" t="n">
        <v>44077.0</v>
      </c>
      <c r="L70" s="26"/>
      <c r="M70" s="41"/>
      <c r="N70" s="41"/>
      <c r="O70" s="41"/>
      <c r="P70" s="41" t="n">
        <v>8.31</v>
      </c>
      <c r="Q70" s="42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 t="s">
        <v>44</v>
      </c>
      <c r="B71" s="26"/>
      <c r="C71" s="45" t="s">
        <v>240</v>
      </c>
      <c r="D71" s="37" t="s">
        <v>46</v>
      </c>
      <c r="E71" s="38"/>
      <c r="F71" s="45" t="s">
        <v>241</v>
      </c>
      <c r="G71" s="26"/>
      <c r="H71" s="39" t="s">
        <v>48</v>
      </c>
      <c r="I71" s="39" t="s">
        <v>49</v>
      </c>
      <c r="J71" s="26"/>
      <c r="K71" s="40" t="n">
        <v>44077.0</v>
      </c>
      <c r="L71" s="26"/>
      <c r="M71" s="41"/>
      <c r="N71" s="41"/>
      <c r="O71" s="41"/>
      <c r="P71" s="41" t="n">
        <v>8.31</v>
      </c>
      <c r="Q71" s="42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 t="s">
        <v>44</v>
      </c>
      <c r="B72" s="26"/>
      <c r="C72" s="45" t="s">
        <v>242</v>
      </c>
      <c r="D72" s="37" t="s">
        <v>53</v>
      </c>
      <c r="E72" s="38"/>
      <c r="F72" s="36" t="s">
        <v>243</v>
      </c>
      <c r="G72" s="26"/>
      <c r="H72" s="39" t="s">
        <v>48</v>
      </c>
      <c r="I72" s="39" t="s">
        <v>49</v>
      </c>
      <c r="J72" s="26"/>
      <c r="K72" s="40" t="n">
        <v>44077.0</v>
      </c>
      <c r="L72" s="26"/>
      <c r="M72" s="41"/>
      <c r="N72" s="41"/>
      <c r="O72" s="41"/>
      <c r="P72" s="41" t="n">
        <v>8.31</v>
      </c>
      <c r="Q72" s="42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 t="s">
        <v>44</v>
      </c>
      <c r="B73" s="26"/>
      <c r="C73" s="45" t="s">
        <v>244</v>
      </c>
      <c r="D73" s="37" t="s">
        <v>53</v>
      </c>
      <c r="E73" s="38"/>
      <c r="F73" s="45" t="s">
        <v>245</v>
      </c>
      <c r="G73" s="26"/>
      <c r="H73" s="39" t="s">
        <v>48</v>
      </c>
      <c r="I73" s="39" t="s">
        <v>49</v>
      </c>
      <c r="J73" s="39" t="s">
        <v>246</v>
      </c>
      <c r="K73" s="40" t="n">
        <v>44077.0</v>
      </c>
      <c r="L73" s="26"/>
      <c r="M73" s="41"/>
      <c r="N73" s="41"/>
      <c r="O73" s="41"/>
      <c r="P73" s="41" t="n">
        <v>8.31</v>
      </c>
      <c r="Q73" s="42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 t="s">
        <v>44</v>
      </c>
      <c r="B74" s="26"/>
      <c r="C74" s="36" t="s">
        <v>247</v>
      </c>
      <c r="D74" s="37" t="s">
        <v>46</v>
      </c>
      <c r="E74" s="38"/>
      <c r="F74" s="36" t="s">
        <v>168</v>
      </c>
      <c r="G74" s="26"/>
      <c r="H74" s="39" t="s">
        <v>48</v>
      </c>
      <c r="I74" s="39" t="s">
        <v>65</v>
      </c>
      <c r="J74" s="39" t="s">
        <v>248</v>
      </c>
      <c r="K74" s="40" t="n">
        <v>44078.0</v>
      </c>
      <c r="L74" s="26"/>
      <c r="M74" s="41"/>
      <c r="N74" s="41"/>
      <c r="O74" s="41"/>
      <c r="P74" s="41" t="n">
        <v>8.31</v>
      </c>
      <c r="Q74" s="42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 t="s">
        <v>44</v>
      </c>
      <c r="B75" s="26"/>
      <c r="C75" s="36" t="s">
        <v>249</v>
      </c>
      <c r="D75" s="37" t="s">
        <v>46</v>
      </c>
      <c r="E75" s="38"/>
      <c r="F75" s="36" t="s">
        <v>250</v>
      </c>
      <c r="G75" s="26"/>
      <c r="H75" s="39" t="s">
        <v>48</v>
      </c>
      <c r="I75" s="39" t="s">
        <v>49</v>
      </c>
      <c r="J75" s="26"/>
      <c r="K75" s="40" t="n">
        <v>44077.0</v>
      </c>
      <c r="L75" s="26"/>
      <c r="M75" s="41"/>
      <c r="N75" s="41"/>
      <c r="O75" s="41"/>
      <c r="P75" s="41" t="n">
        <v>8.31</v>
      </c>
      <c r="Q75" s="42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 t="s">
        <v>44</v>
      </c>
      <c r="B76" s="26"/>
      <c r="C76" s="44" t="s">
        <v>251</v>
      </c>
      <c r="D76" s="37" t="s">
        <v>53</v>
      </c>
      <c r="E76" s="38"/>
      <c r="F76" s="45" t="s">
        <v>252</v>
      </c>
      <c r="G76" s="26"/>
      <c r="H76" s="39" t="s">
        <v>48</v>
      </c>
      <c r="I76" s="39" t="s">
        <v>65</v>
      </c>
      <c r="J76" s="39" t="s">
        <v>253</v>
      </c>
      <c r="K76" s="40" t="n">
        <v>44078.0</v>
      </c>
      <c r="L76" s="26"/>
      <c r="M76" s="41"/>
      <c r="N76" s="41"/>
      <c r="O76" s="41"/>
      <c r="P76" s="41" t="n">
        <v>8.31</v>
      </c>
      <c r="Q76" s="42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 t="s">
        <v>44</v>
      </c>
      <c r="B77" s="26"/>
      <c r="C77" s="45" t="s">
        <v>254</v>
      </c>
      <c r="D77" s="37" t="s">
        <v>53</v>
      </c>
      <c r="E77" s="38"/>
      <c r="F77" s="45" t="s">
        <v>189</v>
      </c>
      <c r="G77" s="26"/>
      <c r="H77" s="39" t="s">
        <v>84</v>
      </c>
      <c r="I77" s="39" t="s">
        <v>65</v>
      </c>
      <c r="J77" s="39" t="s">
        <v>255</v>
      </c>
      <c r="K77" s="40" t="n">
        <v>44079.0</v>
      </c>
      <c r="L77" s="26"/>
      <c r="M77" s="41"/>
      <c r="N77" s="25"/>
      <c r="O77" s="25" t="s">
        <v>86</v>
      </c>
      <c r="P77" s="41" t="n">
        <v>8.31</v>
      </c>
      <c r="Q77" s="42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 t="s">
        <v>44</v>
      </c>
      <c r="B78" s="26"/>
      <c r="C78" s="46" t="s">
        <v>256</v>
      </c>
      <c r="D78" s="37" t="s">
        <v>46</v>
      </c>
      <c r="E78" s="38"/>
      <c r="F78" s="36" t="s">
        <v>257</v>
      </c>
      <c r="G78" s="26"/>
      <c r="H78" s="42"/>
      <c r="I78" s="42"/>
      <c r="J78" s="42"/>
      <c r="K78" s="42"/>
      <c r="L78" s="42"/>
      <c r="M78" s="41"/>
      <c r="N78" s="25"/>
      <c r="O78" s="25" t="s">
        <v>92</v>
      </c>
      <c r="P78" s="41" t="n">
        <v>8.31</v>
      </c>
      <c r="Q78" s="42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 t="s">
        <v>44</v>
      </c>
      <c r="B79" s="26"/>
      <c r="C79" s="36" t="s">
        <v>258</v>
      </c>
      <c r="D79" s="37" t="s">
        <v>53</v>
      </c>
      <c r="E79" s="38"/>
      <c r="F79" s="36" t="s">
        <v>165</v>
      </c>
      <c r="G79" s="26"/>
      <c r="H79" s="39" t="s">
        <v>182</v>
      </c>
      <c r="I79" s="39" t="s">
        <v>65</v>
      </c>
      <c r="J79" s="39" t="s">
        <v>259</v>
      </c>
      <c r="K79" s="40" t="n">
        <v>44077.0</v>
      </c>
      <c r="L79" s="39" t="s">
        <v>260</v>
      </c>
      <c r="M79" s="41" t="n">
        <v>2.077864166E9</v>
      </c>
      <c r="N79" s="41"/>
      <c r="O79" s="41"/>
      <c r="P79" s="41" t="n">
        <v>8.31</v>
      </c>
      <c r="Q79" s="42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 t="s">
        <v>44</v>
      </c>
      <c r="B80" s="26"/>
      <c r="C80" s="42"/>
      <c r="D80" s="37" t="s">
        <v>53</v>
      </c>
      <c r="E80" s="38"/>
      <c r="F80" s="45" t="s">
        <v>165</v>
      </c>
      <c r="G80" s="26"/>
      <c r="H80" s="39"/>
      <c r="I80" s="26"/>
      <c r="J80" s="26"/>
      <c r="K80" s="26"/>
      <c r="L80" s="26"/>
      <c r="M80" s="41"/>
      <c r="N80" s="41"/>
      <c r="O80" s="41"/>
      <c r="P80" s="41" t="n">
        <v>8.31</v>
      </c>
      <c r="Q80" s="42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 t="s">
        <v>44</v>
      </c>
      <c r="B81" s="26"/>
      <c r="C81" s="45" t="s">
        <v>261</v>
      </c>
      <c r="D81" s="37" t="s">
        <v>262</v>
      </c>
      <c r="E81" s="38"/>
      <c r="F81" s="45" t="s">
        <v>263</v>
      </c>
      <c r="G81" s="26"/>
      <c r="H81" s="39" t="s">
        <v>48</v>
      </c>
      <c r="I81" s="39" t="s">
        <v>65</v>
      </c>
      <c r="J81" s="39" t="s">
        <v>264</v>
      </c>
      <c r="K81" s="40" t="n">
        <v>44077.0</v>
      </c>
      <c r="L81" s="26"/>
      <c r="M81" s="41"/>
      <c r="N81" s="41"/>
      <c r="O81" s="41"/>
      <c r="P81" s="41" t="n">
        <v>8.31</v>
      </c>
      <c r="Q81" s="42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 t="s">
        <v>44</v>
      </c>
      <c r="B82" s="26"/>
      <c r="C82" s="37" t="s">
        <v>265</v>
      </c>
      <c r="D82" s="37" t="s">
        <v>53</v>
      </c>
      <c r="E82" s="38"/>
      <c r="F82" s="36" t="s">
        <v>266</v>
      </c>
      <c r="G82" s="26"/>
      <c r="H82" s="39" t="s">
        <v>48</v>
      </c>
      <c r="I82" s="39" t="s">
        <v>65</v>
      </c>
      <c r="J82" s="39" t="s">
        <v>267</v>
      </c>
      <c r="K82" s="40" t="n">
        <v>44077.0</v>
      </c>
      <c r="L82" s="26"/>
      <c r="M82" s="41"/>
      <c r="N82" s="41"/>
      <c r="O82" s="41"/>
      <c r="P82" s="41" t="n">
        <v>8.31</v>
      </c>
      <c r="Q82" s="42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 t="s">
        <v>44</v>
      </c>
      <c r="B83" s="26"/>
      <c r="C83" s="45" t="s">
        <v>268</v>
      </c>
      <c r="D83" s="37" t="s">
        <v>46</v>
      </c>
      <c r="E83" s="38"/>
      <c r="F83" s="45" t="s">
        <v>269</v>
      </c>
      <c r="G83" s="26"/>
      <c r="H83" s="39" t="s">
        <v>48</v>
      </c>
      <c r="I83" s="39" t="s">
        <v>65</v>
      </c>
      <c r="J83" s="39" t="s">
        <v>270</v>
      </c>
      <c r="K83" s="40" t="n">
        <v>44077.0</v>
      </c>
      <c r="L83" s="26"/>
      <c r="M83" s="41"/>
      <c r="N83" s="41"/>
      <c r="O83" s="41"/>
      <c r="P83" s="41" t="n">
        <v>8.31</v>
      </c>
      <c r="Q83" s="42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 t="s">
        <v>44</v>
      </c>
      <c r="B84" s="26"/>
      <c r="C84" s="45" t="s">
        <v>271</v>
      </c>
      <c r="D84" s="37" t="s">
        <v>46</v>
      </c>
      <c r="E84" s="38"/>
      <c r="F84" s="45" t="s">
        <v>272</v>
      </c>
      <c r="G84" s="26"/>
      <c r="H84" s="39" t="s">
        <v>64</v>
      </c>
      <c r="I84" s="39" t="s">
        <v>65</v>
      </c>
      <c r="J84" s="39" t="s">
        <v>273</v>
      </c>
      <c r="K84" s="40" t="n">
        <v>44077.0</v>
      </c>
      <c r="L84" s="26"/>
      <c r="M84" s="41"/>
      <c r="N84" s="41"/>
      <c r="O84" s="41"/>
      <c r="P84" s="41" t="n">
        <v>8.31</v>
      </c>
      <c r="Q84" s="42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 t="s">
        <v>44</v>
      </c>
      <c r="B85" s="26"/>
      <c r="C85" s="45" t="s">
        <v>274</v>
      </c>
      <c r="D85" s="37" t="s">
        <v>46</v>
      </c>
      <c r="E85" s="38"/>
      <c r="F85" s="45" t="s">
        <v>195</v>
      </c>
      <c r="G85" s="26"/>
      <c r="H85" s="39" t="s">
        <v>48</v>
      </c>
      <c r="I85" s="39" t="s">
        <v>65</v>
      </c>
      <c r="J85" s="39" t="s">
        <v>275</v>
      </c>
      <c r="K85" s="40" t="n">
        <v>44077.0</v>
      </c>
      <c r="L85" s="26"/>
      <c r="M85" s="41"/>
      <c r="N85" s="41"/>
      <c r="O85" s="41"/>
      <c r="P85" s="41" t="n">
        <v>8.31</v>
      </c>
      <c r="Q85" s="42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 t="s">
        <v>44</v>
      </c>
      <c r="B86" s="26"/>
      <c r="C86" s="45" t="s">
        <v>276</v>
      </c>
      <c r="D86" s="37" t="s">
        <v>53</v>
      </c>
      <c r="E86" s="38"/>
      <c r="F86" s="45" t="s">
        <v>101</v>
      </c>
      <c r="G86" s="26"/>
      <c r="H86" s="39" t="s">
        <v>48</v>
      </c>
      <c r="I86" s="39" t="s">
        <v>78</v>
      </c>
      <c r="J86" s="26"/>
      <c r="K86" s="40" t="n">
        <v>44077.0</v>
      </c>
      <c r="L86" s="26"/>
      <c r="M86" s="41"/>
      <c r="N86" s="41"/>
      <c r="O86" s="41"/>
      <c r="P86" s="41" t="n">
        <v>8.31</v>
      </c>
      <c r="Q86" s="42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 t="s">
        <v>44</v>
      </c>
      <c r="B87" s="26"/>
      <c r="C87" s="45" t="s">
        <v>277</v>
      </c>
      <c r="D87" s="37" t="s">
        <v>53</v>
      </c>
      <c r="E87" s="38"/>
      <c r="F87" s="45" t="s">
        <v>278</v>
      </c>
      <c r="G87" s="26"/>
      <c r="H87" s="39" t="s">
        <v>48</v>
      </c>
      <c r="I87" s="39" t="s">
        <v>65</v>
      </c>
      <c r="J87" s="39" t="s">
        <v>279</v>
      </c>
      <c r="K87" s="40" t="n">
        <v>44077.0</v>
      </c>
      <c r="L87" s="26"/>
      <c r="M87" s="41"/>
      <c r="N87" s="41"/>
      <c r="O87" s="41"/>
      <c r="P87" s="41" t="n">
        <v>8.31</v>
      </c>
      <c r="Q87" s="42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 t="s">
        <v>44</v>
      </c>
      <c r="B88" s="26"/>
      <c r="C88" s="43" t="s">
        <v>280</v>
      </c>
      <c r="D88" s="37" t="s">
        <v>46</v>
      </c>
      <c r="E88" s="38"/>
      <c r="F88" s="36" t="s">
        <v>281</v>
      </c>
      <c r="G88" s="26"/>
      <c r="H88" s="39" t="s">
        <v>84</v>
      </c>
      <c r="I88" s="39" t="s">
        <v>65</v>
      </c>
      <c r="J88" s="39" t="s">
        <v>282</v>
      </c>
      <c r="K88" s="40" t="n">
        <v>44078.0</v>
      </c>
      <c r="L88" s="39"/>
      <c r="M88" s="47"/>
      <c r="N88" s="25"/>
      <c r="O88" s="25" t="s">
        <v>283</v>
      </c>
      <c r="P88" s="41" t="n">
        <v>8.31</v>
      </c>
      <c r="Q88" s="42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 t="s">
        <v>44</v>
      </c>
      <c r="B89" s="26"/>
      <c r="C89" s="44" t="s">
        <v>284</v>
      </c>
      <c r="D89" s="37" t="s">
        <v>46</v>
      </c>
      <c r="E89" s="38"/>
      <c r="F89" s="45" t="s">
        <v>285</v>
      </c>
      <c r="G89" s="26"/>
      <c r="H89" s="39" t="s">
        <v>286</v>
      </c>
      <c r="I89" s="26"/>
      <c r="J89" s="26"/>
      <c r="K89" s="26"/>
      <c r="L89" s="26"/>
      <c r="M89" s="41"/>
      <c r="N89" s="25"/>
      <c r="O89" s="25" t="s">
        <v>287</v>
      </c>
      <c r="P89" s="41" t="n">
        <v>8.31</v>
      </c>
      <c r="Q89" s="42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 t="s">
        <v>44</v>
      </c>
      <c r="B90" s="26"/>
      <c r="C90" s="36" t="s">
        <v>288</v>
      </c>
      <c r="D90" s="37" t="s">
        <v>53</v>
      </c>
      <c r="E90" s="38"/>
      <c r="F90" s="36" t="s">
        <v>266</v>
      </c>
      <c r="G90" s="26"/>
      <c r="H90" s="39" t="s">
        <v>48</v>
      </c>
      <c r="I90" s="39" t="s">
        <v>65</v>
      </c>
      <c r="J90" s="39" t="s">
        <v>289</v>
      </c>
      <c r="K90" s="40" t="n">
        <v>44077.0</v>
      </c>
      <c r="L90" s="26"/>
      <c r="M90" s="41"/>
      <c r="N90" s="41"/>
      <c r="O90" s="41"/>
      <c r="P90" s="41" t="n">
        <v>8.31</v>
      </c>
      <c r="Q90" s="42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 t="s">
        <v>44</v>
      </c>
      <c r="B91" s="26"/>
      <c r="C91" s="36" t="s">
        <v>290</v>
      </c>
      <c r="D91" s="37" t="s">
        <v>46</v>
      </c>
      <c r="E91" s="38"/>
      <c r="F91" s="36" t="s">
        <v>291</v>
      </c>
      <c r="G91" s="26"/>
      <c r="H91" s="39" t="s">
        <v>64</v>
      </c>
      <c r="I91" s="39" t="s">
        <v>65</v>
      </c>
      <c r="J91" s="39" t="s">
        <v>292</v>
      </c>
      <c r="K91" s="40" t="n">
        <v>44078.0</v>
      </c>
      <c r="L91" s="26"/>
      <c r="M91" s="41"/>
      <c r="N91" s="41"/>
      <c r="O91" s="41"/>
      <c r="P91" s="41" t="n">
        <v>8.31</v>
      </c>
      <c r="Q91" s="42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 t="s">
        <v>44</v>
      </c>
      <c r="B92" s="26"/>
      <c r="C92" s="36" t="s">
        <v>293</v>
      </c>
      <c r="D92" s="37" t="s">
        <v>46</v>
      </c>
      <c r="E92" s="38"/>
      <c r="F92" s="36" t="s">
        <v>96</v>
      </c>
      <c r="G92" s="26"/>
      <c r="H92" s="39" t="s">
        <v>48</v>
      </c>
      <c r="I92" s="39" t="s">
        <v>65</v>
      </c>
      <c r="J92" s="39" t="s">
        <v>294</v>
      </c>
      <c r="K92" s="40" t="n">
        <v>44077.0</v>
      </c>
      <c r="L92" s="26"/>
      <c r="M92" s="41"/>
      <c r="N92" s="41"/>
      <c r="O92" s="41"/>
      <c r="P92" s="41" t="n">
        <v>8.31</v>
      </c>
      <c r="Q92" s="42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 t="s">
        <v>44</v>
      </c>
      <c r="B93" s="26"/>
      <c r="C93" s="44" t="s">
        <v>295</v>
      </c>
      <c r="D93" s="37" t="s">
        <v>46</v>
      </c>
      <c r="E93" s="38"/>
      <c r="F93" s="45" t="s">
        <v>296</v>
      </c>
      <c r="G93" s="26"/>
      <c r="H93" s="39" t="s">
        <v>48</v>
      </c>
      <c r="I93" s="39" t="s">
        <v>65</v>
      </c>
      <c r="J93" s="39" t="s">
        <v>297</v>
      </c>
      <c r="K93" s="40" t="n">
        <v>44078.0</v>
      </c>
      <c r="L93" s="26"/>
      <c r="M93" s="41"/>
      <c r="N93" s="41"/>
      <c r="O93" s="41"/>
      <c r="P93" s="41" t="n">
        <v>8.31</v>
      </c>
      <c r="Q93" s="42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 t="s">
        <v>44</v>
      </c>
      <c r="B94" s="26"/>
      <c r="C94" s="46" t="s">
        <v>298</v>
      </c>
      <c r="D94" s="37" t="s">
        <v>111</v>
      </c>
      <c r="E94" s="38"/>
      <c r="F94" s="36" t="s">
        <v>299</v>
      </c>
      <c r="G94" s="26"/>
      <c r="H94" s="39"/>
      <c r="I94" s="42"/>
      <c r="J94" s="26"/>
      <c r="K94" s="26"/>
      <c r="L94" s="26"/>
      <c r="M94" s="41"/>
      <c r="N94" s="25"/>
      <c r="O94" s="25" t="s">
        <v>92</v>
      </c>
      <c r="P94" s="41" t="n">
        <v>8.31</v>
      </c>
      <c r="Q94" s="42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 t="s">
        <v>44</v>
      </c>
      <c r="B95" s="26"/>
      <c r="C95" s="42"/>
      <c r="D95" s="37" t="s">
        <v>53</v>
      </c>
      <c r="E95" s="38"/>
      <c r="F95" s="45" t="s">
        <v>300</v>
      </c>
      <c r="G95" s="26"/>
      <c r="H95" s="39"/>
      <c r="I95" s="26"/>
      <c r="J95" s="26"/>
      <c r="K95" s="26"/>
      <c r="L95" s="26"/>
      <c r="M95" s="41"/>
      <c r="N95" s="25"/>
      <c r="O95" s="25" t="s">
        <v>92</v>
      </c>
      <c r="P95" s="41" t="n">
        <v>8.31</v>
      </c>
      <c r="Q95" s="42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 t="s">
        <v>44</v>
      </c>
      <c r="B96" s="26"/>
      <c r="C96" s="45" t="s">
        <v>301</v>
      </c>
      <c r="D96" s="37" t="s">
        <v>46</v>
      </c>
      <c r="E96" s="38"/>
      <c r="F96" s="45" t="s">
        <v>125</v>
      </c>
      <c r="G96" s="26"/>
      <c r="H96" s="39" t="s">
        <v>71</v>
      </c>
      <c r="I96" s="39" t="s">
        <v>65</v>
      </c>
      <c r="J96" s="39" t="s">
        <v>302</v>
      </c>
      <c r="K96" s="40" t="n">
        <v>44079.0</v>
      </c>
      <c r="L96" s="26"/>
      <c r="M96" s="41"/>
      <c r="N96" s="41"/>
      <c r="O96" s="41"/>
      <c r="P96" s="41" t="n">
        <v>8.31</v>
      </c>
      <c r="Q96" s="42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 t="s">
        <v>44</v>
      </c>
      <c r="B97" s="26"/>
      <c r="C97" s="45" t="s">
        <v>303</v>
      </c>
      <c r="D97" s="37" t="s">
        <v>46</v>
      </c>
      <c r="E97" s="38"/>
      <c r="F97" s="45" t="s">
        <v>304</v>
      </c>
      <c r="G97" s="26"/>
      <c r="H97" s="39" t="s">
        <v>48</v>
      </c>
      <c r="I97" s="39" t="s">
        <v>65</v>
      </c>
      <c r="J97" s="39" t="s">
        <v>305</v>
      </c>
      <c r="K97" s="40" t="n">
        <v>44078.0</v>
      </c>
      <c r="L97" s="26"/>
      <c r="M97" s="41"/>
      <c r="N97" s="41"/>
      <c r="O97" s="41"/>
      <c r="P97" s="41" t="n">
        <v>8.31</v>
      </c>
      <c r="Q97" s="42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 t="s">
        <v>44</v>
      </c>
      <c r="B98" s="26"/>
      <c r="C98" s="45" t="s">
        <v>306</v>
      </c>
      <c r="D98" s="37" t="s">
        <v>53</v>
      </c>
      <c r="E98" s="38"/>
      <c r="F98" s="36" t="s">
        <v>178</v>
      </c>
      <c r="G98" s="26"/>
      <c r="H98" s="39" t="s">
        <v>48</v>
      </c>
      <c r="I98" s="39" t="s">
        <v>65</v>
      </c>
      <c r="J98" s="39" t="s">
        <v>307</v>
      </c>
      <c r="K98" s="40" t="n">
        <v>44078.0</v>
      </c>
      <c r="L98" s="26"/>
      <c r="M98" s="41"/>
      <c r="N98" s="41"/>
      <c r="O98" s="41"/>
      <c r="P98" s="41" t="n">
        <v>8.31</v>
      </c>
      <c r="Q98" s="42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 t="s">
        <v>44</v>
      </c>
      <c r="B99" s="26"/>
      <c r="C99" s="45" t="s">
        <v>308</v>
      </c>
      <c r="D99" s="37" t="s">
        <v>46</v>
      </c>
      <c r="E99" s="38"/>
      <c r="F99" s="45" t="s">
        <v>309</v>
      </c>
      <c r="G99" s="26"/>
      <c r="H99" s="39" t="s">
        <v>71</v>
      </c>
      <c r="I99" s="39" t="s">
        <v>65</v>
      </c>
      <c r="J99" s="39" t="s">
        <v>310</v>
      </c>
      <c r="K99" s="40" t="n">
        <v>44078.0</v>
      </c>
      <c r="L99" s="26"/>
      <c r="M99" s="41"/>
      <c r="N99" s="41"/>
      <c r="O99" s="41"/>
      <c r="P99" s="41" t="n">
        <v>8.31</v>
      </c>
      <c r="Q99" s="42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 t="s">
        <v>44</v>
      </c>
      <c r="B100" s="26"/>
      <c r="C100" s="44" t="s">
        <v>311</v>
      </c>
      <c r="D100" s="37" t="s">
        <v>46</v>
      </c>
      <c r="E100" s="38"/>
      <c r="F100" s="45" t="s">
        <v>88</v>
      </c>
      <c r="G100" s="26"/>
      <c r="H100" s="39" t="s">
        <v>48</v>
      </c>
      <c r="I100" s="39" t="s">
        <v>49</v>
      </c>
      <c r="J100" s="26"/>
      <c r="K100" s="40" t="n">
        <v>44077.0</v>
      </c>
      <c r="L100" s="26"/>
      <c r="M100" s="41"/>
      <c r="N100" s="41"/>
      <c r="O100" s="41"/>
      <c r="P100" s="41" t="n">
        <v>8.31</v>
      </c>
      <c r="Q100" s="42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 t="s">
        <v>44</v>
      </c>
      <c r="B101" s="26"/>
      <c r="C101" s="37" t="s">
        <v>312</v>
      </c>
      <c r="D101" s="37" t="s">
        <v>53</v>
      </c>
      <c r="E101" s="38"/>
      <c r="F101" s="36" t="s">
        <v>313</v>
      </c>
      <c r="G101" s="26"/>
      <c r="H101" s="39" t="s">
        <v>48</v>
      </c>
      <c r="I101" s="39" t="s">
        <v>65</v>
      </c>
      <c r="J101" s="39" t="s">
        <v>155</v>
      </c>
      <c r="K101" s="40" t="n">
        <v>44077.0</v>
      </c>
      <c r="L101" s="26"/>
      <c r="M101" s="41"/>
      <c r="N101" s="41"/>
      <c r="O101" s="41"/>
      <c r="P101" s="41" t="n">
        <v>8.31</v>
      </c>
      <c r="Q101" s="42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 t="s">
        <v>44</v>
      </c>
      <c r="B102" s="26"/>
      <c r="C102" s="36" t="s">
        <v>314</v>
      </c>
      <c r="D102" s="37" t="s">
        <v>53</v>
      </c>
      <c r="E102" s="38"/>
      <c r="F102" s="36" t="s">
        <v>149</v>
      </c>
      <c r="G102" s="26"/>
      <c r="H102" s="39" t="s">
        <v>57</v>
      </c>
      <c r="I102" s="26"/>
      <c r="J102" s="26"/>
      <c r="K102" s="40" t="n">
        <v>44077.0</v>
      </c>
      <c r="L102" s="39" t="s">
        <v>315</v>
      </c>
      <c r="M102" s="47" t="s">
        <v>316</v>
      </c>
      <c r="N102" s="41"/>
      <c r="O102" s="41"/>
      <c r="P102" s="41" t="n">
        <v>8.31</v>
      </c>
      <c r="Q102" s="42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 t="s">
        <v>44</v>
      </c>
      <c r="B103" s="26"/>
      <c r="C103" s="42"/>
      <c r="D103" s="37" t="s">
        <v>53</v>
      </c>
      <c r="E103" s="38"/>
      <c r="F103" s="36" t="s">
        <v>149</v>
      </c>
      <c r="G103" s="26"/>
      <c r="H103" s="39"/>
      <c r="I103" s="26"/>
      <c r="J103" s="26"/>
      <c r="K103" s="26"/>
      <c r="L103" s="26"/>
      <c r="M103" s="41"/>
      <c r="N103" s="25"/>
      <c r="O103" s="25" t="s">
        <v>92</v>
      </c>
      <c r="P103" s="41" t="n">
        <v>8.31</v>
      </c>
      <c r="Q103" s="42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 t="s">
        <v>44</v>
      </c>
      <c r="B104" s="26"/>
      <c r="C104" s="37" t="s">
        <v>317</v>
      </c>
      <c r="D104" s="37" t="s">
        <v>53</v>
      </c>
      <c r="E104" s="38"/>
      <c r="F104" s="36" t="s">
        <v>241</v>
      </c>
      <c r="G104" s="26"/>
      <c r="H104" s="39" t="s">
        <v>71</v>
      </c>
      <c r="I104" s="39" t="s">
        <v>65</v>
      </c>
      <c r="J104" s="39" t="s">
        <v>318</v>
      </c>
      <c r="K104" s="40" t="n">
        <v>44078.0</v>
      </c>
      <c r="L104" s="26"/>
      <c r="M104" s="41"/>
      <c r="N104" s="41"/>
      <c r="O104" s="41"/>
      <c r="P104" s="41" t="n">
        <v>8.31</v>
      </c>
      <c r="Q104" s="42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 t="s">
        <v>44</v>
      </c>
      <c r="B105" s="26"/>
      <c r="C105" s="43" t="s">
        <v>319</v>
      </c>
      <c r="D105" s="37" t="s">
        <v>53</v>
      </c>
      <c r="E105" s="38"/>
      <c r="F105" s="36" t="s">
        <v>320</v>
      </c>
      <c r="G105" s="26"/>
      <c r="H105" s="39" t="s">
        <v>48</v>
      </c>
      <c r="I105" s="39" t="s">
        <v>65</v>
      </c>
      <c r="J105" s="39" t="s">
        <v>321</v>
      </c>
      <c r="K105" s="40" t="n">
        <v>44078.0</v>
      </c>
      <c r="L105" s="26"/>
      <c r="M105" s="41"/>
      <c r="N105" s="41"/>
      <c r="O105" s="41"/>
      <c r="P105" s="41" t="n">
        <v>8.31</v>
      </c>
      <c r="Q105" s="42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44</v>
      </c>
      <c r="B106" s="26"/>
      <c r="C106" s="44" t="s">
        <v>322</v>
      </c>
      <c r="D106" s="37" t="s">
        <v>46</v>
      </c>
      <c r="E106" s="38"/>
      <c r="F106" s="45" t="s">
        <v>323</v>
      </c>
      <c r="G106" s="26"/>
      <c r="H106" s="39"/>
      <c r="I106" s="26"/>
      <c r="J106" s="26"/>
      <c r="K106" s="26"/>
      <c r="L106" s="26"/>
      <c r="M106" s="41"/>
      <c r="N106" s="25"/>
      <c r="O106" s="25" t="s">
        <v>92</v>
      </c>
      <c r="P106" s="41" t="n">
        <v>8.31</v>
      </c>
      <c r="Q106" s="42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44</v>
      </c>
      <c r="B107" s="26"/>
      <c r="C107" s="36" t="s">
        <v>324</v>
      </c>
      <c r="D107" s="37" t="s">
        <v>46</v>
      </c>
      <c r="E107" s="38"/>
      <c r="F107" s="36" t="s">
        <v>325</v>
      </c>
      <c r="G107" s="26"/>
      <c r="H107" s="39" t="s">
        <v>48</v>
      </c>
      <c r="I107" s="39" t="s">
        <v>65</v>
      </c>
      <c r="J107" s="39" t="s">
        <v>326</v>
      </c>
      <c r="K107" s="40" t="n">
        <v>44078.0</v>
      </c>
      <c r="L107" s="26"/>
      <c r="M107" s="41"/>
      <c r="N107" s="41"/>
      <c r="O107" s="41"/>
      <c r="P107" s="41" t="n">
        <v>8.31</v>
      </c>
      <c r="Q107" s="42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44</v>
      </c>
      <c r="B108" s="26"/>
      <c r="C108" s="37" t="s">
        <v>327</v>
      </c>
      <c r="D108" s="37" t="s">
        <v>53</v>
      </c>
      <c r="E108" s="38"/>
      <c r="F108" s="36" t="s">
        <v>68</v>
      </c>
      <c r="G108" s="26"/>
      <c r="H108" s="39" t="s">
        <v>57</v>
      </c>
      <c r="I108" s="26"/>
      <c r="J108" s="26"/>
      <c r="K108" s="26"/>
      <c r="L108" s="26"/>
      <c r="M108" s="41"/>
      <c r="N108" s="25"/>
      <c r="O108" s="25" t="s">
        <v>328</v>
      </c>
      <c r="P108" s="41" t="n">
        <v>8.31</v>
      </c>
      <c r="Q108" s="42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44</v>
      </c>
      <c r="B109" s="26"/>
      <c r="C109" s="44" t="s">
        <v>329</v>
      </c>
      <c r="D109" s="37" t="s">
        <v>53</v>
      </c>
      <c r="E109" s="38"/>
      <c r="F109" s="36" t="s">
        <v>330</v>
      </c>
      <c r="G109" s="26"/>
      <c r="H109" s="39" t="s">
        <v>48</v>
      </c>
      <c r="I109" s="39" t="s">
        <v>65</v>
      </c>
      <c r="J109" s="39" t="s">
        <v>331</v>
      </c>
      <c r="K109" s="40" t="n">
        <v>44078.0</v>
      </c>
      <c r="L109" s="26"/>
      <c r="M109" s="41"/>
      <c r="N109" s="41"/>
      <c r="O109" s="41"/>
      <c r="P109" s="41" t="n">
        <v>8.31</v>
      </c>
      <c r="Q109" s="42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44</v>
      </c>
      <c r="B110" s="26"/>
      <c r="C110" s="36" t="s">
        <v>332</v>
      </c>
      <c r="D110" s="37" t="s">
        <v>46</v>
      </c>
      <c r="E110" s="38"/>
      <c r="F110" s="36" t="s">
        <v>134</v>
      </c>
      <c r="G110" s="26"/>
      <c r="H110" s="39" t="s">
        <v>48</v>
      </c>
      <c r="I110" s="39" t="s">
        <v>78</v>
      </c>
      <c r="J110" s="26"/>
      <c r="K110" s="40" t="n">
        <v>44078.0</v>
      </c>
      <c r="L110" s="26"/>
      <c r="M110" s="41"/>
      <c r="N110" s="41"/>
      <c r="O110" s="41"/>
      <c r="P110" s="41" t="n">
        <v>8.31</v>
      </c>
      <c r="Q110" s="42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44</v>
      </c>
      <c r="B111" s="26"/>
      <c r="C111" s="37" t="s">
        <v>333</v>
      </c>
      <c r="D111" s="37" t="s">
        <v>53</v>
      </c>
      <c r="E111" s="38"/>
      <c r="F111" s="36" t="s">
        <v>198</v>
      </c>
      <c r="G111" s="26"/>
      <c r="H111" s="39" t="s">
        <v>57</v>
      </c>
      <c r="I111" s="39" t="s">
        <v>65</v>
      </c>
      <c r="J111" s="42" t="n">
        <v>8.51529718E8</v>
      </c>
      <c r="K111" s="40" t="n">
        <v>44079.0</v>
      </c>
      <c r="L111" s="39" t="s">
        <v>334</v>
      </c>
      <c r="M111" s="47" t="s">
        <v>335</v>
      </c>
      <c r="N111" s="41"/>
      <c r="O111" s="41"/>
      <c r="P111" s="41" t="n">
        <v>8.31</v>
      </c>
      <c r="Q111" s="42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44</v>
      </c>
      <c r="B112" s="26"/>
      <c r="C112" s="45" t="s">
        <v>336</v>
      </c>
      <c r="D112" s="37" t="s">
        <v>46</v>
      </c>
      <c r="E112" s="38"/>
      <c r="F112" s="45" t="s">
        <v>337</v>
      </c>
      <c r="G112" s="26"/>
      <c r="H112" s="39" t="s">
        <v>64</v>
      </c>
      <c r="I112" s="39" t="s">
        <v>65</v>
      </c>
      <c r="J112" s="39" t="s">
        <v>338</v>
      </c>
      <c r="K112" s="40" t="n">
        <v>44078.0</v>
      </c>
      <c r="L112" s="26"/>
      <c r="M112" s="41"/>
      <c r="N112" s="41"/>
      <c r="O112" s="41"/>
      <c r="P112" s="41" t="n">
        <v>8.31</v>
      </c>
      <c r="Q112" s="42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44</v>
      </c>
      <c r="B113" s="26"/>
      <c r="C113" s="45" t="s">
        <v>339</v>
      </c>
      <c r="D113" s="37" t="s">
        <v>53</v>
      </c>
      <c r="E113" s="38"/>
      <c r="F113" s="45" t="s">
        <v>340</v>
      </c>
      <c r="G113" s="26"/>
      <c r="H113" s="39" t="s">
        <v>71</v>
      </c>
      <c r="I113" s="39" t="s">
        <v>49</v>
      </c>
      <c r="J113" s="26"/>
      <c r="K113" s="40" t="n">
        <v>44078.0</v>
      </c>
      <c r="L113" s="26"/>
      <c r="M113" s="41"/>
      <c r="N113" s="41"/>
      <c r="O113" s="41"/>
      <c r="P113" s="41" t="n">
        <v>8.31</v>
      </c>
      <c r="Q113" s="42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44</v>
      </c>
      <c r="B114" s="26"/>
      <c r="C114" s="44" t="s">
        <v>341</v>
      </c>
      <c r="D114" s="37" t="s">
        <v>46</v>
      </c>
      <c r="E114" s="38"/>
      <c r="F114" s="45" t="s">
        <v>342</v>
      </c>
      <c r="G114" s="26"/>
      <c r="H114" s="39" t="s">
        <v>71</v>
      </c>
      <c r="I114" s="39" t="s">
        <v>49</v>
      </c>
      <c r="J114" s="39" t="s">
        <v>343</v>
      </c>
      <c r="K114" s="40" t="n">
        <v>44078.0</v>
      </c>
      <c r="L114" s="26"/>
      <c r="M114" s="41"/>
      <c r="N114" s="41"/>
      <c r="O114" s="41"/>
      <c r="P114" s="41" t="n">
        <v>8.31</v>
      </c>
      <c r="Q114" s="42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44</v>
      </c>
      <c r="B115" s="26"/>
      <c r="C115" s="37" t="s">
        <v>344</v>
      </c>
      <c r="D115" s="37" t="s">
        <v>53</v>
      </c>
      <c r="E115" s="38"/>
      <c r="F115" s="36" t="s">
        <v>345</v>
      </c>
      <c r="G115" s="26"/>
      <c r="H115" s="39" t="s">
        <v>182</v>
      </c>
      <c r="I115" s="39" t="s">
        <v>49</v>
      </c>
      <c r="J115" s="26"/>
      <c r="K115" s="40" t="n">
        <v>44078.0</v>
      </c>
      <c r="L115" s="39" t="s">
        <v>346</v>
      </c>
      <c r="M115" s="47" t="s">
        <v>347</v>
      </c>
      <c r="N115" s="41"/>
      <c r="O115" s="41"/>
      <c r="P115" s="41" t="n">
        <v>8.31</v>
      </c>
      <c r="Q115" s="42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44</v>
      </c>
      <c r="B116" s="26"/>
      <c r="C116" s="45" t="s">
        <v>348</v>
      </c>
      <c r="D116" s="37" t="s">
        <v>53</v>
      </c>
      <c r="E116" s="38"/>
      <c r="F116" s="36" t="s">
        <v>349</v>
      </c>
      <c r="G116" s="26"/>
      <c r="H116" s="39" t="s">
        <v>64</v>
      </c>
      <c r="I116" s="39" t="s">
        <v>65</v>
      </c>
      <c r="J116" s="42" t="n">
        <v>1.5030107071E10</v>
      </c>
      <c r="K116" s="40" t="n">
        <v>44079.0</v>
      </c>
      <c r="L116" s="26"/>
      <c r="M116" s="41"/>
      <c r="N116" s="41"/>
      <c r="O116" s="41"/>
      <c r="P116" s="41" t="n">
        <v>8.31</v>
      </c>
      <c r="Q116" s="42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44</v>
      </c>
      <c r="B117" s="26"/>
      <c r="C117" s="43" t="s">
        <v>350</v>
      </c>
      <c r="D117" s="37" t="s">
        <v>53</v>
      </c>
      <c r="E117" s="38"/>
      <c r="F117" s="49" t="s">
        <v>351</v>
      </c>
      <c r="G117" s="26"/>
      <c r="H117" s="39" t="s">
        <v>48</v>
      </c>
      <c r="I117" s="39" t="s">
        <v>65</v>
      </c>
      <c r="J117" s="39" t="s">
        <v>352</v>
      </c>
      <c r="K117" s="40" t="n">
        <v>44078.0</v>
      </c>
      <c r="L117" s="26"/>
      <c r="M117" s="41"/>
      <c r="N117" s="41"/>
      <c r="O117" s="41"/>
      <c r="P117" s="41" t="n">
        <v>8.31</v>
      </c>
      <c r="Q117" s="42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44</v>
      </c>
      <c r="B118" s="26"/>
      <c r="C118" s="45" t="s">
        <v>353</v>
      </c>
      <c r="D118" s="37" t="s">
        <v>46</v>
      </c>
      <c r="E118" s="38"/>
      <c r="F118" s="45" t="s">
        <v>354</v>
      </c>
      <c r="G118" s="26"/>
      <c r="H118" s="39" t="s">
        <v>48</v>
      </c>
      <c r="I118" s="39" t="s">
        <v>105</v>
      </c>
      <c r="J118" s="39" t="s">
        <v>355</v>
      </c>
      <c r="K118" s="40" t="n">
        <v>44079.0</v>
      </c>
      <c r="L118" s="26"/>
      <c r="M118" s="41"/>
      <c r="N118" s="41"/>
      <c r="O118" s="41"/>
      <c r="P118" s="41" t="n">
        <v>8.31</v>
      </c>
      <c r="Q118" s="42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44</v>
      </c>
      <c r="B119" s="26"/>
      <c r="C119" s="36" t="s">
        <v>356</v>
      </c>
      <c r="D119" s="37" t="s">
        <v>53</v>
      </c>
      <c r="E119" s="38"/>
      <c r="F119" s="36" t="s">
        <v>309</v>
      </c>
      <c r="G119" s="26"/>
      <c r="H119" s="39" t="s">
        <v>48</v>
      </c>
      <c r="I119" s="39" t="s">
        <v>78</v>
      </c>
      <c r="J119" s="26"/>
      <c r="K119" s="40" t="n">
        <v>44079.0</v>
      </c>
      <c r="L119" s="26"/>
      <c r="M119" s="41"/>
      <c r="N119" s="41"/>
      <c r="O119" s="41"/>
      <c r="P119" s="41" t="n">
        <v>8.31</v>
      </c>
      <c r="Q119" s="42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44</v>
      </c>
      <c r="B120" s="26"/>
      <c r="C120" s="45" t="s">
        <v>357</v>
      </c>
      <c r="D120" s="37" t="s">
        <v>53</v>
      </c>
      <c r="E120" s="38"/>
      <c r="F120" s="36" t="s">
        <v>101</v>
      </c>
      <c r="G120" s="26"/>
      <c r="H120" s="39" t="s">
        <v>64</v>
      </c>
      <c r="I120" s="39" t="s">
        <v>65</v>
      </c>
      <c r="J120" s="42" t="n">
        <v>1.8304053417E10</v>
      </c>
      <c r="K120" s="40" t="n">
        <v>44079.0</v>
      </c>
      <c r="L120" s="26"/>
      <c r="M120" s="41"/>
      <c r="N120" s="41"/>
      <c r="O120" s="41"/>
      <c r="P120" s="41" t="n">
        <v>8.31</v>
      </c>
      <c r="Q120" s="42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44</v>
      </c>
      <c r="B121" s="26"/>
      <c r="C121" s="45" t="s">
        <v>358</v>
      </c>
      <c r="D121" s="37" t="s">
        <v>53</v>
      </c>
      <c r="E121" s="38"/>
      <c r="F121" s="36" t="s">
        <v>151</v>
      </c>
      <c r="G121" s="26"/>
      <c r="H121" s="39" t="s">
        <v>48</v>
      </c>
      <c r="I121" s="39" t="s">
        <v>65</v>
      </c>
      <c r="J121" s="42" t="n">
        <v>1.5572889377E10</v>
      </c>
      <c r="K121" s="40" t="n">
        <v>44079.0</v>
      </c>
      <c r="L121" s="26"/>
      <c r="M121" s="41"/>
      <c r="N121" s="41"/>
      <c r="O121" s="41"/>
      <c r="P121" s="41" t="n">
        <v>8.31</v>
      </c>
      <c r="Q121" s="42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44</v>
      </c>
      <c r="B122" s="26"/>
      <c r="C122" s="45" t="s">
        <v>359</v>
      </c>
      <c r="D122" s="37" t="s">
        <v>53</v>
      </c>
      <c r="E122" s="38"/>
      <c r="F122" s="36" t="s">
        <v>128</v>
      </c>
      <c r="G122" s="26"/>
      <c r="H122" s="39" t="s">
        <v>48</v>
      </c>
      <c r="I122" s="39" t="s">
        <v>65</v>
      </c>
      <c r="J122" s="39" t="s">
        <v>360</v>
      </c>
      <c r="K122" s="40" t="n">
        <v>44079.0</v>
      </c>
      <c r="L122" s="26"/>
      <c r="M122" s="41"/>
      <c r="N122" s="41"/>
      <c r="O122" s="41"/>
      <c r="P122" s="41" t="n">
        <v>8.31</v>
      </c>
      <c r="Q122" s="42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44</v>
      </c>
      <c r="B123" s="26"/>
      <c r="C123" s="44" t="s">
        <v>361</v>
      </c>
      <c r="D123" s="37" t="s">
        <v>362</v>
      </c>
      <c r="E123" s="38"/>
      <c r="F123" s="45" t="s">
        <v>363</v>
      </c>
      <c r="G123" s="26"/>
      <c r="H123" s="39" t="s">
        <v>71</v>
      </c>
      <c r="I123" s="39" t="s">
        <v>65</v>
      </c>
      <c r="J123" s="42" t="n">
        <v>1.7372754697E10</v>
      </c>
      <c r="K123" s="26"/>
      <c r="L123" s="26"/>
      <c r="M123" s="41"/>
      <c r="N123" s="41"/>
      <c r="O123" s="41"/>
      <c r="P123" s="41" t="n">
        <v>8.31</v>
      </c>
      <c r="Q123" s="42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44</v>
      </c>
      <c r="B124" s="26"/>
      <c r="C124" s="37" t="s">
        <v>364</v>
      </c>
      <c r="D124" s="37" t="s">
        <v>53</v>
      </c>
      <c r="E124" s="38"/>
      <c r="F124" s="36" t="s">
        <v>149</v>
      </c>
      <c r="G124" s="26"/>
      <c r="H124" s="39" t="s">
        <v>57</v>
      </c>
      <c r="I124" s="39" t="s">
        <v>65</v>
      </c>
      <c r="J124" s="39" t="s">
        <v>365</v>
      </c>
      <c r="K124" s="40" t="n">
        <v>44079.0</v>
      </c>
      <c r="L124" s="39" t="s">
        <v>366</v>
      </c>
      <c r="M124" s="47" t="s">
        <v>367</v>
      </c>
      <c r="N124" s="41"/>
      <c r="O124" s="41"/>
      <c r="P124" s="41" t="n">
        <v>8.31</v>
      </c>
      <c r="Q124" s="42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44</v>
      </c>
      <c r="B125" s="26"/>
      <c r="C125" s="36" t="s">
        <v>368</v>
      </c>
      <c r="D125" s="37" t="s">
        <v>46</v>
      </c>
      <c r="E125" s="38"/>
      <c r="F125" s="36" t="s">
        <v>157</v>
      </c>
      <c r="G125" s="26"/>
      <c r="H125" s="39" t="s">
        <v>71</v>
      </c>
      <c r="I125" s="39" t="s">
        <v>49</v>
      </c>
      <c r="J125" s="26"/>
      <c r="K125" s="40" t="n">
        <v>44079.0</v>
      </c>
      <c r="L125" s="26"/>
      <c r="M125" s="41"/>
      <c r="N125" s="41"/>
      <c r="O125" s="41"/>
      <c r="P125" s="41" t="n">
        <v>8.31</v>
      </c>
      <c r="Q125" s="42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44</v>
      </c>
      <c r="B126" s="26"/>
      <c r="C126" s="45" t="s">
        <v>369</v>
      </c>
      <c r="D126" s="37" t="s">
        <v>46</v>
      </c>
      <c r="E126" s="38"/>
      <c r="F126" s="45" t="s">
        <v>370</v>
      </c>
      <c r="G126" s="26"/>
      <c r="H126" s="39" t="s">
        <v>71</v>
      </c>
      <c r="I126" s="39" t="s">
        <v>49</v>
      </c>
      <c r="J126" s="26"/>
      <c r="K126" s="40" t="n">
        <v>44079.0</v>
      </c>
      <c r="L126" s="26"/>
      <c r="M126" s="41"/>
      <c r="N126" s="41"/>
      <c r="O126" s="41"/>
      <c r="P126" s="41" t="n">
        <v>8.31</v>
      </c>
      <c r="Q126" s="42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44</v>
      </c>
      <c r="B127" s="26"/>
      <c r="C127" s="44" t="s">
        <v>371</v>
      </c>
      <c r="D127" s="37" t="s">
        <v>46</v>
      </c>
      <c r="E127" s="38"/>
      <c r="F127" s="45" t="s">
        <v>372</v>
      </c>
      <c r="G127" s="26"/>
      <c r="H127" s="39" t="s">
        <v>48</v>
      </c>
      <c r="I127" s="39" t="s">
        <v>373</v>
      </c>
      <c r="J127" s="26"/>
      <c r="K127" s="40" t="n">
        <v>44079.0</v>
      </c>
      <c r="L127" s="26"/>
      <c r="M127" s="41"/>
      <c r="N127" s="41"/>
      <c r="O127" s="41"/>
      <c r="P127" s="41" t="n">
        <v>8.31</v>
      </c>
      <c r="Q127" s="42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44</v>
      </c>
      <c r="B128" s="26"/>
      <c r="C128" s="36" t="s">
        <v>374</v>
      </c>
      <c r="D128" s="37" t="s">
        <v>53</v>
      </c>
      <c r="E128" s="38"/>
      <c r="F128" s="36" t="s">
        <v>128</v>
      </c>
      <c r="G128" s="26"/>
      <c r="H128" s="39" t="s">
        <v>48</v>
      </c>
      <c r="I128" s="39" t="s">
        <v>78</v>
      </c>
      <c r="J128" s="26"/>
      <c r="K128" s="40" t="n">
        <v>44079.0</v>
      </c>
      <c r="L128" s="26"/>
      <c r="M128" s="41"/>
      <c r="N128" s="41"/>
      <c r="O128" s="41"/>
      <c r="P128" s="41" t="n">
        <v>8.31</v>
      </c>
      <c r="Q128" s="42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44</v>
      </c>
      <c r="B129" s="26"/>
      <c r="C129" s="44" t="s">
        <v>375</v>
      </c>
      <c r="D129" s="37" t="s">
        <v>53</v>
      </c>
      <c r="E129" s="38"/>
      <c r="F129" s="45" t="s">
        <v>376</v>
      </c>
      <c r="G129" s="26"/>
      <c r="H129" s="39" t="s">
        <v>48</v>
      </c>
      <c r="I129" s="39" t="s">
        <v>78</v>
      </c>
      <c r="J129" s="26"/>
      <c r="K129" s="40" t="n">
        <v>44079.0</v>
      </c>
      <c r="L129" s="26"/>
      <c r="M129" s="41"/>
      <c r="N129" s="41"/>
      <c r="O129" s="41"/>
      <c r="P129" s="41" t="n">
        <v>8.31</v>
      </c>
      <c r="Q129" s="42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44</v>
      </c>
      <c r="B130" s="26"/>
      <c r="C130" s="45" t="s">
        <v>377</v>
      </c>
      <c r="D130" s="37" t="s">
        <v>46</v>
      </c>
      <c r="E130" s="38"/>
      <c r="F130" s="45" t="s">
        <v>378</v>
      </c>
      <c r="G130" s="26"/>
      <c r="H130" s="39" t="s">
        <v>71</v>
      </c>
      <c r="I130" s="39" t="s">
        <v>49</v>
      </c>
      <c r="J130" s="26"/>
      <c r="K130" s="40" t="n">
        <v>44079.0</v>
      </c>
      <c r="L130" s="26"/>
      <c r="M130" s="41"/>
      <c r="N130" s="41"/>
      <c r="O130" s="41"/>
      <c r="P130" s="41" t="n">
        <v>8.31</v>
      </c>
      <c r="Q130" s="42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44</v>
      </c>
      <c r="B131" s="26"/>
      <c r="C131" s="36" t="s">
        <v>379</v>
      </c>
      <c r="D131" s="37" t="s">
        <v>46</v>
      </c>
      <c r="E131" s="38"/>
      <c r="F131" s="36" t="s">
        <v>380</v>
      </c>
      <c r="G131" s="26"/>
      <c r="H131" s="39" t="s">
        <v>57</v>
      </c>
      <c r="I131" s="39" t="s">
        <v>49</v>
      </c>
      <c r="J131" s="26"/>
      <c r="K131" s="40" t="n">
        <v>44079.0</v>
      </c>
      <c r="L131" s="39" t="s">
        <v>381</v>
      </c>
      <c r="M131" s="47" t="s">
        <v>382</v>
      </c>
      <c r="N131" s="41"/>
      <c r="O131" s="41"/>
      <c r="P131" s="41" t="n">
        <v>8.31</v>
      </c>
      <c r="Q131" s="42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44</v>
      </c>
      <c r="B132" s="26"/>
      <c r="C132" s="37" t="s">
        <v>383</v>
      </c>
      <c r="D132" s="37" t="s">
        <v>53</v>
      </c>
      <c r="E132" s="38"/>
      <c r="F132" s="36" t="s">
        <v>384</v>
      </c>
      <c r="G132" s="26"/>
      <c r="H132" s="39" t="s">
        <v>286</v>
      </c>
      <c r="I132" s="26"/>
      <c r="J132" s="26"/>
      <c r="K132" s="26"/>
      <c r="L132" s="26"/>
      <c r="M132" s="41"/>
      <c r="N132" s="25"/>
      <c r="O132" s="25" t="s">
        <v>385</v>
      </c>
      <c r="P132" s="41" t="n">
        <v>8.31</v>
      </c>
      <c r="Q132" s="42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44</v>
      </c>
      <c r="B133" s="26"/>
      <c r="C133" s="36" t="s">
        <v>386</v>
      </c>
      <c r="D133" s="37" t="s">
        <v>53</v>
      </c>
      <c r="E133" s="38"/>
      <c r="F133" s="36" t="s">
        <v>387</v>
      </c>
      <c r="G133" s="26"/>
      <c r="H133" s="39" t="s">
        <v>48</v>
      </c>
      <c r="I133" s="39" t="s">
        <v>78</v>
      </c>
      <c r="J133" s="39"/>
      <c r="K133" s="40" t="n">
        <v>44079.0</v>
      </c>
      <c r="L133" s="26"/>
      <c r="M133" s="41"/>
      <c r="N133" s="41"/>
      <c r="O133" s="41"/>
      <c r="P133" s="41" t="n">
        <v>8.31</v>
      </c>
      <c r="Q133" s="42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44</v>
      </c>
      <c r="B134" s="26"/>
      <c r="C134" s="36" t="s">
        <v>388</v>
      </c>
      <c r="D134" s="37" t="s">
        <v>53</v>
      </c>
      <c r="E134" s="38"/>
      <c r="F134" s="36" t="s">
        <v>389</v>
      </c>
      <c r="G134" s="26"/>
      <c r="H134" s="39" t="s">
        <v>71</v>
      </c>
      <c r="I134" s="39" t="s">
        <v>78</v>
      </c>
      <c r="J134" s="26"/>
      <c r="K134" s="40" t="n">
        <v>44079.0</v>
      </c>
      <c r="L134" s="26"/>
      <c r="M134" s="41"/>
      <c r="N134" s="41"/>
      <c r="O134" s="41"/>
      <c r="P134" s="41" t="n">
        <v>8.31</v>
      </c>
      <c r="Q134" s="42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44</v>
      </c>
      <c r="B135" s="26"/>
      <c r="C135" s="45" t="s">
        <v>390</v>
      </c>
      <c r="D135" s="37" t="s">
        <v>46</v>
      </c>
      <c r="E135" s="38"/>
      <c r="F135" s="45" t="s">
        <v>391</v>
      </c>
      <c r="G135" s="26"/>
      <c r="H135" s="39" t="s">
        <v>57</v>
      </c>
      <c r="I135" s="39" t="s">
        <v>65</v>
      </c>
      <c r="J135" s="39" t="s">
        <v>392</v>
      </c>
      <c r="K135" s="40" t="n">
        <v>44081.0</v>
      </c>
      <c r="L135" s="39" t="s">
        <v>393</v>
      </c>
      <c r="M135" s="41" t="n">
        <v>6.75904591E8</v>
      </c>
      <c r="N135" s="41"/>
      <c r="O135" s="41"/>
      <c r="P135" s="41" t="n">
        <v>8.31</v>
      </c>
      <c r="Q135" s="42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44</v>
      </c>
      <c r="B136" s="26"/>
      <c r="C136" s="45" t="s">
        <v>394</v>
      </c>
      <c r="D136" s="37" t="s">
        <v>53</v>
      </c>
      <c r="E136" s="38"/>
      <c r="F136" s="45" t="s">
        <v>395</v>
      </c>
      <c r="G136" s="26"/>
      <c r="H136" s="39" t="s">
        <v>64</v>
      </c>
      <c r="I136" s="39" t="s">
        <v>65</v>
      </c>
      <c r="J136" s="39" t="s">
        <v>396</v>
      </c>
      <c r="K136" s="40" t="n">
        <v>44079.0</v>
      </c>
      <c r="L136" s="26"/>
      <c r="M136" s="41"/>
      <c r="N136" s="41"/>
      <c r="O136" s="41"/>
      <c r="P136" s="41" t="n">
        <v>8.31</v>
      </c>
      <c r="Q136" s="42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44</v>
      </c>
      <c r="B137" s="26"/>
      <c r="C137" s="45" t="s">
        <v>397</v>
      </c>
      <c r="D137" s="37" t="s">
        <v>362</v>
      </c>
      <c r="E137" s="38"/>
      <c r="F137" s="45" t="s">
        <v>398</v>
      </c>
      <c r="G137" s="26"/>
      <c r="H137" s="39" t="s">
        <v>71</v>
      </c>
      <c r="I137" s="39" t="s">
        <v>49</v>
      </c>
      <c r="J137" s="26"/>
      <c r="K137" s="40" t="n">
        <v>44079.0</v>
      </c>
      <c r="L137" s="26"/>
      <c r="M137" s="41"/>
      <c r="N137" s="41"/>
      <c r="O137" s="41"/>
      <c r="P137" s="41" t="n">
        <v>8.31</v>
      </c>
      <c r="Q137" s="42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44</v>
      </c>
      <c r="B138" s="26"/>
      <c r="C138" s="36" t="s">
        <v>399</v>
      </c>
      <c r="D138" s="37" t="s">
        <v>53</v>
      </c>
      <c r="E138" s="38"/>
      <c r="F138" s="36" t="s">
        <v>400</v>
      </c>
      <c r="G138" s="26"/>
      <c r="H138" s="39" t="s">
        <v>48</v>
      </c>
      <c r="I138" s="39" t="s">
        <v>78</v>
      </c>
      <c r="J138" s="26"/>
      <c r="K138" s="26"/>
      <c r="L138" s="26"/>
      <c r="M138" s="41"/>
      <c r="N138" s="41"/>
      <c r="O138" s="41"/>
      <c r="P138" s="41" t="n">
        <v>8.31</v>
      </c>
      <c r="Q138" s="42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44</v>
      </c>
      <c r="B139" s="26"/>
      <c r="C139" s="45" t="s">
        <v>401</v>
      </c>
      <c r="D139" s="37" t="s">
        <v>53</v>
      </c>
      <c r="E139" s="38"/>
      <c r="F139" s="45" t="s">
        <v>402</v>
      </c>
      <c r="G139" s="26"/>
      <c r="H139" s="50" t="s">
        <v>403</v>
      </c>
      <c r="I139" s="39" t="s">
        <v>65</v>
      </c>
      <c r="J139" s="42" t="n">
        <v>2.86976969E8</v>
      </c>
      <c r="K139" s="40" t="n">
        <v>44079.0</v>
      </c>
      <c r="L139" s="39" t="s">
        <v>404</v>
      </c>
      <c r="M139" s="41" t="n">
        <v>3.499239007E9</v>
      </c>
      <c r="N139" s="41"/>
      <c r="O139" s="41"/>
      <c r="P139" s="41" t="n">
        <v>8.31</v>
      </c>
      <c r="Q139" s="42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44</v>
      </c>
      <c r="B140" s="26"/>
      <c r="C140" s="36" t="s">
        <v>405</v>
      </c>
      <c r="D140" s="37" t="s">
        <v>53</v>
      </c>
      <c r="E140" s="38"/>
      <c r="F140" s="36" t="s">
        <v>395</v>
      </c>
      <c r="G140" s="26"/>
      <c r="H140" s="39" t="s">
        <v>48</v>
      </c>
      <c r="I140" s="39" t="s">
        <v>65</v>
      </c>
      <c r="J140" s="39" t="n">
        <v>1.8679441119E10</v>
      </c>
      <c r="K140" s="26"/>
      <c r="L140" s="26"/>
      <c r="M140" s="41"/>
      <c r="N140" s="41"/>
      <c r="O140" s="41"/>
      <c r="P140" s="41" t="n">
        <v>8.31</v>
      </c>
      <c r="Q140" s="42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44</v>
      </c>
      <c r="B141" s="26"/>
      <c r="C141" s="45" t="s">
        <v>406</v>
      </c>
      <c r="D141" s="37" t="s">
        <v>53</v>
      </c>
      <c r="E141" s="38"/>
      <c r="F141" s="45" t="s">
        <v>398</v>
      </c>
      <c r="G141" s="26"/>
      <c r="H141" s="39" t="s">
        <v>48</v>
      </c>
      <c r="I141" s="39" t="s">
        <v>78</v>
      </c>
      <c r="J141" s="26"/>
      <c r="K141" s="40" t="n">
        <v>44079.0</v>
      </c>
      <c r="L141" s="26"/>
      <c r="M141" s="41"/>
      <c r="N141" s="41"/>
      <c r="O141" s="41"/>
      <c r="P141" s="41" t="n">
        <v>8.31</v>
      </c>
      <c r="Q141" s="42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44</v>
      </c>
      <c r="B142" s="26"/>
      <c r="C142" s="36" t="s">
        <v>407</v>
      </c>
      <c r="D142" s="37" t="s">
        <v>53</v>
      </c>
      <c r="E142" s="38"/>
      <c r="F142" s="36" t="s">
        <v>391</v>
      </c>
      <c r="G142" s="26"/>
      <c r="H142" s="39" t="s">
        <v>71</v>
      </c>
      <c r="I142" s="39" t="s">
        <v>78</v>
      </c>
      <c r="J142" s="26"/>
      <c r="K142" s="40" t="n">
        <v>44079.0</v>
      </c>
      <c r="L142" s="26"/>
      <c r="M142" s="41"/>
      <c r="N142" s="41"/>
      <c r="O142" s="41"/>
      <c r="P142" s="41" t="n">
        <v>8.31</v>
      </c>
      <c r="Q142" s="42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44</v>
      </c>
      <c r="B143" s="26"/>
      <c r="C143" s="36" t="s">
        <v>408</v>
      </c>
      <c r="D143" s="37" t="s">
        <v>53</v>
      </c>
      <c r="E143" s="38"/>
      <c r="F143" s="36" t="s">
        <v>409</v>
      </c>
      <c r="G143" s="26"/>
      <c r="H143" s="39" t="s">
        <v>71</v>
      </c>
      <c r="I143" s="39" t="s">
        <v>78</v>
      </c>
      <c r="J143" s="26"/>
      <c r="K143" s="40" t="n">
        <v>44079.0</v>
      </c>
      <c r="L143" s="26"/>
      <c r="M143" s="41"/>
      <c r="N143" s="41"/>
      <c r="O143" s="41"/>
      <c r="P143" s="41" t="n">
        <v>8.31</v>
      </c>
      <c r="Q143" s="42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44</v>
      </c>
      <c r="B144" s="26"/>
      <c r="C144" s="36" t="s">
        <v>410</v>
      </c>
      <c r="D144" s="37" t="s">
        <v>46</v>
      </c>
      <c r="E144" s="38"/>
      <c r="F144" s="36" t="s">
        <v>411</v>
      </c>
      <c r="G144" s="26"/>
      <c r="H144" s="39" t="s">
        <v>182</v>
      </c>
      <c r="I144" s="39" t="s">
        <v>49</v>
      </c>
      <c r="J144" s="26"/>
      <c r="K144" s="40" t="n">
        <v>44079.0</v>
      </c>
      <c r="L144" s="39" t="s">
        <v>412</v>
      </c>
      <c r="M144" s="47" t="s">
        <v>413</v>
      </c>
      <c r="N144" s="41"/>
      <c r="O144" s="41"/>
      <c r="P144" s="41" t="n">
        <v>8.31</v>
      </c>
      <c r="Q144" s="42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44</v>
      </c>
      <c r="B145" s="26"/>
      <c r="C145" s="45" t="s">
        <v>414</v>
      </c>
      <c r="D145" s="37" t="s">
        <v>53</v>
      </c>
      <c r="E145" s="38"/>
      <c r="F145" s="45" t="s">
        <v>411</v>
      </c>
      <c r="G145" s="26"/>
      <c r="H145" s="39" t="s">
        <v>48</v>
      </c>
      <c r="I145" s="39" t="s">
        <v>65</v>
      </c>
      <c r="J145" s="39" t="s">
        <v>415</v>
      </c>
      <c r="K145" s="40" t="n">
        <v>44079.0</v>
      </c>
      <c r="L145" s="26"/>
      <c r="M145" s="41"/>
      <c r="N145" s="41"/>
      <c r="O145" s="41"/>
      <c r="P145" s="41" t="n">
        <v>8.31</v>
      </c>
      <c r="Q145" s="42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44</v>
      </c>
      <c r="B146" s="26"/>
      <c r="C146" s="36" t="s">
        <v>416</v>
      </c>
      <c r="D146" s="37" t="s">
        <v>53</v>
      </c>
      <c r="E146" s="38"/>
      <c r="F146" s="36" t="s">
        <v>391</v>
      </c>
      <c r="G146" s="26"/>
      <c r="H146" s="39" t="s">
        <v>48</v>
      </c>
      <c r="I146" s="39" t="s">
        <v>78</v>
      </c>
      <c r="J146" s="26"/>
      <c r="K146" s="40" t="n">
        <v>44079.0</v>
      </c>
      <c r="L146" s="26"/>
      <c r="M146" s="41"/>
      <c r="N146" s="41"/>
      <c r="O146" s="41"/>
      <c r="P146" s="41" t="n">
        <v>8.31</v>
      </c>
      <c r="Q146" s="42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44</v>
      </c>
      <c r="B147" s="26"/>
      <c r="C147" s="45" t="s">
        <v>417</v>
      </c>
      <c r="D147" s="37" t="s">
        <v>53</v>
      </c>
      <c r="E147" s="38"/>
      <c r="F147" s="45" t="s">
        <v>387</v>
      </c>
      <c r="G147" s="26"/>
      <c r="H147" s="39" t="s">
        <v>286</v>
      </c>
      <c r="I147" s="26"/>
      <c r="J147" s="26"/>
      <c r="K147" s="26"/>
      <c r="L147" s="26"/>
      <c r="M147" s="41"/>
      <c r="N147" s="25"/>
      <c r="O147" s="25" t="s">
        <v>418</v>
      </c>
      <c r="P147" s="41" t="n">
        <v>8.31</v>
      </c>
      <c r="Q147" s="42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</sheetData>
  <autoFilter ref="A1:Q147"/>
  <mergeCells count="10">
    <mergeCell ref="C27:C28"/>
    <mergeCell ref="C53:C54"/>
    <mergeCell ref="C79:C80"/>
    <mergeCell ref="C102:C103"/>
    <mergeCell ref="C3:C4"/>
    <mergeCell ref="C15:C16"/>
    <mergeCell ref="C45:C46"/>
    <mergeCell ref="C94:C95"/>
    <mergeCell ref="C58:C59"/>
    <mergeCell ref="C50:C51"/>
  </mergeCells>
  <dataValidations count="145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</dataValidations>
  <ignoredErrors>
    <ignoredError sqref="M69" numberStoredAsText="true"/>
  </ignoredError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