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韦彩花" sheetId="2" r:id="rId5"/>
    <sheet name="宋雨欣" sheetId="3" r:id="rId6"/>
    <sheet name="苏欢" sheetId="4" r:id="rId7"/>
    <sheet name="谢普庆" sheetId="5" r:id="rId8"/>
    <sheet name="邹佳益" sheetId="6" r:id="rId9"/>
    <sheet name="祝琦" sheetId="7" r:id="rId10"/>
    <sheet name="胡雨涵" sheetId="8" r:id="rId11"/>
    <sheet name="线索" sheetId="9" r:id="rId12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<sst xmlns="http://schemas.openxmlformats.org/spreadsheetml/2006/main" xmlns:r="http://schemas.openxmlformats.org/officeDocument/2006/relationships" xmlns:xdr="http://schemas.openxmlformats.org/drawingml/2006/spreadsheetDrawing" xmlns:ns4="http://schemas.microsoft.com/office/excel/2006/main" xmlns:ns5="http://schemas.microsoft.com/office/excel/2008/2/main" count="3158" uniqueCount="3158">
  <si>
    <t xml:space="preserve">姓名</t>
    <phoneticPr fontId="1" type="noConversion" alignment="left"/>
  </si>
  <si>
    <t xml:space="preserve">已发放线索数</t>
    <phoneticPr fontId="1" type="noConversion" alignment="left"/>
  </si>
  <si>
    <t xml:space="preserve">已触达</t>
    <phoneticPr fontId="1" type="noConversion" alignment="left"/>
  </si>
  <si>
    <t xml:space="preserve">沟通中</t>
    <phoneticPr fontId="1" type="noConversion" alignment="left"/>
  </si>
  <si>
    <t xml:space="preserve">资质审核中</t>
    <phoneticPr fontId="1" type="noConversion" alignment="left"/>
  </si>
  <si>
    <t xml:space="preserve">已入驻</t>
    <phoneticPr fontId="1" type="noConversion" alignment="left"/>
  </si>
  <si>
    <t xml:space="preserve">已发文</t>
    <phoneticPr fontId="1" type="noConversion" alignment="left"/>
  </si>
  <si>
    <t xml:space="preserve">断更未激活</t>
    <phoneticPr fontId="1" type="noConversion" alignment="left"/>
  </si>
  <si>
    <t xml:space="preserve">已激活</t>
    <phoneticPr fontId="1" type="noConversion" alignment="left"/>
  </si>
  <si>
    <t xml:space="preserve">已拒绝</t>
    <phoneticPr fontId="1" type="noConversion" alignment="left"/>
  </si>
  <si>
    <t xml:space="preserve">未断更老作者</t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</si>
  <si>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</si>
  <si>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苏欢</t>
    </r>
    <phoneticPr fontId="1" type="noConversion" alignment="left"/>
  </si>
  <si>
    <r>
      <rPr>
        <rFont val="Microsoft YaHei"/>
        <sz val="10.0"/>
        <color rgb="FF000000"/>
      </rPr>
      <t xml:space="preserve">祝琦</t>
    </r>
    <phoneticPr fontId="1" type="noConversion" alignment="left"/>
  </si>
  <si>
    <r>
      <rPr>
        <rFont val="Microsoft YaHei"/>
        <sz val="10.0"/>
        <color rgb="FF000000"/>
      </rPr>
      <t xml:space="preserve">宋雨欣</t>
    </r>
    <phoneticPr fontId="1" type="noConversion" alignment="left"/>
  </si>
  <si>
    <r>
      <rPr>
        <rFont val="Microsoft YaHei"/>
        <sz val="10.0"/>
        <color rgb="FF000000"/>
      </rPr>
      <t xml:space="preserve">谢普庆</t>
    </r>
    <phoneticPr fontId="1" type="noConversion" alignment="left"/>
  </si>
  <si>
    <r>
      <rPr>
        <rFont val="Microsoft YaHei"/>
        <sz val="10.0"/>
        <color rgb="FF000000"/>
      </rPr>
      <t xml:space="preserve">邹佳益</t>
    </r>
    <phoneticPr fontId="1" type="noConversion" alignment="left"/>
  </si>
  <si>
    <r>
      <rPr>
        <rFont val="Microsoft YaHei"/>
        <sz val="10.0"/>
        <color rgb="FF000000"/>
      </rPr>
      <t xml:space="preserve">胡雨涵</t>
    </r>
    <phoneticPr fontId="1" type="noConversion" alignment="left"/>
  </si>
  <si>
    <r>
      <rPr>
        <rFont val="Microsoft YaHei"/>
        <sz val="10.0"/>
        <color rgb="FF000000"/>
      </rPr>
      <t xml:space="preserve">韦彩花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</si>
  <si>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</si>
  <si>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触达线索数</t>
    <phoneticPr fontId="1" type="noConversion" alignment="left"/>
  </si>
  <si>
    <r>
      <rPr>
        <rFont val="Helvetica Neue"/>
        <sz val="10.0"/>
        <color rgb="FFFFFFFF"/>
        <b val="true"/>
      </rPr>
      <t xml:space="preserve">净触达线索数</t>
    </r>
    <phoneticPr fontId="1" type="noConversion" alignment="left"/>
  </si>
  <si>
    <t xml:space="preserve">建联线索数</t>
    <phoneticPr fontId="1" type="noConversion" alignment="left"/>
  </si>
  <si>
    <t xml:space="preserve">入驻线索数</t>
    <phoneticPr fontId="1" type="noConversion" alignment="left"/>
  </si>
  <si>
    <t xml:space="preserve">激活线索数</t>
    <phoneticPr fontId="1" type="noConversion" alignment="left"/>
  </si>
  <si>
    <t xml:space="preserve">入驻+激活线索数</t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</si>
  <si>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</si>
  <si>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</si>
  <si>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</si>
  <si>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r>
      <rPr>
        <rFont val="Helvetica Neue"/>
        <sz val="10.0"/>
        <color rgb="FFFFFFFF"/>
        <b val="true"/>
      </rPr>
      <t xml:space="preserve">总体转化率</t>
    </r>
    <phoneticPr fontId="1" type="noConversion" alignment="left"/>
  </si>
  <si>
    <t xml:space="preserve">拒绝率</t>
    <phoneticPr fontId="1" type="noConversion" alignment="left"/>
  </si>
  <si>
    <t xml:space="preserve">活跃老作者率</t>
    <phoneticPr fontId="1" type="noConversion" alignment="left"/>
  </si>
  <si>
    <t xml:space="preserve">线索失误率</t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</si>
  <si>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</si>
  <si>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r>
      <rPr>
        <rFont val="Arial"/>
        <sz val="10.0"/>
        <color rgb="FF112233"/>
        <b val="true"/>
      </rPr>
      <t xml:space="preserve">二级分类</t>
    </r>
    <phoneticPr fontId="1" type="noConversion" alignment="left"/>
  </si>
  <si>
    <t xml:space="preserve">B站name</t>
    <phoneticPr fontId="1" type="noConversion" alignment="left"/>
  </si>
  <si>
    <t xml:space="preserve">B站UID</t>
    <phoneticPr fontId="1" type="noConversion" alignment="left"/>
  </si>
  <si>
    <t xml:space="preserve">B站link</t>
    <phoneticPr fontId="1" type="noConversion" alignment="left"/>
  </si>
  <si>
    <t xml:space="preserve">粉丝数</t>
    <phoneticPr fontId="1" type="noConversion" alignment="left"/>
  </si>
  <si>
    <r>
      <rPr>
        <rFont val="Arial"/>
        <sz val="10.0"/>
        <color rgb="FF112233"/>
        <b val="true"/>
      </rPr>
      <t xml:space="preserve">作者简介</t>
    </r>
    <phoneticPr fontId="1" type="noConversion" alignment="left"/>
  </si>
  <si>
    <t xml:space="preserve">作者拉新状态</t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</si>
  <si>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</si>
  <si>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</si>
  <si>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</si>
  <si>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r>
      <rPr>
        <rFont val="Arial"/>
        <sz val="10.0"/>
        <color rgb="FF112233"/>
        <b val="true"/>
      </rPr>
      <t xml:space="preserve">企鹅号名称</t>
    </r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</si>
  <si>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</si>
  <si>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</si>
  <si>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备注（拒绝原因/暂不拉新原因）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</si>
  <si>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</si>
  <si>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</si>
  <si>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音乐</t>
    <phoneticPr fontId="1" type="noConversion" alignment="left"/>
  </si>
  <si>
    <r>
      <rPr>
        <rFont val="Microsoft YaHei"/>
        <sz val="10.0"/>
        <color rgb="FF000000"/>
      </rPr>
      <t xml:space="preserve">JerseyDeng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</si>
  <si>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https://space.bilibili.com/372742731</t>
    </r>
    <phoneticPr fontId="1" type="noConversion" alignment="left"/>
  </si>
  <si>
    <r>
      <rPr>
        <rFont val="Arial"/>
        <sz val="10.0"/>
        <color rgb="FF000000"/>
      </rPr>
      <t xml:space="preserve">已入驻</t>
    </r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</si>
  <si>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</si>
  <si>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r>
      <rPr>
        <rFont val="Microsoft YaHei"/>
        <sz val="10.0"/>
        <color rgb="FF000000"/>
      </rPr>
      <t xml:space="preserve">1001012724758</t>
    </r>
    <phoneticPr fontId="1" type="noConversion" alignment="left"/>
  </si>
  <si>
    <t xml:space="preserve">化学酱あずみ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</si>
  <si>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https://space.bilibili.com/14390715</t>
    </r>
    <phoneticPr fontId="1" type="noConversion" alignment="left"/>
  </si>
  <si>
    <r>
      <rPr>
        <rFont val="Arial"/>
        <sz val="10.0"/>
        <color rgb="FF000000"/>
      </rPr>
      <t xml:space="preserve">化学酱Azumi</t>
    </r>
    <phoneticPr fontId="1" type="noConversion" alignment="left"/>
  </si>
  <si>
    <r>
      <rPr>
        <rFont val="Arial"/>
        <sz val="10.0"/>
        <color rgb="FF000000"/>
      </rPr>
      <t xml:space="preserve">1001012559299</t>
    </r>
    <phoneticPr fontId="1" type="noConversion" alignment="left"/>
  </si>
  <si>
    <t xml:space="preserve">音乐牛人</t>
    <phoneticPr fontId="1" type="noConversion" alignment="left"/>
  </si>
  <si>
    <t xml:space="preserve">_羊呢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</si>
  <si>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https://space.bilibili.com/381509528</t>
    </r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</si>
  <si>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</si>
  <si>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r>
      <rPr>
        <rFont val="Arial"/>
        <sz val="10.0"/>
        <color rgb="FF000000"/>
      </rPr>
      <t xml:space="preserve">B站私信</t>
    </r>
    <phoneticPr fontId="1" type="noConversion" alignment="left"/>
  </si>
  <si>
    <t xml:space="preserve">演奏</t>
    <phoneticPr fontId="1" type="noConversion" alignment="left"/>
  </si>
  <si>
    <t xml:space="preserve">银河系辰星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</si>
  <si>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https://space.bilibili.com/26076872</t>
    </r>
    <phoneticPr fontId="1" type="noConversion" alignment="left"/>
  </si>
  <si>
    <r>
      <rPr>
        <rFont val="Arial"/>
        <sz val="10.0"/>
        <color rgb="FF000000"/>
      </rPr>
      <t xml:space="preserve">已拒绝</t>
    </r>
    <phoneticPr fontId="1" type="noConversion" alignment="left"/>
  </si>
  <si>
    <r>
      <rPr>
        <rFont val="Arial"/>
        <sz val="10.0"/>
        <color rgb="FF000000"/>
      </rPr>
      <t xml:space="preserve">准备高考</t>
    </r>
    <phoneticPr fontId="1" type="noConversion" alignment="left"/>
  </si>
  <si>
    <t xml:space="preserve">上海民族乐器一厂</t>
    <phoneticPr fontId="1" type="noConversion" alignment="left"/>
  </si>
  <si>
    <t xml:space="preserve">https://space.bilibili.com/347671070</t>
    <phoneticPr fontId="1" type="noConversion" alignment="left"/>
  </si>
  <si>
    <t xml:space="preserve">白百合-しらゆり-</t>
    <phoneticPr fontId="1" type="noConversion" alignment="left"/>
  </si>
  <si>
    <t xml:space="preserve">https://space.bilibili.com/606396583</t>
    <phoneticPr fontId="1" type="noConversion" alignment="left"/>
  </si>
  <si>
    <t xml:space="preserve">音乐节目</t>
    <phoneticPr fontId="1" type="noConversion" alignment="left"/>
  </si>
  <si>
    <t xml:space="preserve">AAAALONE_</t>
    <phoneticPr fontId="1" type="noConversion" alignment="left"/>
  </si>
  <si>
    <t xml:space="preserve">https://space.bilibili.com/504077137</t>
    <phoneticPr fontId="1" type="noConversion" alignment="left"/>
  </si>
  <si>
    <t xml:space="preserve">TrapNation</t>
    <phoneticPr fontId="1" type="noConversion" alignment="left"/>
  </si>
  <si>
    <t xml:space="preserve">https://space.bilibili.com/83668304</t>
    <phoneticPr fontId="1" type="noConversion" alignment="left"/>
  </si>
  <si>
    <r>
      <rPr>
        <rFont val="Arial"/>
        <sz val="10.0"/>
        <color rgb="FF000000"/>
      </rPr>
      <t xml:space="preserve">沟通中</t>
    </r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</si>
  <si>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</si>
  <si>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t xml:space="preserve">翻唱</t>
    <phoneticPr fontId="1" type="noConversion" alignment="left"/>
  </si>
  <si>
    <t xml:space="preserve">宗谷いちか創作團</t>
    <phoneticPr fontId="1" type="noConversion" alignment="left"/>
  </si>
  <si>
    <t xml:space="preserve">https://space.bilibili.com/809154</t>
    <phoneticPr fontId="1" type="noConversion" alignment="left"/>
  </si>
  <si>
    <t xml:space="preserve">王达醉</t>
    <phoneticPr fontId="1" type="noConversion" alignment="left"/>
  </si>
  <si>
    <t xml:space="preserve">https://space.bilibili.com/484624321</t>
    <phoneticPr fontId="1" type="noConversion" alignment="left"/>
  </si>
  <si>
    <t xml:space="preserve">CROWN是正经翻唱组织</t>
    <phoneticPr fontId="1" type="noConversion" alignment="left"/>
  </si>
  <si>
    <t xml:space="preserve">https://space.bilibili.com/319238698</t>
    <phoneticPr fontId="1" type="noConversion" alignment="left"/>
  </si>
  <si>
    <r>
      <rPr>
        <rFont val="Arial"/>
        <sz val="10.0"/>
        <color rgb="FF000000"/>
      </rPr>
      <t xml:space="preserve">已发文</t>
    </r>
    <phoneticPr fontId="1" type="noConversion" alignment="left"/>
  </si>
  <si>
    <r>
      <rPr>
        <rFont val="Arial"/>
        <sz val="10.0"/>
        <color rgb="FF000000"/>
      </rPr>
      <t xml:space="preserve"> CROWN是正经黑暗组织</t>
    </r>
    <phoneticPr fontId="1" type="noConversion" alignment="left"/>
  </si>
  <si>
    <r>
      <rPr>
        <rFont val="Arial"/>
        <sz val="10.0"/>
        <color rgb="FF000000"/>
      </rPr>
      <t xml:space="preserve">1001012586339</t>
    </r>
    <phoneticPr fontId="1" type="noConversion" alignment="left"/>
  </si>
  <si>
    <t xml:space="preserve">达人MV</t>
    <phoneticPr fontId="1" type="noConversion" alignment="left"/>
  </si>
  <si>
    <t xml:space="preserve">夜散青丝</t>
    <phoneticPr fontId="1" type="noConversion" alignment="left"/>
  </si>
  <si>
    <t xml:space="preserve">https://space.bilibili.com/456139233</t>
    <phoneticPr fontId="1" type="noConversion" alignment="left"/>
  </si>
  <si>
    <t xml:space="preserve">子弥MiFaFa</t>
    <phoneticPr fontId="1" type="noConversion" alignment="left"/>
  </si>
  <si>
    <t xml:space="preserve">https://space.bilibili.com/5907541</t>
    <phoneticPr fontId="1" type="noConversion" alignment="left"/>
  </si>
  <si>
    <t xml:space="preserve">择野同学</t>
    <phoneticPr fontId="1" type="noConversion" alignment="left"/>
  </si>
  <si>
    <t xml:space="preserve">https://space.bilibili.com/1743015</t>
    <phoneticPr fontId="1" type="noConversion" alignment="left"/>
  </si>
  <si>
    <t xml:space="preserve">老徐弹吉他</t>
    <phoneticPr fontId="1" type="noConversion" alignment="left"/>
  </si>
  <si>
    <t xml:space="preserve">https://space.bilibili.com/376214163</t>
    <phoneticPr fontId="1" type="noConversion" alignment="left"/>
  </si>
  <si>
    <t xml:space="preserve">秋葵AKIAOI</t>
    <phoneticPr fontId="1" type="noConversion" alignment="left"/>
  </si>
  <si>
    <t xml:space="preserve">https://space.bilibili.com/2751425</t>
    <phoneticPr fontId="1" type="noConversion" alignment="left"/>
  </si>
  <si>
    <t xml:space="preserve">超级桂花糕</t>
    <phoneticPr fontId="1" type="noConversion" alignment="left"/>
  </si>
  <si>
    <t xml:space="preserve">https://space.bilibili.com/61443545</t>
    <phoneticPr fontId="1" type="noConversion" alignment="left"/>
  </si>
  <si>
    <t xml:space="preserve">魚社長</t>
    <phoneticPr fontId="1" type="noConversion" alignment="left"/>
  </si>
  <si>
    <t xml:space="preserve">https://space.bilibili.com/15867770</t>
    <phoneticPr fontId="1" type="noConversion" alignment="left"/>
  </si>
  <si>
    <t xml:space="preserve">你的小红哥哥</t>
    <phoneticPr fontId="1" type="noConversion" alignment="left"/>
  </si>
  <si>
    <t xml:space="preserve">https://space.bilibili.com/4799997</t>
    <phoneticPr fontId="1" type="noConversion" alignment="left"/>
  </si>
  <si>
    <t xml:space="preserve">音伴吉他课堂</t>
    <phoneticPr fontId="1" type="noConversion" alignment="left"/>
  </si>
  <si>
    <t xml:space="preserve">https://space.bilibili.com/275001676</t>
    <phoneticPr fontId="1" type="noConversion" alignment="left"/>
  </si>
  <si>
    <t xml:space="preserve">刘莉旻</t>
    <phoneticPr fontId="1" type="noConversion" alignment="left"/>
  </si>
  <si>
    <t xml:space="preserve">https://space.bilibili.com/22396906</t>
    <phoneticPr fontId="1" type="noConversion" alignment="left"/>
  </si>
  <si>
    <t xml:space="preserve">电音</t>
    <phoneticPr fontId="1" type="noConversion" alignment="left"/>
  </si>
  <si>
    <t xml:space="preserve">Lucca事务所</t>
    <phoneticPr fontId="1" type="noConversion" alignment="left"/>
  </si>
  <si>
    <t xml:space="preserve">https://space.bilibili.com/353050668</t>
    <phoneticPr fontId="1" type="noConversion" alignment="left"/>
  </si>
  <si>
    <t xml:space="preserve">赵小臭coucou</t>
    <phoneticPr fontId="1" type="noConversion" alignment="left"/>
  </si>
  <si>
    <t xml:space="preserve">https://space.bilibili.com/307821017</t>
    <phoneticPr fontId="1" type="noConversion" alignment="left"/>
  </si>
  <si>
    <t xml:space="preserve">若烨Official</t>
    <phoneticPr fontId="1" type="noConversion" alignment="left"/>
  </si>
  <si>
    <t xml:space="preserve">https://space.bilibili.com/418552243</t>
    <phoneticPr fontId="1" type="noConversion" alignment="left"/>
  </si>
  <si>
    <t xml:space="preserve">晓吹xc</t>
    <phoneticPr fontId="1" type="noConversion" alignment="left"/>
  </si>
  <si>
    <t xml:space="preserve">https://space.bilibili.com/231983780</t>
    <phoneticPr fontId="1" type="noConversion" alignment="left"/>
  </si>
  <si>
    <t xml:space="preserve">_蕊蕊蕊蕊_</t>
    <phoneticPr fontId="1" type="noConversion" alignment="left"/>
  </si>
  <si>
    <t xml:space="preserve">https://space.bilibili.com/7657099</t>
    <phoneticPr fontId="1" type="noConversion" alignment="left"/>
  </si>
  <si>
    <t xml:space="preserve">音乐现场</t>
    <phoneticPr fontId="1" type="noConversion" alignment="left"/>
  </si>
  <si>
    <t xml:space="preserve">诠释泪</t>
    <phoneticPr fontId="1" type="noConversion" alignment="left"/>
  </si>
  <si>
    <t xml:space="preserve">https://space.bilibili.com/47163308</t>
    <phoneticPr fontId="1" type="noConversion" alignment="left"/>
  </si>
  <si>
    <t xml:space="preserve">优客李李-</t>
    <phoneticPr fontId="1" type="noConversion" alignment="left"/>
  </si>
  <si>
    <t xml:space="preserve">https://space.bilibili.com/35566393</t>
    <phoneticPr fontId="1" type="noConversion" alignment="left"/>
  </si>
  <si>
    <t xml:space="preserve">王主任教唱歌</t>
    <phoneticPr fontId="1" type="noConversion" alignment="left"/>
  </si>
  <si>
    <t xml:space="preserve">https://space.bilibili.com/11141975</t>
    <phoneticPr fontId="1" type="noConversion" alignment="left"/>
  </si>
  <si>
    <t xml:space="preserve">魔法少年电池er</t>
    <phoneticPr fontId="1" type="noConversion" alignment="left"/>
  </si>
  <si>
    <t xml:space="preserve">https://space.bilibili.com/358085156</t>
    <phoneticPr fontId="1" type="noConversion" alignment="left"/>
  </si>
  <si>
    <t xml:space="preserve">雾影都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</si>
  <si>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https://space.bilibili.com/274335697</t>
    </r>
    <phoneticPr fontId="1" type="noConversion" alignment="left"/>
  </si>
  <si>
    <t xml:space="preserve">快乐人Subs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</si>
  <si>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https://space.bilibili.com/99173718</t>
    </r>
    <phoneticPr fontId="1" type="noConversion" alignment="left"/>
  </si>
  <si>
    <t xml:space="preserve">小康98滴</t>
    <phoneticPr fontId="1" type="noConversion" alignment="left"/>
  </si>
  <si>
    <t xml:space="preserve">https://space.bilibili.com/77205383</t>
    <phoneticPr fontId="1" type="noConversion" alignment="left"/>
  </si>
  <si>
    <r>
      <rPr>
        <rFont val="Arial"/>
        <sz val="10.0"/>
        <color rgb="FF000000"/>
      </rPr>
      <t xml:space="preserve">小康98滴</t>
    </r>
    <phoneticPr fontId="1" type="noConversion" alignment="left"/>
  </si>
  <si>
    <r>
      <rPr>
        <rFont val="Arial"/>
        <sz val="10.0"/>
        <color rgb="FF000000"/>
      </rPr>
      <t xml:space="preserve">1001012600004</t>
    </r>
    <phoneticPr fontId="1" type="noConversion" alignment="left"/>
  </si>
  <si>
    <t xml:space="preserve">四川CDC说唱会馆</t>
    <phoneticPr fontId="1" type="noConversion" alignment="left"/>
  </si>
  <si>
    <t xml:space="preserve">https://space.bilibili.com/21954835</t>
    <phoneticPr fontId="1" type="noConversion" alignment="left"/>
  </si>
  <si>
    <t xml:space="preserve">附体妖精快乐屁</t>
    <phoneticPr fontId="1" type="noConversion" alignment="left"/>
  </si>
  <si>
    <t xml:space="preserve">https://space.bilibili.com/49685897</t>
    <phoneticPr fontId="1" type="noConversion" alignment="left"/>
  </si>
  <si>
    <t xml:space="preserve">虾米音乐</t>
    <phoneticPr fontId="1" type="noConversion" alignment="left"/>
  </si>
  <si>
    <t xml:space="preserve">https://space.bilibili.com/511046239</t>
    <phoneticPr fontId="1" type="noConversion" alignment="left"/>
  </si>
  <si>
    <t xml:space="preserve">旅行团乐队</t>
    <phoneticPr fontId="1" type="noConversion" alignment="left"/>
  </si>
  <si>
    <t xml:space="preserve">https://space.bilibili.com/384526620</t>
    <phoneticPr fontId="1" type="noConversion" alignment="left"/>
  </si>
  <si>
    <t xml:space="preserve">Leon_Music</t>
    <phoneticPr fontId="1" type="noConversion" alignment="left"/>
  </si>
  <si>
    <t xml:space="preserve">https://space.bilibili.com/51023839</t>
    <phoneticPr fontId="1" type="noConversion" alignment="left"/>
  </si>
  <si>
    <t xml:space="preserve">乌师傅UmmetOzcan</t>
    <phoneticPr fontId="1" type="noConversion" alignment="left"/>
  </si>
  <si>
    <t xml:space="preserve">https://space.bilibili.com/549245590</t>
    <phoneticPr fontId="1" type="noConversion" alignment="left"/>
  </si>
  <si>
    <t xml:space="preserve">Takeko竹子</t>
    <phoneticPr fontId="1" type="noConversion" alignment="left"/>
  </si>
  <si>
    <t xml:space="preserve">https://space.bilibili.com/4668373</t>
    <phoneticPr fontId="1" type="noConversion" alignment="left"/>
  </si>
  <si>
    <r>
      <rPr>
        <rFont val="Arial"/>
        <sz val="10.0"/>
        <color rgb="FF000000"/>
      </rPr>
      <t xml:space="preserve">千璃璃璃子</t>
    </r>
    <phoneticPr fontId="1" type="noConversion" alignment="left"/>
  </si>
  <si>
    <t xml:space="preserve">https://space.bilibili.com/49794104</t>
    <phoneticPr fontId="1" type="noConversion" alignment="left"/>
  </si>
  <si>
    <r>
      <rPr>
        <rFont val="Microsoft YaHei"/>
        <sz val="10.0"/>
        <color rgb="FF000000"/>
      </rPr>
      <t xml:space="preserve">千璃璃璃子</t>
    </r>
    <phoneticPr fontId="1" type="noConversion" alignment="left"/>
  </si>
  <si>
    <r>
      <rPr>
        <rFont val="Microsoft YaHei"/>
        <sz val="10.0"/>
        <color rgb="FF000000"/>
      </rPr>
      <t xml:space="preserve">1001012706223</t>
    </r>
    <phoneticPr fontId="1" type="noConversion" alignment="left"/>
  </si>
  <si>
    <t xml:space="preserve">花音bb</t>
    <phoneticPr fontId="1" type="noConversion" alignment="left"/>
  </si>
  <si>
    <t xml:space="preserve">https://space.bilibili.com/462395</t>
    <phoneticPr fontId="1" type="noConversion" alignment="left"/>
  </si>
  <si>
    <t xml:space="preserve">小精灵real</t>
    <phoneticPr fontId="1" type="noConversion" alignment="left"/>
  </si>
  <si>
    <t xml:space="preserve">https://space.bilibili.com/10897366</t>
    <phoneticPr fontId="1" type="noConversion" alignment="left"/>
  </si>
  <si>
    <t xml:space="preserve">峥峥っ</t>
    <phoneticPr fontId="1" type="noConversion" alignment="left"/>
  </si>
  <si>
    <t xml:space="preserve">https://space.bilibili.com/43466186</t>
    <phoneticPr fontId="1" type="noConversion" alignment="left"/>
  </si>
  <si>
    <t xml:space="preserve">原创音乐</t>
    <phoneticPr fontId="1" type="noConversion" alignment="left"/>
  </si>
  <si>
    <t xml:space="preserve">不是陈Eason</t>
    <phoneticPr fontId="1" type="noConversion" alignment="left"/>
  </si>
  <si>
    <t xml:space="preserve">https://space.bilibili.com/108135782</t>
    <phoneticPr fontId="1" type="noConversion" alignment="left"/>
  </si>
  <si>
    <t xml:space="preserve">王峰翘</t>
    <phoneticPr fontId="1" type="noConversion" alignment="left"/>
  </si>
  <si>
    <t xml:space="preserve">https://space.bilibili.com/477643377</t>
    <phoneticPr fontId="1" type="noConversion" alignment="left"/>
  </si>
  <si>
    <r>
      <rPr>
        <rFont val="Microsoft YaHei"/>
        <sz val="10.0"/>
        <color rgb="FF000000"/>
      </rPr>
      <t xml:space="preserve">CranRo小王</t>
    </r>
    <phoneticPr fontId="1" type="noConversion" alignment="left"/>
  </si>
  <si>
    <t xml:space="preserve">扭蛋姬乐队</t>
    <phoneticPr fontId="1" type="noConversion" alignment="left"/>
  </si>
  <si>
    <t xml:space="preserve">https://space.bilibili.com/342522</t>
    <phoneticPr fontId="1" type="noConversion" alignment="left"/>
  </si>
  <si>
    <t xml:space="preserve">PeachyFranny</t>
    <phoneticPr fontId="1" type="noConversion" alignment="left"/>
  </si>
  <si>
    <t xml:space="preserve">https://space.bilibili.com/606120455</t>
    <phoneticPr fontId="1" type="noConversion" alignment="left"/>
  </si>
  <si>
    <t xml:space="preserve">小钱爱匡扶汉室</t>
    <phoneticPr fontId="1" type="noConversion" alignment="left"/>
  </si>
  <si>
    <t xml:space="preserve">https://space.bilibili.com/165683637</t>
    <phoneticPr fontId="1" type="noConversion" alignment="left"/>
  </si>
  <si>
    <r>
      <rPr>
        <rFont val="Arial"/>
        <sz val="10.0"/>
        <color rgb="FF000000"/>
      </rPr>
      <t xml:space="preserve">没时间</t>
    </r>
    <phoneticPr fontId="1" type="noConversion" alignment="left"/>
  </si>
  <si>
    <t xml:space="preserve">NJ宿四</t>
    <phoneticPr fontId="1" type="noConversion" alignment="left"/>
  </si>
  <si>
    <t xml:space="preserve">https://space.bilibili.com/13470112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</si>
  <si>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</si>
  <si>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r>
      <rPr>
        <rFont val="Microsoft YaHei"/>
        <sz val="10.0"/>
        <color rgb="FF000000"/>
      </rPr>
      <t xml:space="preserve">萧忆情Alex</t>
    </r>
    <phoneticPr fontId="1" type="noConversion" alignment="left"/>
  </si>
  <si>
    <t xml:space="preserve">https://space.bilibili.com/9550310</t>
    <phoneticPr fontId="1" type="noConversion" alignment="left"/>
  </si>
  <si>
    <t xml:space="preserve">枪弹轨迹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</si>
  <si>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https://space.bilibili.com/515993</t>
    </r>
    <phoneticPr fontId="1" type="noConversion" alignment="left"/>
  </si>
  <si>
    <t xml:space="preserve">欧阳娜娜STUDIO</t>
    <phoneticPr fontId="1" type="noConversion" alignment="left"/>
  </si>
  <si>
    <t xml:space="preserve">https://space.bilibili.com/388699948</t>
    <phoneticPr fontId="1" type="noConversion" alignment="left"/>
  </si>
  <si>
    <t xml:space="preserve">唯一音乐小魔王</t>
    <phoneticPr fontId="1" type="noConversion" alignment="left"/>
  </si>
  <si>
    <t xml:space="preserve">https://space.bilibili.com/287003199</t>
    <phoneticPr fontId="1" type="noConversion" alignment="left"/>
  </si>
  <si>
    <t xml:space="preserve">面筋哥-程书林</t>
    <phoneticPr fontId="1" type="noConversion" alignment="left"/>
  </si>
  <si>
    <t xml:space="preserve">https://space.bilibili.com/314791153</t>
    <phoneticPr fontId="1" type="noConversion" alignment="left"/>
  </si>
  <si>
    <t xml:space="preserve">鹿乃ちゃん</t>
    <phoneticPr fontId="1" type="noConversion" alignment="left"/>
  </si>
  <si>
    <t xml:space="preserve">https://space.bilibili.com/316381099</t>
    <phoneticPr fontId="1" type="noConversion" alignment="left"/>
  </si>
  <si>
    <r>
      <rPr>
        <rFont val="Arial"/>
        <sz val="10.0"/>
        <color rgb="FF000000"/>
      </rPr>
      <t xml:space="preserve">海外</t>
    </r>
    <phoneticPr fontId="1" type="noConversion" alignment="left"/>
  </si>
  <si>
    <t xml:space="preserve">绯绯Feifei</t>
    <phoneticPr fontId="1" type="noConversion" alignment="left"/>
  </si>
  <si>
    <t xml:space="preserve">https://space.bilibili.com/320491072</t>
    <phoneticPr fontId="1" type="noConversion" alignment="left"/>
  </si>
  <si>
    <t xml:space="preserve">Animenzzz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</si>
  <si>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https://space.bilibili.com/6075139</t>
    </r>
    <phoneticPr fontId="1" type="noConversion" alignment="left"/>
  </si>
  <si>
    <t xml:space="preserve">澤野弘之_nZk</t>
    <phoneticPr fontId="1" type="noConversion" alignment="left"/>
  </si>
  <si>
    <t xml:space="preserve">https://space.bilibili.com/328303954</t>
    <phoneticPr fontId="1" type="noConversion" alignment="left"/>
  </si>
  <si>
    <t xml:space="preserve">音乐制作人Kurt</t>
    <phoneticPr fontId="1" type="noConversion" alignment="left"/>
  </si>
  <si>
    <t xml:space="preserve">https://space.bilibili.com/596324576</t>
    <phoneticPr fontId="1" type="noConversion" alignment="left"/>
  </si>
  <si>
    <t xml:space="preserve">祖娅纳惜</t>
    <phoneticPr fontId="1" type="noConversion" alignment="left"/>
  </si>
  <si>
    <t xml:space="preserve">https://space.bilibili.com/3046429</t>
    <phoneticPr fontId="1" type="noConversion" alignment="left"/>
  </si>
  <si>
    <t xml:space="preserve">伦桑爱唱歌</t>
    <phoneticPr fontId="1" type="noConversion" alignment="left"/>
  </si>
  <si>
    <t xml:space="preserve">https://space.bilibili.com/1381545</t>
    <phoneticPr fontId="1" type="noConversion" alignment="left"/>
  </si>
  <si>
    <t xml:space="preserve">银临</t>
    <phoneticPr fontId="1" type="noConversion" alignment="left"/>
  </si>
  <si>
    <t xml:space="preserve">https://space.bilibili.com/2460656</t>
    <phoneticPr fontId="1" type="noConversion" alignment="left"/>
  </si>
  <si>
    <r>
      <rPr>
        <rFont val="Microsoft YaHei"/>
        <sz val="10.0"/>
        <color rgb="FF000000"/>
      </rPr>
      <t xml:space="preserve">暂无精力运营新平台且入驻要求较高</t>
    </r>
    <phoneticPr fontId="1" type="noConversion" alignment="left"/>
  </si>
  <si>
    <t xml:space="preserve">明星MV</t>
    <phoneticPr fontId="1" type="noConversion" alignment="left"/>
  </si>
  <si>
    <t xml:space="preserve">BML制作指挥部</t>
    <phoneticPr fontId="1" type="noConversion" alignment="left"/>
  </si>
  <si>
    <t xml:space="preserve">https://space.bilibili.com/403748305</t>
    <phoneticPr fontId="1" type="noConversion" alignment="left"/>
  </si>
  <si>
    <t xml:space="preserve">红色激情</t>
    <phoneticPr fontId="1" type="noConversion" alignment="left"/>
  </si>
  <si>
    <t xml:space="preserve">https://space.bilibili.com/25422790</t>
    <phoneticPr fontId="1" type="noConversion" alignment="left"/>
  </si>
  <si>
    <t xml:space="preserve">VOCALOID·UTAU</t>
    <phoneticPr fontId="1" type="noConversion" alignment="left"/>
  </si>
  <si>
    <t xml:space="preserve">初音未来_Crypton</t>
    <phoneticPr fontId="1" type="noConversion" alignment="left"/>
  </si>
  <si>
    <t xml:space="preserve">https://space.bilibili.com/399918500</t>
    <phoneticPr fontId="1" type="noConversion" alignment="left"/>
  </si>
  <si>
    <t xml:space="preserve">理查德-克莱德曼</t>
    <phoneticPr fontId="1" type="noConversion" alignment="left"/>
  </si>
  <si>
    <t xml:space="preserve">https://space.bilibili.com/483203976</t>
    <phoneticPr fontId="1" type="noConversion" alignment="left"/>
  </si>
  <si>
    <r>
      <rPr>
        <rFont val="Microsoft YaHei"/>
        <sz val="10.0"/>
        <color rgb="FF000000"/>
      </rPr>
      <t xml:space="preserve">新科娘Official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</si>
  <si>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https://space.bilibili.com/451066708</t>
    </r>
    <phoneticPr fontId="1" type="noConversion" alignment="left"/>
  </si>
  <si>
    <r>
      <rPr>
        <rFont val="Microsoft YaHei"/>
        <sz val="10.0"/>
        <color rgb="FF000000"/>
      </rPr>
      <t xml:space="preserve">星耀</t>
    </r>
    <phoneticPr fontId="1" type="noConversion" alignment="left"/>
  </si>
  <si>
    <r>
      <rPr>
        <rFont val="Microsoft YaHei"/>
        <sz val="10.0"/>
        <color rgb="FF000000"/>
      </rPr>
      <t xml:space="preserve">新科动漫</t>
    </r>
    <phoneticPr fontId="1" type="noConversion" alignment="left"/>
  </si>
  <si>
    <t xml:space="preserve">方锦龙</t>
    <phoneticPr fontId="1" type="noConversion" alignment="left"/>
  </si>
  <si>
    <t xml:space="preserve">https://space.bilibili.com/430969192</t>
    <phoneticPr fontId="1" type="noConversion" alignment="left"/>
  </si>
  <si>
    <r>
      <rPr>
        <rFont val="Microsoft YaHei"/>
        <sz val="10.0"/>
        <color rgb="FF000000"/>
      </rPr>
      <t xml:space="preserve">等待注册</t>
    </r>
    <phoneticPr fontId="1" type="noConversion" alignment="left"/>
  </si>
  <si>
    <t xml:space="preserve">浑元Rysn</t>
    <phoneticPr fontId="1" type="noConversion" alignment="left"/>
  </si>
  <si>
    <t xml:space="preserve">https://space.bilibili.com/42561463</t>
    <phoneticPr fontId="1" type="noConversion" alignment="left"/>
  </si>
  <si>
    <r>
      <rPr>
        <rFont val="Microsoft YaHei"/>
        <sz val="10.0"/>
        <color rgb="FF000000"/>
      </rPr>
      <t xml:space="preserve">b站合约</t>
    </r>
    <phoneticPr fontId="1" type="noConversion" alignment="left"/>
  </si>
  <si>
    <t xml:space="preserve">腾格尔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</si>
  <si>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https://space.bilibili.com/386043247</t>
    </r>
    <phoneticPr fontId="1" type="noConversion" alignment="left"/>
  </si>
  <si>
    <t xml:space="preserve">PB白衣少侠</t>
    <phoneticPr fontId="1" type="noConversion" alignment="left"/>
  </si>
  <si>
    <t xml:space="preserve">https://space.bilibili.com/7679753</t>
    <phoneticPr fontId="1" type="noConversion" alignment="left"/>
  </si>
  <si>
    <r>
      <rPr>
        <rFont val="Microsoft YaHei"/>
        <sz val="10.0"/>
        <color rgb="FF000000"/>
      </rPr>
      <t xml:space="preserve">肥皂菌丨珉珉的猫咪丨</t>
    </r>
    <phoneticPr fontId="1" type="noConversion" alignment="left"/>
  </si>
  <si>
    <t xml:space="preserve">https://space.bilibili.com/634131</t>
    <phoneticPr fontId="1" type="noConversion" alignment="left"/>
  </si>
  <si>
    <t xml:space="preserve">古琴诊所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</si>
  <si>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https://space.bilibili.com/10128411</t>
    </r>
    <phoneticPr fontId="1" type="noConversion" alignment="left"/>
  </si>
  <si>
    <r>
      <rPr>
        <rFont val="Microsoft YaHei"/>
        <sz val="10.0"/>
        <color rgb="FF000000"/>
      </rPr>
      <t xml:space="preserve">聚星</t>
    </r>
    <phoneticPr fontId="1" type="noConversion" alignment="left"/>
  </si>
  <si>
    <r>
      <rPr>
        <rFont val="Microsoft YaHei"/>
        <sz val="10.0"/>
        <color rgb="FF000000"/>
      </rPr>
      <t xml:space="preserve">自得古琴社</t>
    </r>
    <phoneticPr fontId="1" type="noConversion" alignment="left"/>
  </si>
  <si>
    <t xml:space="preserve">翘课迟到少恭桑</t>
    <phoneticPr fontId="1" type="noConversion" alignment="left"/>
  </si>
  <si>
    <t xml:space="preserve">https://space.bilibili.com/232236</t>
    <phoneticPr fontId="1" type="noConversion" alignment="left"/>
  </si>
  <si>
    <t xml:space="preserve">西瓜Kune</t>
    <phoneticPr fontId="1" type="noConversion" alignment="left"/>
  </si>
  <si>
    <t xml:space="preserve">https://space.bilibili.com/833133</t>
    <phoneticPr fontId="1" type="noConversion" alignment="left"/>
  </si>
  <si>
    <t xml:space="preserve">音乐综合</t>
    <phoneticPr fontId="1" type="noConversion" alignment="left"/>
  </si>
  <si>
    <t xml:space="preserve">悦耳声乐大课堂</t>
    <phoneticPr fontId="1" type="noConversion" alignment="left"/>
  </si>
  <si>
    <t xml:space="preserve">https://space.bilibili.com/392035586</t>
    <phoneticPr fontId="1" type="noConversion" alignment="left"/>
  </si>
  <si>
    <t xml:space="preserve">Crazy_Bucket</t>
    <phoneticPr fontId="1" type="noConversion" alignment="left"/>
  </si>
  <si>
    <t xml:space="preserve">https://space.bilibili.com/66606350</t>
    <phoneticPr fontId="1" type="noConversion" alignment="left"/>
  </si>
  <si>
    <t xml:space="preserve">柳青瑶本尊</t>
    <phoneticPr fontId="1" type="noConversion" alignment="left"/>
  </si>
  <si>
    <t xml:space="preserve">https://space.bilibili.com/30954515</t>
    <phoneticPr fontId="1" type="noConversion" alignment="left"/>
  </si>
  <si>
    <r>
      <rPr>
        <rFont val="Microsoft YaHei"/>
        <sz val="10.0"/>
        <color rgb="FF000000"/>
      </rPr>
      <t xml:space="preserve">柳青瑶国风</t>
    </r>
    <phoneticPr fontId="1" type="noConversion" alignment="left"/>
  </si>
  <si>
    <t xml:space="preserve">TØm</t>
    <phoneticPr fontId="1" type="noConversion" alignment="left"/>
  </si>
  <si>
    <t xml:space="preserve">https://space.bilibili.com/7980111</t>
    <phoneticPr fontId="1" type="noConversion" alignment="left"/>
  </si>
  <si>
    <t xml:space="preserve">广西吴恩师</t>
    <phoneticPr fontId="1" type="noConversion" alignment="left"/>
  </si>
  <si>
    <t xml:space="preserve">https://space.bilibili.com/605205509</t>
    <phoneticPr fontId="1" type="noConversion" alignment="left"/>
  </si>
  <si>
    <t xml:space="preserve">_小魂_</t>
    <phoneticPr fontId="1" type="noConversion" alignment="left"/>
  </si>
  <si>
    <t xml:space="preserve">https://space.bilibili.com/7068725</t>
    <phoneticPr fontId="1" type="noConversion" alignment="left"/>
  </si>
  <si>
    <t xml:space="preserve">Ayasa绚沙</t>
    <phoneticPr fontId="1" type="noConversion" alignment="left"/>
  </si>
  <si>
    <t xml:space="preserve">https://space.bilibili.com/321056219</t>
    <phoneticPr fontId="1" type="noConversion" alignment="left"/>
  </si>
  <si>
    <t xml:space="preserve">SuperPads官方</t>
    <phoneticPr fontId="1" type="noConversion" alignment="left"/>
  </si>
  <si>
    <t xml:space="preserve">https://space.bilibili.com/128907055</t>
    <phoneticPr fontId="1" type="noConversion" alignment="left"/>
  </si>
  <si>
    <t xml:space="preserve">艺起教育-灰原</t>
    <phoneticPr fontId="1" type="noConversion" alignment="left"/>
  </si>
  <si>
    <t xml:space="preserve">https://space.bilibili.com/404849751</t>
    <phoneticPr fontId="1" type="noConversion" alignment="left"/>
  </si>
  <si>
    <t xml:space="preserve">石川绫子</t>
    <phoneticPr fontId="1" type="noConversion" alignment="left"/>
  </si>
  <si>
    <t xml:space="preserve">https://space.bilibili.com/477429068</t>
    <phoneticPr fontId="1" type="noConversion" alignment="left"/>
  </si>
  <si>
    <t xml:space="preserve">chaochai</t>
    <phoneticPr fontId="1" type="noConversion" alignment="left"/>
  </si>
  <si>
    <t xml:space="preserve">https://space.bilibili.com/272537979</t>
    <phoneticPr fontId="1" type="noConversion" alignment="left"/>
  </si>
  <si>
    <r>
      <rPr>
        <rFont val="Microsoft YaHei"/>
        <sz val="10.0"/>
      </rPr>
      <t xml:space="preserve">还有两个月成年，等待注册</t>
    </r>
    <phoneticPr fontId="1" type="noConversion" alignment="left"/>
  </si>
  <si>
    <t xml:space="preserve">七穗-NaHo-七穂</t>
    <phoneticPr fontId="1" type="noConversion" alignment="left"/>
  </si>
  <si>
    <t xml:space="preserve">https://space.bilibili.com/457093843</t>
    <phoneticPr fontId="1" type="noConversion" alignment="left"/>
  </si>
  <si>
    <t xml:space="preserve">陈超Cynthia</t>
    <phoneticPr fontId="1" type="noConversion" alignment="left"/>
  </si>
  <si>
    <t xml:space="preserve">https://space.bilibili.com/429736362</t>
    <phoneticPr fontId="1" type="noConversion" alignment="left"/>
  </si>
  <si>
    <t xml:space="preserve">-野生阿呆-</t>
    <phoneticPr fontId="1" type="noConversion" alignment="left"/>
  </si>
  <si>
    <t xml:space="preserve">https://space.bilibili.com/486328312</t>
    <phoneticPr fontId="1" type="noConversion" alignment="left"/>
  </si>
  <si>
    <t xml:space="preserve">amatsukiofficial</t>
    <phoneticPr fontId="1" type="noConversion" alignment="left"/>
  </si>
  <si>
    <t xml:space="preserve">https://space.bilibili.com/381785935</t>
    <phoneticPr fontId="1" type="noConversion" alignment="left"/>
  </si>
  <si>
    <t xml:space="preserve">黄雅莉yali</t>
    <phoneticPr fontId="1" type="noConversion" alignment="left"/>
  </si>
  <si>
    <t xml:space="preserve">https://space.bilibili.com/476649387</t>
    <phoneticPr fontId="1" type="noConversion" alignment="left"/>
  </si>
  <si>
    <t xml:space="preserve">指弹中国-指弹吉他</t>
    <phoneticPr fontId="1" type="noConversion" alignment="left"/>
  </si>
  <si>
    <t xml:space="preserve">https://space.bilibili.com/327981429</t>
    <phoneticPr fontId="1" type="noConversion" alignment="left"/>
  </si>
  <si>
    <t xml:space="preserve">师欣</t>
    <phoneticPr fontId="1" type="noConversion" alignment="left"/>
  </si>
  <si>
    <t xml:space="preserve">https://space.bilibili.com/424144</t>
    <phoneticPr fontId="1" type="noConversion" alignment="left"/>
  </si>
  <si>
    <r>
      <rPr>
        <rFont val="Microsoft YaHei"/>
        <sz val="10.0"/>
        <color rgb="FF000000"/>
      </rPr>
      <t xml:space="preserve">MV原画</t>
    </r>
    <phoneticPr fontId="1" type="noConversion" alignment="left"/>
  </si>
  <si>
    <t xml:space="preserve">蓝调口琴网的园园</t>
    <phoneticPr fontId="1" type="noConversion" alignment="left"/>
  </si>
  <si>
    <t xml:space="preserve">https://space.bilibili.com/3387468</t>
    <phoneticPr fontId="1" type="noConversion" alignment="left"/>
  </si>
  <si>
    <t xml:space="preserve">王叔叔与阮姑姑</t>
    <phoneticPr fontId="1" type="noConversion" alignment="left"/>
  </si>
  <si>
    <t xml:space="preserve">https://space.bilibili.com/16805215</t>
    <phoneticPr fontId="1" type="noConversion" alignment="left"/>
  </si>
  <si>
    <t xml:space="preserve">阿狸Aliblame</t>
    <phoneticPr fontId="1" type="noConversion" alignment="left"/>
  </si>
  <si>
    <t xml:space="preserve">https://space.bilibili.com/28406264</t>
    <phoneticPr fontId="1" type="noConversion" alignment="left"/>
  </si>
  <si>
    <r>
      <rPr>
        <rFont val="Microsoft YaHei"/>
        <sz val="10.0"/>
        <color rgb="FF000000"/>
      </rPr>
      <t xml:space="preserve">阿狸Aliblame</t>
    </r>
    <phoneticPr fontId="1" type="noConversion" alignment="left"/>
  </si>
  <si>
    <t xml:space="preserve">Yikori</t>
    <phoneticPr fontId="1" type="noConversion" alignment="left"/>
  </si>
  <si>
    <t xml:space="preserve">https://space.bilibili.com/4676168</t>
    <phoneticPr fontId="1" type="noConversion" alignment="left"/>
  </si>
  <si>
    <r>
      <rPr>
        <rFont val="Microsoft YaHei"/>
        <sz val="10.0"/>
        <color rgb="FF000000"/>
      </rPr>
      <t xml:space="preserve">转载</t>
    </r>
    <phoneticPr fontId="1" type="noConversion" alignment="left"/>
  </si>
  <si>
    <t xml:space="preserve">非洲のGUMI酱</t>
    <phoneticPr fontId="1" type="noConversion" alignment="left"/>
  </si>
  <si>
    <t xml:space="preserve">https://space.bilibili.com/156489</t>
    <phoneticPr fontId="1" type="noConversion" alignment="left"/>
  </si>
  <si>
    <t xml:space="preserve">司夏-西国之海妖</t>
    <phoneticPr fontId="1" type="noConversion" alignment="left"/>
  </si>
  <si>
    <t xml:space="preserve">https://space.bilibili.com/155616</t>
    <phoneticPr fontId="1" type="noConversion" alignment="left"/>
  </si>
  <si>
    <t xml:space="preserve">陆婉莹GodRiku</t>
    <phoneticPr fontId="1" type="noConversion" alignment="left"/>
  </si>
  <si>
    <t xml:space="preserve">https://space.bilibili.com/337827661</t>
    <phoneticPr fontId="1" type="noConversion" alignment="left"/>
  </si>
  <si>
    <t xml:space="preserve">刘妍菲Fiona</t>
    <phoneticPr fontId="1" type="noConversion" alignment="left"/>
  </si>
  <si>
    <t xml:space="preserve">https://space.bilibili.com/549147954</t>
    <phoneticPr fontId="1" type="noConversion" alignment="left"/>
  </si>
  <si>
    <t xml:space="preserve">punkjazz1220</t>
    <phoneticPr fontId="1" type="noConversion" alignment="left"/>
  </si>
  <si>
    <t xml:space="preserve">https://space.bilibili.com/36171970</t>
    <phoneticPr fontId="1" type="noConversion" alignment="left"/>
  </si>
  <si>
    <t xml:space="preserve">伊冉宝宝</t>
    <phoneticPr fontId="1" type="noConversion" alignment="left"/>
  </si>
  <si>
    <t xml:space="preserve">https://space.bilibili.com/107956072</t>
    <phoneticPr fontId="1" type="noConversion" alignment="left"/>
  </si>
  <si>
    <t xml:space="preserve">你好Pumg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</si>
  <si>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https://space.bilibili.com/29251923</t>
    </r>
    <phoneticPr fontId="1" type="noConversion" alignment="left"/>
  </si>
  <si>
    <t xml:space="preserve">溱绫西陌</t>
    <phoneticPr fontId="1" type="noConversion" alignment="left"/>
  </si>
  <si>
    <t xml:space="preserve">https://space.bilibili.com/4113629</t>
    <phoneticPr fontId="1" type="noConversion" alignment="left"/>
  </si>
  <si>
    <r>
      <rPr>
        <rFont val="Microsoft YaHei"/>
        <sz val="10.0"/>
        <color rgb="FF000000"/>
      </rPr>
      <t xml:space="preserve">音乐牛人</t>
    </r>
    <phoneticPr fontId="1" type="noConversion" alignment="left"/>
  </si>
  <si>
    <t xml:space="preserve">小辞忧ゃ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</si>
  <si>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https://space.bilibili.com/13734772</t>
    </r>
    <phoneticPr fontId="1" type="noConversion" alignment="left"/>
  </si>
  <si>
    <r>
      <rPr>
        <rFont val="Microsoft YaHei"/>
        <sz val="10.0"/>
        <color rgb="FF000000"/>
      </rPr>
      <t xml:space="preserve">小辞忧</t>
    </r>
    <phoneticPr fontId="1" type="noConversion" alignment="left"/>
  </si>
  <si>
    <t xml:space="preserve">Mai_NoLabel</t>
    <phoneticPr fontId="1" type="noConversion" alignment="left"/>
  </si>
  <si>
    <t xml:space="preserve">https://space.bilibili.com/15462168</t>
    <phoneticPr fontId="1" type="noConversion" alignment="left"/>
  </si>
  <si>
    <t xml:space="preserve">微笑子</t>
    <phoneticPr fontId="1" type="noConversion" alignment="left"/>
  </si>
  <si>
    <t xml:space="preserve">https://space.bilibili.com/2971734</t>
    <phoneticPr fontId="1" type="noConversion" alignment="left"/>
  </si>
  <si>
    <t xml:space="preserve">演员刘端端</t>
    <phoneticPr fontId="1" type="noConversion" alignment="left"/>
  </si>
  <si>
    <t xml:space="preserve">https://space.bilibili.com/489131246</t>
    <phoneticPr fontId="1" type="noConversion" alignment="left"/>
  </si>
  <si>
    <t xml:space="preserve">肥宅雪橇</t>
    <phoneticPr fontId="1" type="noConversion" alignment="left"/>
  </si>
  <si>
    <t xml:space="preserve">https://space.bilibili.com/5465995</t>
    <phoneticPr fontId="1" type="noConversion" alignment="left"/>
  </si>
  <si>
    <r>
      <rPr>
        <rFont val="Microsoft YaHei"/>
        <sz val="10.0"/>
        <color rgb="FF000000"/>
      </rPr>
      <t xml:space="preserve">肥宅雪橇（已被其他同学拉新过）</t>
    </r>
    <phoneticPr fontId="1" type="noConversion" alignment="left"/>
  </si>
  <si>
    <t xml:space="preserve">花崎喃</t>
    <phoneticPr fontId="1" type="noConversion" alignment="left"/>
  </si>
  <si>
    <t xml:space="preserve">https://space.bilibili.com/34323769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</si>
  <si>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</si>
  <si>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t xml:space="preserve">邻家音乐</t>
    <phoneticPr fontId="1" type="noConversion" alignment="left"/>
  </si>
  <si>
    <t xml:space="preserve">https://space.bilibili.com/21360478</t>
    <phoneticPr fontId="1" type="noConversion" alignment="left"/>
  </si>
  <si>
    <r>
      <rPr>
        <rFont val="Microsoft YaHei"/>
        <sz val="10.0"/>
        <color rgb="FF000000"/>
      </rPr>
      <t xml:space="preserve">小林未郁miccabose</t>
    </r>
    <phoneticPr fontId="1" type="noConversion" alignment="left"/>
  </si>
  <si>
    <t xml:space="preserve">https://space.bilibili.com/507505343</t>
    <phoneticPr fontId="1" type="noConversion" alignment="left"/>
  </si>
  <si>
    <t xml:space="preserve">Free从容</t>
    <phoneticPr fontId="1" type="noConversion" alignment="left"/>
  </si>
  <si>
    <t xml:space="preserve">https://space.bilibili.com/35289501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</si>
  <si>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</si>
  <si>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花花大总攻呀</t>
    <phoneticPr fontId="1" type="noConversion" alignment="left"/>
  </si>
  <si>
    <t xml:space="preserve">https://space.bilibili.com/269415357</t>
    <phoneticPr fontId="1" type="noConversion" alignment="left"/>
  </si>
  <si>
    <t xml:space="preserve">叫我AK就好了</t>
    <phoneticPr fontId="1" type="noConversion" alignment="left"/>
  </si>
  <si>
    <t xml:space="preserve">https://space.bilibili.com/13101988</t>
    <phoneticPr fontId="1" type="noConversion" alignment="left"/>
  </si>
  <si>
    <r>
      <rPr>
        <rFont val="Microsoft YaHei"/>
        <sz val="10.0"/>
        <color rgb="FF000000"/>
      </rPr>
      <t xml:space="preserve">优十_先生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</si>
  <si>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https://space.bilibili.com/8775742</t>
    </r>
    <phoneticPr fontId="1" type="noConversion" alignment="left"/>
  </si>
  <si>
    <r>
      <rPr>
        <rFont val="Microsoft YaHei"/>
        <sz val="10.0"/>
        <color rgb="FF000000"/>
      </rPr>
      <t xml:space="preserve">优十</t>
    </r>
    <phoneticPr fontId="1" type="noConversion" alignment="left"/>
  </si>
  <si>
    <t xml:space="preserve">钟逸伦要继续努力</t>
    <phoneticPr fontId="1" type="noConversion" alignment="left"/>
  </si>
  <si>
    <t xml:space="preserve">https://space.bilibili.com/424009813</t>
    <phoneticPr fontId="1" type="noConversion" alignment="left"/>
  </si>
  <si>
    <r>
      <rPr>
        <rFont val="Microsoft YaHei"/>
        <sz val="10.0"/>
        <color rgb="FF000000"/>
      </rPr>
      <t xml:space="preserve">ピノキオピー_official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</si>
  <si>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https://space.bilibili.com/203655966</t>
    </r>
    <phoneticPr fontId="1" type="noConversion" alignment="left"/>
  </si>
  <si>
    <t xml:space="preserve">伍伯伯</t>
    <phoneticPr fontId="1" type="noConversion" alignment="left"/>
  </si>
  <si>
    <t xml:space="preserve">https://space.bilibili.com/47386415</t>
    <phoneticPr fontId="1" type="noConversion" alignment="left"/>
  </si>
  <si>
    <t xml:space="preserve">Madilyn_Official</t>
    <phoneticPr fontId="1" type="noConversion" alignment="left"/>
  </si>
  <si>
    <t xml:space="preserve">https://space.bilibili.com/472527812</t>
    <phoneticPr fontId="1" type="noConversion" alignment="left"/>
  </si>
  <si>
    <t xml:space="preserve">E57君</t>
    <phoneticPr fontId="1" type="noConversion" alignment="left"/>
  </si>
  <si>
    <t xml:space="preserve">https://space.bilibili.com/264903</t>
    <phoneticPr fontId="1" type="noConversion" alignment="left"/>
  </si>
  <si>
    <t xml:space="preserve">-岑先生-</t>
    <phoneticPr fontId="1" type="noConversion" alignment="left"/>
  </si>
  <si>
    <t xml:space="preserve">https://space.bilibili.com/3120215</t>
    <phoneticPr fontId="1" type="noConversion" alignment="left"/>
  </si>
  <si>
    <t xml:space="preserve">影视音乐</t>
    <phoneticPr fontId="1" type="noConversion" alignment="left"/>
  </si>
  <si>
    <t xml:space="preserve">郭正正_</t>
    <phoneticPr fontId="1" type="noConversion" alignment="left"/>
  </si>
  <si>
    <t xml:space="preserve">https://space.bilibili.com/202724145</t>
    <phoneticPr fontId="1" type="noConversion" alignment="left"/>
  </si>
  <si>
    <t xml:space="preserve">CSC-街唱天团</t>
    <phoneticPr fontId="1" type="noConversion" alignment="left"/>
  </si>
  <si>
    <t xml:space="preserve">https://space.bilibili.com/26277734</t>
    <phoneticPr fontId="1" type="noConversion" alignment="left"/>
  </si>
  <si>
    <t xml:space="preserve">Vitas维塔斯</t>
    <phoneticPr fontId="1" type="noConversion" alignment="left"/>
  </si>
  <si>
    <t xml:space="preserve">https://space.bilibili.com/516786865</t>
    <phoneticPr fontId="1" type="noConversion" alignment="left"/>
  </si>
  <si>
    <t xml:space="preserve">96猫-kuroneko</t>
    <phoneticPr fontId="1" type="noConversion" alignment="left"/>
  </si>
  <si>
    <t xml:space="preserve">https://space.bilibili.com/392617988</t>
    <phoneticPr fontId="1" type="noConversion" alignment="left"/>
  </si>
  <si>
    <t xml:space="preserve">悟尽繁华</t>
    <phoneticPr fontId="1" type="noConversion" alignment="left"/>
  </si>
  <si>
    <t xml:space="preserve">https://space.bilibili.com/23114770</t>
    <phoneticPr fontId="1" type="noConversion" alignment="left"/>
  </si>
  <si>
    <t xml:space="preserve">龙梦柔_kuriko</t>
    <phoneticPr fontId="1" type="noConversion" alignment="left"/>
  </si>
  <si>
    <t xml:space="preserve">https://space.bilibili.com/21687662</t>
    <phoneticPr fontId="1" type="noConversion" alignment="left"/>
  </si>
  <si>
    <t xml:space="preserve">colinzang</t>
    <phoneticPr fontId="1" type="noConversion" alignment="left"/>
  </si>
  <si>
    <t xml:space="preserve">https://space.bilibili.com/11252239</t>
    <phoneticPr fontId="1" type="noConversion" alignment="left"/>
  </si>
  <si>
    <r>
      <rPr>
        <rFont val="Microsoft YaHei"/>
        <sz val="10.0"/>
        <color rgb="FF000000"/>
      </rPr>
      <t xml:space="preserve">怪兽电台MonsterBlog</t>
    </r>
    <phoneticPr fontId="1" type="noConversion" alignment="left"/>
  </si>
  <si>
    <t xml:space="preserve">https://space.bilibili.com/41149747</t>
    <phoneticPr fontId="1" type="noConversion" alignment="left"/>
  </si>
  <si>
    <t xml:space="preserve">BFAD灬因为有你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</si>
  <si>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https://space.bilibili.com/42285231</t>
    </r>
    <phoneticPr fontId="1" type="noConversion" alignment="left"/>
  </si>
  <si>
    <r>
      <rPr>
        <rFont val="Microsoft YaHei"/>
        <sz val="10.0"/>
        <color rgb="FF000000"/>
      </rPr>
      <t xml:space="preserve">SerumProtein</t>
    </r>
    <phoneticPr fontId="1" type="noConversion" alignment="left"/>
  </si>
  <si>
    <t xml:space="preserve">无色牛奶</t>
    <phoneticPr fontId="1" type="noConversion" alignment="left"/>
  </si>
  <si>
    <t xml:space="preserve">https://space.bilibili.com/4156732</t>
    <phoneticPr fontId="1" type="noConversion" alignment="left"/>
  </si>
  <si>
    <t xml:space="preserve">涤非</t>
    <phoneticPr fontId="1" type="noConversion" alignment="left"/>
  </si>
  <si>
    <t xml:space="preserve">https://space.bilibili.com/2854436</t>
    <phoneticPr fontId="1" type="noConversion" alignment="left"/>
  </si>
  <si>
    <r>
      <rPr>
        <rFont val="Microsoft YaHei"/>
        <sz val="10.0"/>
        <color rgb="FF000000"/>
      </rPr>
      <t xml:space="preserve">QQ群</t>
    </r>
    <phoneticPr fontId="1" type="noConversion" alignment="left"/>
  </si>
  <si>
    <t xml:space="preserve">陈佳Teresa</t>
    <phoneticPr fontId="1" type="noConversion" alignment="left"/>
  </si>
  <si>
    <t xml:space="preserve">https://space.bilibili.com/22753219</t>
    <phoneticPr fontId="1" type="noConversion" alignment="left"/>
  </si>
  <si>
    <t xml:space="preserve">弹吉他的Miumiu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</si>
  <si>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https://space.bilibili.com/6674558</t>
    </r>
    <phoneticPr fontId="1" type="noConversion" alignment="left"/>
  </si>
  <si>
    <r>
      <rPr>
        <rFont val="Microsoft YaHei"/>
        <sz val="10.0"/>
        <color rgb="FF000000"/>
      </rPr>
      <t xml:space="preserve">达尼DharniMusic</t>
    </r>
    <phoneticPr fontId="1" type="noConversion" alignment="left"/>
  </si>
  <si>
    <t xml:space="preserve">https://space.bilibili.com/481838232</t>
    <phoneticPr fontId="1" type="noConversion" alignment="left"/>
  </si>
  <si>
    <t xml:space="preserve">墨雨清秋</t>
    <phoneticPr fontId="1" type="noConversion" alignment="left"/>
  </si>
  <si>
    <t xml:space="preserve">https://space.bilibili.com/22146057</t>
    <phoneticPr fontId="1" type="noConversion" alignment="left"/>
  </si>
  <si>
    <t xml:space="preserve">爪子drumdoll</t>
    <phoneticPr fontId="1" type="noConversion" alignment="left"/>
  </si>
  <si>
    <t xml:space="preserve">https://space.bilibili.com/8060090</t>
    <phoneticPr fontId="1" type="noConversion" alignment="left"/>
  </si>
  <si>
    <t xml:space="preserve">清风最梦</t>
    <phoneticPr fontId="1" type="noConversion" alignment="left"/>
  </si>
  <si>
    <t xml:space="preserve">https://space.bilibili.com/24275198</t>
    <phoneticPr fontId="1" type="noConversion" alignment="left"/>
  </si>
  <si>
    <t xml:space="preserve">Beatboxer张泽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</si>
  <si>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https://space.bilibili.com/129681040</t>
    </r>
    <phoneticPr fontId="1" type="noConversion" alignment="left"/>
  </si>
  <si>
    <t xml:space="preserve">CNBEATBOX</t>
    <phoneticPr fontId="1" type="noConversion" alignment="left"/>
  </si>
  <si>
    <t xml:space="preserve">囚牛牛</t>
    <phoneticPr fontId="1" type="noConversion" alignment="left"/>
  </si>
  <si>
    <t xml:space="preserve">https://space.bilibili.com/21594166</t>
    <phoneticPr fontId="1" type="noConversion" alignment="left"/>
  </si>
  <si>
    <t xml:space="preserve">無名誌</t>
    <phoneticPr fontId="1" type="noConversion" alignment="left"/>
  </si>
  <si>
    <t xml:space="preserve">https://space.bilibili.com/95685411</t>
    <phoneticPr fontId="1" type="noConversion" alignment="left"/>
  </si>
  <si>
    <t xml:space="preserve">雄之助</t>
    <phoneticPr fontId="1" type="noConversion" alignment="left"/>
  </si>
  <si>
    <t xml:space="preserve">https://space.bilibili.com/25480353</t>
    <phoneticPr fontId="1" type="noConversion" alignment="left"/>
  </si>
  <si>
    <t xml:space="preserve">杨雨萌琵琶</t>
    <phoneticPr fontId="1" type="noConversion" alignment="left"/>
  </si>
  <si>
    <t xml:space="preserve">https://space.bilibili.com/299189432</t>
    <phoneticPr fontId="1" type="noConversion" alignment="left"/>
  </si>
  <si>
    <t xml:space="preserve">黄霄云</t>
    <phoneticPr fontId="1" type="noConversion" alignment="left"/>
  </si>
  <si>
    <t xml:space="preserve">https://space.bilibili.com/501005668</t>
    <phoneticPr fontId="1" type="noConversion" alignment="left"/>
  </si>
  <si>
    <t xml:space="preserve">饭思思_</t>
    <phoneticPr fontId="1" type="noConversion" alignment="left"/>
  </si>
  <si>
    <t xml:space="preserve">https://space.bilibili.com/438962688</t>
    <phoneticPr fontId="1" type="noConversion" alignment="left"/>
  </si>
  <si>
    <t xml:space="preserve">耳朵听了能怀孕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</si>
  <si>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https://space.bilibili.com/78110942</t>
    </r>
    <phoneticPr fontId="1" type="noConversion" alignment="left"/>
  </si>
  <si>
    <t xml:space="preserve">miriちゃん</t>
    <phoneticPr fontId="1" type="noConversion" alignment="left"/>
  </si>
  <si>
    <t xml:space="preserve">https://space.bilibili.com/16605529</t>
    <phoneticPr fontId="1" type="noConversion" alignment="left"/>
  </si>
  <si>
    <t xml:space="preserve">天使动漫</t>
    <phoneticPr fontId="1" type="noConversion" alignment="left"/>
  </si>
  <si>
    <t xml:space="preserve">https://space.bilibili.com/78785</t>
    <phoneticPr fontId="1" type="noConversion" alignment="left"/>
  </si>
  <si>
    <r>
      <rPr>
        <rFont val="Microsoft YaHei"/>
        <sz val="10.0"/>
        <color rgb="FF000000"/>
      </rPr>
      <t xml:space="preserve">AGGreen又被人用了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</si>
  <si>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https://space.bilibili.com/2407009</t>
    </r>
    <phoneticPr fontId="1" type="noConversion" alignment="left"/>
  </si>
  <si>
    <r>
      <rPr>
        <rFont val="Microsoft YaHei"/>
        <sz val="10.0"/>
        <color rgb="FF000000"/>
      </rPr>
      <t xml:space="preserve">Marshmellomusic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</si>
  <si>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https://space.bilibili.com/579877490</t>
    </r>
    <phoneticPr fontId="1" type="noConversion" alignment="left"/>
  </si>
  <si>
    <t xml:space="preserve">猫咪老师不脱发</t>
    <phoneticPr fontId="1" type="noConversion" alignment="left"/>
  </si>
  <si>
    <t xml:space="preserve">https://space.bilibili.com/398046516</t>
    <phoneticPr fontId="1" type="noConversion" alignment="left"/>
  </si>
  <si>
    <t xml:space="preserve">后羿x3昊易</t>
    <phoneticPr fontId="1" type="noConversion" alignment="left"/>
  </si>
  <si>
    <t xml:space="preserve">https://space.bilibili.com/15027460</t>
    <phoneticPr fontId="1" type="noConversion" alignment="left"/>
  </si>
  <si>
    <t xml:space="preserve">Akie秋绘</t>
    <phoneticPr fontId="1" type="noConversion" alignment="left"/>
  </si>
  <si>
    <t xml:space="preserve">https://space.bilibili.com/4176573</t>
    <phoneticPr fontId="1" type="noConversion" alignment="left"/>
  </si>
  <si>
    <t xml:space="preserve">厌食同学</t>
    <phoneticPr fontId="1" type="noConversion" alignment="left"/>
  </si>
  <si>
    <t xml:space="preserve">https://space.bilibili.com/14487572</t>
    <phoneticPr fontId="1" type="noConversion" alignment="left"/>
  </si>
  <si>
    <r>
      <rPr>
        <rFont val="Microsoft YaHei"/>
        <sz val="10.0"/>
      </rPr>
      <t xml:space="preserve">有意向</t>
    </r>
    <phoneticPr fontId="1" type="noConversion" alignment="left"/>
  </si>
  <si>
    <t xml:space="preserve">罗伊_Roi</t>
    <phoneticPr fontId="1" type="noConversion" alignment="left"/>
  </si>
  <si>
    <t xml:space="preserve">https://space.bilibili.com/480745939</t>
    <phoneticPr fontId="1" type="noConversion" alignment="left"/>
  </si>
  <si>
    <r>
      <rPr>
        <rFont val="Microsoft YaHei"/>
        <sz val="10.0"/>
        <color rgb="FF000000"/>
      </rPr>
      <t xml:space="preserve">b站内部企划，不能入驻别的平台</t>
    </r>
    <phoneticPr fontId="1" type="noConversion" alignment="left"/>
  </si>
  <si>
    <t xml:space="preserve">柠露Lemon</t>
    <phoneticPr fontId="1" type="noConversion" alignment="left"/>
  </si>
  <si>
    <t xml:space="preserve">https://space.bilibili.com/10675785</t>
    <phoneticPr fontId="1" type="noConversion" alignment="left"/>
  </si>
  <si>
    <t xml:space="preserve">拇指琴宋小小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</si>
  <si>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https://space.bilibili.com/95260406</t>
    </r>
    <phoneticPr fontId="1" type="noConversion" alignment="left"/>
  </si>
  <si>
    <t xml:space="preserve">宋小小的拇指琴</t>
    <phoneticPr fontId="1" type="noConversion" alignment="left"/>
  </si>
  <si>
    <t xml:space="preserve">Piano莱特</t>
    <phoneticPr fontId="1" type="noConversion" alignment="left"/>
  </si>
  <si>
    <t xml:space="preserve">https://space.bilibili.com/13677047</t>
    <phoneticPr fontId="1" type="noConversion" alignment="left"/>
  </si>
  <si>
    <t xml:space="preserve">姜云升</t>
    <phoneticPr fontId="1" type="noConversion" alignment="left"/>
  </si>
  <si>
    <t xml:space="preserve">https://space.bilibili.com/381281213</t>
    <phoneticPr fontId="1" type="noConversion" alignment="left"/>
  </si>
  <si>
    <t xml:space="preserve">DJ_Loricon</t>
    <phoneticPr fontId="1" type="noConversion" alignment="left"/>
  </si>
  <si>
    <t xml:space="preserve">https://space.bilibili.com/10725175</t>
    <phoneticPr fontId="1" type="noConversion" alignment="left"/>
  </si>
  <si>
    <t xml:space="preserve">TaylorSwiftVideo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</si>
  <si>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https://space.bilibili.com/152516361</t>
    </r>
    <phoneticPr fontId="1" type="noConversion" alignment="left"/>
  </si>
  <si>
    <t xml:space="preserve">Vicky宣宣</t>
    <phoneticPr fontId="1" type="noConversion" alignment="left"/>
  </si>
  <si>
    <t xml:space="preserve">https://space.bilibili.com/396806711</t>
    <phoneticPr fontId="1" type="noConversion" alignment="left"/>
  </si>
  <si>
    <t xml:space="preserve">MrLi小哥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</si>
  <si>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https://space.bilibili.com/7787525</t>
    </r>
    <phoneticPr fontId="1" type="noConversion" alignment="left"/>
  </si>
  <si>
    <t xml:space="preserve">米库喵</t>
    <phoneticPr fontId="1" type="noConversion" alignment="left"/>
  </si>
  <si>
    <t xml:space="preserve">https://space.bilibili.com/25666164</t>
    <phoneticPr fontId="1" type="noConversion" alignment="left"/>
  </si>
  <si>
    <r>
      <rPr>
        <rFont val="Microsoft YaHei"/>
        <sz val="10.0"/>
        <color rgb="FF000000"/>
      </rPr>
      <t xml:space="preserve">啊啊啊啊啊啊啊阿张</t>
    </r>
    <phoneticPr fontId="1" type="noConversion" alignment="left"/>
  </si>
  <si>
    <t xml:space="preserve">https://space.bilibili.com/8237763</t>
    <phoneticPr fontId="1" type="noConversion" alignment="left"/>
  </si>
  <si>
    <t xml:space="preserve">CJ他家</t>
    <phoneticPr fontId="1" type="noConversion" alignment="left"/>
  </si>
  <si>
    <t xml:space="preserve">https://space.bilibili.com/489636</t>
    <phoneticPr fontId="1" type="noConversion" alignment="left"/>
  </si>
  <si>
    <t xml:space="preserve">浪_wave</t>
    <phoneticPr fontId="1" type="noConversion" alignment="left"/>
  </si>
  <si>
    <t xml:space="preserve">https://space.bilibili.com/252540899</t>
    <phoneticPr fontId="1" type="noConversion" alignment="left"/>
  </si>
  <si>
    <t xml:space="preserve">Funguypiano</t>
    <phoneticPr fontId="1" type="noConversion" alignment="left"/>
  </si>
  <si>
    <t xml:space="preserve">https://space.bilibili.com/79251935</t>
    <phoneticPr fontId="1" type="noConversion" alignment="left"/>
  </si>
  <si>
    <t xml:space="preserve">青斑-</t>
    <phoneticPr fontId="1" type="noConversion" alignment="left"/>
  </si>
  <si>
    <t xml:space="preserve">https://space.bilibili.com/399136082</t>
    <phoneticPr fontId="1" type="noConversion" alignment="left"/>
  </si>
  <si>
    <t xml:space="preserve">林子安anviolin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</si>
  <si>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https://space.bilibili.com/431205710</t>
    </r>
    <phoneticPr fontId="1" type="noConversion" alignment="left"/>
  </si>
  <si>
    <t xml:space="preserve">文君也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</si>
  <si>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https://space.bilibili.com/16150660</t>
    </r>
    <phoneticPr fontId="1" type="noConversion" alignment="left"/>
  </si>
  <si>
    <t xml:space="preserve">-YURii-</t>
    <phoneticPr fontId="1" type="noConversion" alignment="left"/>
  </si>
  <si>
    <t xml:space="preserve">https://space.bilibili.com/1440555</t>
    <phoneticPr fontId="1" type="noConversion" alignment="left"/>
  </si>
  <si>
    <t xml:space="preserve">贰婶_蔡翊昇</t>
    <phoneticPr fontId="1" type="noConversion" alignment="left"/>
  </si>
  <si>
    <t xml:space="preserve">https://space.bilibili.com/6992350</t>
    <phoneticPr fontId="1" type="noConversion" alignment="left"/>
  </si>
  <si>
    <t xml:space="preserve">大头大头哥哥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</si>
  <si>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https://space.bilibili.com/52001259</t>
    </r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</si>
  <si>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</si>
  <si>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赵方婧就是照妖镜</t>
    <phoneticPr fontId="1" type="noConversion" alignment="left"/>
  </si>
  <si>
    <t xml:space="preserve">https://space.bilibili.com/2673037</t>
    <phoneticPr fontId="1" type="noConversion" alignment="left"/>
  </si>
  <si>
    <t xml:space="preserve">-小曲儿-</t>
    <phoneticPr fontId="1" type="noConversion" alignment="left"/>
  </si>
  <si>
    <t xml:space="preserve">https://space.bilibili.com/3893802</t>
    <phoneticPr fontId="1" type="noConversion" alignment="left"/>
  </si>
  <si>
    <t xml:space="preserve">101eagle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</si>
  <si>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https://space.bilibili.com/3838388</t>
    </r>
    <phoneticPr fontId="1" type="noConversion" alignment="left"/>
  </si>
  <si>
    <t xml:space="preserve">悦耳钢琴-小晖</t>
    <phoneticPr fontId="1" type="noConversion" alignment="left"/>
  </si>
  <si>
    <t xml:space="preserve">https://space.bilibili.com/431581976</t>
    <phoneticPr fontId="1" type="noConversion" alignment="left"/>
  </si>
  <si>
    <t xml:space="preserve">小坠</t>
    <phoneticPr fontId="1" type="noConversion" alignment="left"/>
  </si>
  <si>
    <t xml:space="preserve">https://space.bilibili.com/943293</t>
    <phoneticPr fontId="1" type="noConversion" alignment="left"/>
  </si>
  <si>
    <t xml:space="preserve">圣屠</t>
    <phoneticPr fontId="1" type="noConversion" alignment="left"/>
  </si>
  <si>
    <t xml:space="preserve">https://space.bilibili.com/1773094</t>
    <phoneticPr fontId="1" type="noConversion" alignment="left"/>
  </si>
  <si>
    <t xml:space="preserve">你不想吃青鱼</t>
    <phoneticPr fontId="1" type="noConversion" alignment="left"/>
  </si>
  <si>
    <t xml:space="preserve">https://space.bilibili.com/420298801</t>
    <phoneticPr fontId="1" type="noConversion" alignment="left"/>
  </si>
  <si>
    <t xml:space="preserve">Martin Garrix</t>
    <phoneticPr fontId="1" type="noConversion" alignment="left"/>
  </si>
  <si>
    <t xml:space="preserve">https://space.bilibili.com/628338530</t>
    <phoneticPr fontId="1" type="noConversion" alignment="left"/>
  </si>
  <si>
    <t xml:space="preserve">罗艺恒Laurence</t>
    <phoneticPr fontId="1" type="noConversion" alignment="left"/>
  </si>
  <si>
    <t xml:space="preserve">https://space.bilibili.com/416023896</t>
    <phoneticPr fontId="1" type="noConversion" alignment="left"/>
  </si>
  <si>
    <t xml:space="preserve">哔哩哔哩直播姬</t>
    <phoneticPr fontId="1" type="noConversion" alignment="left"/>
  </si>
  <si>
    <t xml:space="preserve">https://space.bilibili.com/434967398</t>
    <phoneticPr fontId="1" type="noConversion" alignment="left"/>
  </si>
  <si>
    <r>
      <rPr>
        <rFont val="Microsoft YaHei"/>
        <sz val="10.0"/>
        <color rgb="FF000000"/>
      </rPr>
      <t xml:space="preserve">Ru味春捲RusPiano</t>
    </r>
    <phoneticPr fontId="1" type="noConversion" alignment="left"/>
  </si>
  <si>
    <t xml:space="preserve">https://space.bilibili.com/349729379</t>
    <phoneticPr fontId="1" type="noConversion" alignment="left"/>
  </si>
  <si>
    <r>
      <rPr>
        <rFont val="Microsoft YaHei"/>
        <sz val="10.0"/>
        <color rgb="FF000000"/>
      </rPr>
      <t xml:space="preserve">爱喝茶的小新老师</t>
    </r>
    <phoneticPr fontId="1" type="noConversion" alignment="left"/>
  </si>
  <si>
    <t xml:space="preserve">https://space.bilibili.com/383846071</t>
    <phoneticPr fontId="1" type="noConversion" alignment="left"/>
  </si>
  <si>
    <t xml:space="preserve">泫米_</t>
    <phoneticPr fontId="1" type="noConversion" alignment="left"/>
  </si>
  <si>
    <t xml:space="preserve">https://space.bilibili.com/17781217</t>
    <phoneticPr fontId="1" type="noConversion" alignment="left"/>
  </si>
  <si>
    <t xml:space="preserve">钢琴喵Haburu</t>
    <phoneticPr fontId="1" type="noConversion" alignment="left"/>
  </si>
  <si>
    <t xml:space="preserve">https://space.bilibili.com/517406633</t>
    <phoneticPr fontId="1" type="noConversion" alignment="left"/>
  </si>
  <si>
    <t xml:space="preserve">RichBrian</t>
    <phoneticPr fontId="1" type="noConversion" alignment="left"/>
  </si>
  <si>
    <t xml:space="preserve">https://space.bilibili.com/646738869</t>
    <phoneticPr fontId="1" type="noConversion" alignment="left"/>
  </si>
  <si>
    <t xml:space="preserve">KMNHZ-China</t>
    <phoneticPr fontId="1" type="noConversion" alignment="left"/>
  </si>
  <si>
    <t xml:space="preserve">https://space.bilibili.com/2149710</t>
    <phoneticPr fontId="1" type="noConversion" alignment="left"/>
  </si>
  <si>
    <t xml:space="preserve">石玺彤彤彤彤</t>
    <phoneticPr fontId="1" type="noConversion" alignment="left"/>
  </si>
  <si>
    <t xml:space="preserve">https://space.bilibili.com/12874701</t>
    <phoneticPr fontId="1" type="noConversion" alignment="left"/>
  </si>
  <si>
    <t xml:space="preserve">金子不会发光吧</t>
    <phoneticPr fontId="1" type="noConversion" alignment="left"/>
  </si>
  <si>
    <t xml:space="preserve">https://space.bilibili.com/64969110</t>
    <phoneticPr fontId="1" type="noConversion" alignment="left"/>
  </si>
  <si>
    <t xml:space="preserve">狐妖Mikan</t>
    <phoneticPr fontId="1" type="noConversion" alignment="left"/>
  </si>
  <si>
    <t xml:space="preserve">https://space.bilibili.com/803870</t>
    <phoneticPr fontId="1" type="noConversion" alignment="left"/>
  </si>
  <si>
    <t xml:space="preserve">歌手汪晨蕊</t>
    <phoneticPr fontId="1" type="noConversion" alignment="left"/>
  </si>
  <si>
    <t xml:space="preserve">https://space.bilibili.com/528198751</t>
    <phoneticPr fontId="1" type="noConversion" alignment="left"/>
  </si>
  <si>
    <t xml:space="preserve">是假发不是特效</t>
    <phoneticPr fontId="1" type="noConversion" alignment="left"/>
  </si>
  <si>
    <t xml:space="preserve">https://space.bilibili.com/30755772</t>
    <phoneticPr fontId="1" type="noConversion" alignment="left"/>
  </si>
  <si>
    <r>
      <rPr>
        <rFont val="Microsoft YaHei"/>
        <sz val="10.0"/>
        <color rgb="FF000000"/>
      </rPr>
      <t xml:space="preserve">JasonHuangMusic</t>
    </r>
    <phoneticPr fontId="1" type="noConversion" alignment="left"/>
  </si>
  <si>
    <t xml:space="preserve">https://space.bilibili.com/311671229</t>
    <phoneticPr fontId="1" type="noConversion" alignment="left"/>
  </si>
  <si>
    <t xml:space="preserve">飞琴行</t>
    <phoneticPr fontId="1" type="noConversion" alignment="left"/>
  </si>
  <si>
    <t xml:space="preserve">https://space.bilibili.com/129352089</t>
    <phoneticPr fontId="1" type="noConversion" alignment="left"/>
  </si>
  <si>
    <r>
      <rPr>
        <rFont val="Microsoft YaHei"/>
        <sz val="10.0"/>
        <color rgb="FF000000"/>
      </rPr>
      <t xml:space="preserve">音_嘤嘤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</si>
  <si>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https://space.bilibili.com/20882740</t>
    </r>
    <phoneticPr fontId="1" type="noConversion" alignment="left"/>
  </si>
  <si>
    <r>
      <rPr>
        <rFont val="Microsoft YaHei"/>
        <sz val="10.0"/>
        <color rgb="FF000000"/>
      </rPr>
      <t xml:space="preserve">音嘤嘤</t>
    </r>
    <phoneticPr fontId="1" type="noConversion" alignment="left"/>
  </si>
  <si>
    <t xml:space="preserve">CashCowStudio</t>
    <phoneticPr fontId="1" type="noConversion" alignment="left"/>
  </si>
  <si>
    <t xml:space="preserve">https://space.bilibili.com/203586579</t>
    <phoneticPr fontId="1" type="noConversion" alignment="left"/>
  </si>
  <si>
    <t xml:space="preserve">孟晓洁Jae</t>
    <phoneticPr fontId="1" type="noConversion" alignment="left"/>
  </si>
  <si>
    <t xml:space="preserve">https://space.bilibili.com/339781938</t>
    <phoneticPr fontId="1" type="noConversion" alignment="left"/>
  </si>
  <si>
    <t xml:space="preserve">L君衍</t>
    <phoneticPr fontId="1" type="noConversion" alignment="left"/>
  </si>
  <si>
    <t xml:space="preserve">https://space.bilibili.com/383534980</t>
    <phoneticPr fontId="1" type="noConversion" alignment="left"/>
  </si>
  <si>
    <t xml:space="preserve">冰柳山君An</t>
    <phoneticPr fontId="1" type="noConversion" alignment="left"/>
  </si>
  <si>
    <t xml:space="preserve">https://space.bilibili.com/415834889</t>
    <phoneticPr fontId="1" type="noConversion" alignment="left"/>
  </si>
  <si>
    <t xml:space="preserve">胡海泉_76KG</t>
    <phoneticPr fontId="1" type="noConversion" alignment="left"/>
  </si>
  <si>
    <t xml:space="preserve">https://space.bilibili.com/454108534</t>
    <phoneticPr fontId="1" type="noConversion" alignment="left"/>
  </si>
  <si>
    <t xml:space="preserve">上海音乐学院</t>
    <phoneticPr fontId="1" type="noConversion" alignment="left"/>
  </si>
  <si>
    <t xml:space="preserve">https://space.bilibili.com/554626220</t>
    <phoneticPr fontId="1" type="noConversion" alignment="left"/>
  </si>
  <si>
    <t xml:space="preserve">白熊音乐Ukulele</t>
    <phoneticPr fontId="1" type="noConversion" alignment="left"/>
  </si>
  <si>
    <t xml:space="preserve">https://space.bilibili.com/71565747</t>
    <phoneticPr fontId="1" type="noConversion" alignment="left"/>
  </si>
  <si>
    <t xml:space="preserve">Musical_Fans</t>
    <phoneticPr fontId="1" type="noConversion" alignment="left"/>
  </si>
  <si>
    <t xml:space="preserve">https://space.bilibili.com/25522213</t>
    <phoneticPr fontId="1" type="noConversion" alignment="left"/>
  </si>
  <si>
    <t xml:space="preserve">于梓贝的id</t>
    <phoneticPr fontId="1" type="noConversion" alignment="left"/>
  </si>
  <si>
    <t xml:space="preserve">https://space.bilibili.com/100843338</t>
    <phoneticPr fontId="1" type="noConversion" alignment="left"/>
  </si>
  <si>
    <t xml:space="preserve">张叶蕾Leafy</t>
    <phoneticPr fontId="1" type="noConversion" alignment="left"/>
  </si>
  <si>
    <t xml:space="preserve">https://space.bilibili.com/111230371</t>
    <phoneticPr fontId="1" type="noConversion" alignment="left"/>
  </si>
  <si>
    <t xml:space="preserve">房东的猫粉丝后援会</t>
    <phoneticPr fontId="1" type="noConversion" alignment="left"/>
  </si>
  <si>
    <t xml:space="preserve">https://space.bilibili.com/34404323</t>
    <phoneticPr fontId="1" type="noConversion" alignment="left"/>
  </si>
  <si>
    <t xml:space="preserve">乙未爷爷</t>
    <phoneticPr fontId="1" type="noConversion" alignment="left"/>
  </si>
  <si>
    <t xml:space="preserve">https://space.bilibili.com/492399858</t>
    <phoneticPr fontId="1" type="noConversion" alignment="left"/>
  </si>
  <si>
    <t xml:space="preserve">里奈Rina</t>
    <phoneticPr fontId="1" type="noConversion" alignment="left"/>
  </si>
  <si>
    <t xml:space="preserve">https://space.bilibili.com/7591465</t>
    <phoneticPr fontId="1" type="noConversion" alignment="left"/>
  </si>
  <si>
    <t xml:space="preserve">于贞</t>
    <phoneticPr fontId="1" type="noConversion" alignment="left"/>
  </si>
  <si>
    <t xml:space="preserve">https://space.bilibili.com/28587303</t>
    <phoneticPr fontId="1" type="noConversion" alignment="left"/>
  </si>
  <si>
    <t xml:space="preserve">叫兔兔的SKa2or</t>
    <phoneticPr fontId="1" type="noConversion" alignment="left"/>
  </si>
  <si>
    <t xml:space="preserve">https://space.bilibili.com/6376879</t>
    <phoneticPr fontId="1" type="noConversion" alignment="left"/>
  </si>
  <si>
    <t xml:space="preserve">牙牙学琴</t>
    <phoneticPr fontId="1" type="noConversion" alignment="left"/>
  </si>
  <si>
    <t xml:space="preserve">https://space.bilibili.com/442401135</t>
    <phoneticPr fontId="1" type="noConversion" alignment="left"/>
  </si>
  <si>
    <t xml:space="preserve">Moe153</t>
    <phoneticPr fontId="1" type="noConversion" alignment="left"/>
  </si>
  <si>
    <t xml:space="preserve">https://space.bilibili.com/25120509</t>
    <phoneticPr fontId="1" type="noConversion" alignment="left"/>
  </si>
  <si>
    <t xml:space="preserve">魔音电台</t>
    <phoneticPr fontId="1" type="noConversion" alignment="left"/>
  </si>
  <si>
    <t xml:space="preserve">https://space.bilibili.com/367405011</t>
    <phoneticPr fontId="1" type="noConversion" alignment="left"/>
  </si>
  <si>
    <t xml:space="preserve">PoKeR_扑克</t>
    <phoneticPr fontId="1" type="noConversion" alignment="left"/>
  </si>
  <si>
    <t xml:space="preserve">https://space.bilibili.com/312381</t>
    <phoneticPr fontId="1" type="noConversion" alignment="left"/>
  </si>
  <si>
    <r>
      <rPr>
        <rFont val="Microsoft YaHei"/>
        <sz val="10.0"/>
        <color rgb="FF000000"/>
      </rPr>
      <t xml:space="preserve">威神V_WayV中文首站</t>
    </r>
    <phoneticPr fontId="1" type="noConversion" alignment="left"/>
  </si>
  <si>
    <t xml:space="preserve">https://space.bilibili.com/390348764</t>
    <phoneticPr fontId="1" type="noConversion" alignment="left"/>
  </si>
  <si>
    <t xml:space="preserve">桃子鱼仔ukulele</t>
    <phoneticPr fontId="1" type="noConversion" alignment="left"/>
  </si>
  <si>
    <t xml:space="preserve">https://space.bilibili.com/90906099</t>
    <phoneticPr fontId="1" type="noConversion" alignment="left"/>
  </si>
  <si>
    <t xml:space="preserve">动次打次的动点p</t>
    <phoneticPr fontId="1" type="noConversion" alignment="left"/>
  </si>
  <si>
    <t xml:space="preserve">https://space.bilibili.com/12481783</t>
    <phoneticPr fontId="1" type="noConversion" alignment="left"/>
  </si>
  <si>
    <t xml:space="preserve">heiakimMusic</t>
    <phoneticPr fontId="1" type="noConversion" alignment="left"/>
  </si>
  <si>
    <t xml:space="preserve">https://space.bilibili.com/246221012</t>
    <phoneticPr fontId="1" type="noConversion" alignment="left"/>
  </si>
  <si>
    <t xml:space="preserve">平岡優也</t>
    <phoneticPr fontId="1" type="noConversion" alignment="left"/>
  </si>
  <si>
    <t xml:space="preserve">https://space.bilibili.com/396658959</t>
    <phoneticPr fontId="1" type="noConversion" alignment="left"/>
  </si>
  <si>
    <t xml:space="preserve">R1SE-赵磊</t>
    <phoneticPr fontId="1" type="noConversion" alignment="left"/>
  </si>
  <si>
    <t xml:space="preserve">https://space.bilibili.com/520905825</t>
    <phoneticPr fontId="1" type="noConversion" alignment="left"/>
  </si>
  <si>
    <t xml:space="preserve">天泫launchpad</t>
    <phoneticPr fontId="1" type="noConversion" alignment="left"/>
  </si>
  <si>
    <t xml:space="preserve">https://space.bilibili.com/5211596</t>
    <phoneticPr fontId="1" type="noConversion" alignment="left"/>
  </si>
  <si>
    <t xml:space="preserve">葩葩葩趴</t>
    <phoneticPr fontId="1" type="noConversion" alignment="left"/>
  </si>
  <si>
    <t xml:space="preserve">https://space.bilibili.com/4517705</t>
    <phoneticPr fontId="1" type="noConversion" alignment="left"/>
  </si>
  <si>
    <t xml:space="preserve">JKAI杰凯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</si>
  <si>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https://space.bilibili.com/7295246</t>
    </r>
    <phoneticPr fontId="1" type="noConversion" alignment="left"/>
  </si>
  <si>
    <t xml:space="preserve">AR刘夫阳</t>
    <phoneticPr fontId="1" type="noConversion" alignment="left"/>
  </si>
  <si>
    <t xml:space="preserve">https://space.bilibili.com/382830666</t>
    <phoneticPr fontId="1" type="noConversion" alignment="left"/>
  </si>
  <si>
    <t xml:space="preserve">Lara梁心颐</t>
    <phoneticPr fontId="1" type="noConversion" alignment="left"/>
  </si>
  <si>
    <t xml:space="preserve">https://space.bilibili.com/318973878</t>
    <phoneticPr fontId="1" type="noConversion" alignment="left"/>
  </si>
  <si>
    <t xml:space="preserve">艺起教育-米可</t>
    <phoneticPr fontId="1" type="noConversion" alignment="left"/>
  </si>
  <si>
    <t xml:space="preserve">https://space.bilibili.com/299329747</t>
    <phoneticPr fontId="1" type="noConversion" alignment="left"/>
  </si>
  <si>
    <t xml:space="preserve">子琳要当摸鱼王</t>
    <phoneticPr fontId="1" type="noConversion" alignment="left"/>
  </si>
  <si>
    <t xml:space="preserve">https://space.bilibili.com/5658977</t>
    <phoneticPr fontId="1" type="noConversion" alignment="left"/>
  </si>
  <si>
    <t xml:space="preserve">著小生zoki</t>
    <phoneticPr fontId="1" type="noConversion" alignment="left"/>
  </si>
  <si>
    <t xml:space="preserve">https://space.bilibili.com/173583326</t>
    <phoneticPr fontId="1" type="noConversion" alignment="left"/>
  </si>
  <si>
    <t xml:space="preserve">凉凉哥邝珌万</t>
    <phoneticPr fontId="1" type="noConversion" alignment="left"/>
  </si>
  <si>
    <t xml:space="preserve">https://space.bilibili.com/473962743</t>
    <phoneticPr fontId="1" type="noConversion" alignment="left"/>
  </si>
  <si>
    <t xml:space="preserve">Nino学长努力唱歌</t>
    <phoneticPr fontId="1" type="noConversion" alignment="left"/>
  </si>
  <si>
    <t xml:space="preserve">https://space.bilibili.com/33284802</t>
    <phoneticPr fontId="1" type="noConversion" alignment="left"/>
  </si>
  <si>
    <t xml:space="preserve">大金毛和小柯基</t>
    <phoneticPr fontId="1" type="noConversion" alignment="left"/>
  </si>
  <si>
    <t xml:space="preserve">https://space.bilibili.com/37550785</t>
    <phoneticPr fontId="1" type="noConversion" alignment="left"/>
  </si>
  <si>
    <r>
      <rPr>
        <rFont val="Microsoft YaHei"/>
        <sz val="10.0"/>
        <color rgb="FF000000"/>
      </rPr>
      <t xml:space="preserve">华晨宇的小海翻宇航员</t>
    </r>
    <phoneticPr fontId="1" type="noConversion" alignment="left"/>
  </si>
  <si>
    <t xml:space="preserve">https://space.bilibili.com/67199308</t>
    <phoneticPr fontId="1" type="noConversion" alignment="left"/>
  </si>
  <si>
    <t xml:space="preserve">徐香复丫</t>
    <phoneticPr fontId="1" type="noConversion" alignment="left"/>
  </si>
  <si>
    <t xml:space="preserve">https://space.bilibili.com/626350536</t>
    <phoneticPr fontId="1" type="noConversion" alignment="left"/>
  </si>
  <si>
    <t xml:space="preserve">康师傅の海鲜面</t>
    <phoneticPr fontId="1" type="noConversion" alignment="left"/>
  </si>
  <si>
    <t xml:space="preserve">https://space.bilibili.com/935899</t>
    <phoneticPr fontId="1" type="noConversion" alignment="left"/>
  </si>
  <si>
    <r>
      <rPr>
        <rFont val="Microsoft YaHei"/>
        <sz val="10.0"/>
        <color rgb="FF000000"/>
      </rPr>
      <t xml:space="preserve">微博</t>
    </r>
    <phoneticPr fontId="1" type="noConversion" alignment="left"/>
  </si>
  <si>
    <t xml:space="preserve">人力VOCALOID</t>
    <phoneticPr fontId="1" type="noConversion" alignment="left"/>
  </si>
  <si>
    <t xml:space="preserve">因你而在的梦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</si>
  <si>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https://space.bilibili.com/38640369</t>
    </r>
    <phoneticPr fontId="1" type="noConversion" alignment="left"/>
  </si>
  <si>
    <t xml:space="preserve">二米明子</t>
    <phoneticPr fontId="1" type="noConversion" alignment="left"/>
  </si>
  <si>
    <t xml:space="preserve">https://space.bilibili.com/2634922</t>
    <phoneticPr fontId="1" type="noConversion" alignment="left"/>
  </si>
  <si>
    <t xml:space="preserve">kkkirby</t>
    <phoneticPr fontId="1" type="noConversion" alignment="left"/>
  </si>
  <si>
    <t xml:space="preserve">https://space.bilibili.com/23482978</t>
    <phoneticPr fontId="1" type="noConversion" alignment="left"/>
  </si>
  <si>
    <t xml:space="preserve">YJ-陈同学</t>
    <phoneticPr fontId="1" type="noConversion" alignment="left"/>
  </si>
  <si>
    <t xml:space="preserve">https://space.bilibili.com/324107741</t>
    <phoneticPr fontId="1" type="noConversion" alignment="left"/>
  </si>
  <si>
    <t xml:space="preserve">Jelamie</t>
    <phoneticPr fontId="1" type="noConversion" alignment="left"/>
  </si>
  <si>
    <t xml:space="preserve">https://space.bilibili.com/9867595</t>
    <phoneticPr fontId="1" type="noConversion" alignment="left"/>
  </si>
  <si>
    <t xml:space="preserve">yakisa彭雅琦</t>
    <phoneticPr fontId="1" type="noConversion" alignment="left"/>
  </si>
  <si>
    <t xml:space="preserve">https://space.bilibili.com/17174243</t>
    <phoneticPr fontId="1" type="noConversion" alignment="left"/>
  </si>
  <si>
    <t xml:space="preserve">幸运的Muz</t>
    <phoneticPr fontId="1" type="noConversion" alignment="left"/>
  </si>
  <si>
    <t xml:space="preserve">https://space.bilibili.com/13287118</t>
    <phoneticPr fontId="1" type="noConversion" alignment="left"/>
  </si>
  <si>
    <t xml:space="preserve">火柴人剑士</t>
    <phoneticPr fontId="1" type="noConversion" alignment="left"/>
  </si>
  <si>
    <t xml:space="preserve">https://space.bilibili.com/7401172</t>
    <phoneticPr fontId="1" type="noConversion" alignment="left"/>
  </si>
  <si>
    <t xml:space="preserve">芙兰企司鹅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</si>
  <si>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https://space.bilibili.com/385605081</t>
    </r>
    <phoneticPr fontId="1" type="noConversion" alignment="left"/>
  </si>
  <si>
    <t xml:space="preserve">安琪大总攻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</si>
  <si>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https://space.bilibili.com/37695554</t>
    </r>
    <phoneticPr fontId="1" type="noConversion" alignment="left"/>
  </si>
  <si>
    <t xml:space="preserve">梨花三音</t>
    <phoneticPr fontId="1" type="noConversion" alignment="left"/>
  </si>
  <si>
    <t xml:space="preserve">https://space.bilibili.com/7106488</t>
    <phoneticPr fontId="1" type="noConversion" alignment="left"/>
  </si>
  <si>
    <t xml:space="preserve">名古屋吉他女子部</t>
    <phoneticPr fontId="1" type="noConversion" alignment="left"/>
  </si>
  <si>
    <t xml:space="preserve">https://space.bilibili.com/480774161</t>
    <phoneticPr fontId="1" type="noConversion" alignment="left"/>
  </si>
  <si>
    <t xml:space="preserve">陈以桐Jason</t>
    <phoneticPr fontId="1" type="noConversion" alignment="left"/>
  </si>
  <si>
    <t xml:space="preserve">https://space.bilibili.com/615807752</t>
    <phoneticPr fontId="1" type="noConversion" alignment="left"/>
  </si>
  <si>
    <t xml:space="preserve">KiraraMagic</t>
    <phoneticPr fontId="1" type="noConversion" alignment="left"/>
  </si>
  <si>
    <t xml:space="preserve">https://space.bilibili.com/2036131</t>
    <phoneticPr fontId="1" type="noConversion" alignment="left"/>
  </si>
  <si>
    <t xml:space="preserve">空条两松</t>
    <phoneticPr fontId="1" type="noConversion" alignment="left"/>
  </si>
  <si>
    <t xml:space="preserve">https://space.bilibili.com/292262</t>
    <phoneticPr fontId="1" type="noConversion" alignment="left"/>
  </si>
  <si>
    <t xml:space="preserve">格雷吉他</t>
    <phoneticPr fontId="1" type="noConversion" alignment="left"/>
  </si>
  <si>
    <t xml:space="preserve">https://space.bilibili.com/92514005</t>
    <phoneticPr fontId="1" type="noConversion" alignment="left"/>
  </si>
  <si>
    <t xml:space="preserve">巨星不易工作室</t>
    <phoneticPr fontId="1" type="noConversion" alignment="left"/>
  </si>
  <si>
    <t xml:space="preserve">https://space.bilibili.com/576089507</t>
    <phoneticPr fontId="1" type="noConversion" alignment="left"/>
  </si>
  <si>
    <t xml:space="preserve">费包包</t>
    <phoneticPr fontId="1" type="noConversion" alignment="left"/>
  </si>
  <si>
    <t xml:space="preserve">https://space.bilibili.com/20451364</t>
    <phoneticPr fontId="1" type="noConversion" alignment="left"/>
  </si>
  <si>
    <t xml:space="preserve">道野taoie</t>
    <phoneticPr fontId="1" type="noConversion" alignment="left"/>
  </si>
  <si>
    <t xml:space="preserve">https://space.bilibili.com/3221649</t>
    <phoneticPr fontId="1" type="noConversion" alignment="left"/>
  </si>
  <si>
    <t xml:space="preserve">尤教授谈音说乐</t>
    <phoneticPr fontId="1" type="noConversion" alignment="left"/>
  </si>
  <si>
    <t xml:space="preserve">https://space.bilibili.com/323856337</t>
    <phoneticPr fontId="1" type="noConversion" alignment="left"/>
  </si>
  <si>
    <t xml:space="preserve">悦耳钢琴课堂</t>
    <phoneticPr fontId="1" type="noConversion" alignment="left"/>
  </si>
  <si>
    <t xml:space="preserve">https://space.bilibili.com/416228098</t>
    <phoneticPr fontId="1" type="noConversion" alignment="left"/>
  </si>
  <si>
    <t xml:space="preserve">橘癫疯Oswald</t>
    <phoneticPr fontId="1" type="noConversion" alignment="left"/>
  </si>
  <si>
    <t xml:space="preserve">https://space.bilibili.com/10105229</t>
    <phoneticPr fontId="1" type="noConversion" alignment="left"/>
  </si>
  <si>
    <t xml:space="preserve">超音速君</t>
    <phoneticPr fontId="1" type="noConversion" alignment="left"/>
  </si>
  <si>
    <t xml:space="preserve">https://space.bilibili.com/57676402</t>
    <phoneticPr fontId="1" type="noConversion" alignment="left"/>
  </si>
  <si>
    <t xml:space="preserve">北燐_</t>
    <phoneticPr fontId="1" type="noConversion" alignment="left"/>
  </si>
  <si>
    <t xml:space="preserve">https://space.bilibili.com/7624233</t>
    <phoneticPr fontId="1" type="noConversion" alignment="left"/>
  </si>
  <si>
    <t xml:space="preserve">荔枝odihs</t>
    <phoneticPr fontId="1" type="noConversion" alignment="left"/>
  </si>
  <si>
    <t xml:space="preserve">https://space.bilibili.com/5341980</t>
    <phoneticPr fontId="1" type="noConversion" alignment="left"/>
  </si>
  <si>
    <t xml:space="preserve">荒草何茫茫</t>
    <phoneticPr fontId="1" type="noConversion" alignment="left"/>
  </si>
  <si>
    <t xml:space="preserve">https://space.bilibili.com/40305856</t>
    <phoneticPr fontId="1" type="noConversion" alignment="left"/>
  </si>
  <si>
    <t xml:space="preserve">邹俊健</t>
    <phoneticPr fontId="1" type="noConversion" alignment="left"/>
  </si>
  <si>
    <t xml:space="preserve">https://space.bilibili.com/436976067</t>
    <phoneticPr fontId="1" type="noConversion" alignment="left"/>
  </si>
  <si>
    <r>
      <rPr>
        <rFont val="Microsoft YaHei"/>
        <sz val="10.0"/>
        <color rgb="FF000000"/>
      </rPr>
      <t xml:space="preserve">地下8英里官方频道</t>
    </r>
    <phoneticPr fontId="1" type="noConversion" alignment="left"/>
  </si>
  <si>
    <t xml:space="preserve">https://space.bilibili.com/353209506</t>
    <phoneticPr fontId="1" type="noConversion" alignment="left"/>
  </si>
  <si>
    <t xml:space="preserve">阿串阿串</t>
    <phoneticPr fontId="1" type="noConversion" alignment="left"/>
  </si>
  <si>
    <t xml:space="preserve">https://space.bilibili.com/26689408</t>
    <phoneticPr fontId="1" type="noConversion" alignment="left"/>
  </si>
  <si>
    <t xml:space="preserve">O_WEN欧文</t>
    <phoneticPr fontId="1" type="noConversion" alignment="left"/>
  </si>
  <si>
    <t xml:space="preserve">https://space.bilibili.com/385315631</t>
    <phoneticPr fontId="1" type="noConversion" alignment="left"/>
  </si>
  <si>
    <t xml:space="preserve">咸鱼_栗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</si>
  <si>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https://space.bilibili.com/37349250</t>
    </r>
    <phoneticPr fontId="1" type="noConversion" alignment="left"/>
  </si>
  <si>
    <t xml:space="preserve">小可学妹</t>
    <phoneticPr fontId="1" type="noConversion" alignment="left"/>
  </si>
  <si>
    <t xml:space="preserve">https://space.bilibili.com/14387072</t>
    <phoneticPr fontId="1" type="noConversion" alignment="left"/>
  </si>
  <si>
    <t xml:space="preserve">伊東歌詞太郎公式</t>
    <phoneticPr fontId="1" type="noConversion" alignment="left"/>
  </si>
  <si>
    <t xml:space="preserve">https://space.bilibili.com/649562</t>
    <phoneticPr fontId="1" type="noConversion" alignment="left"/>
  </si>
  <si>
    <t xml:space="preserve">KnowKnow</t>
    <phoneticPr fontId="1" type="noConversion" alignment="left"/>
  </si>
  <si>
    <t xml:space="preserve">https://space.bilibili.com/608172494</t>
    <phoneticPr fontId="1" type="noConversion" alignment="left"/>
  </si>
  <si>
    <t xml:space="preserve">加聪不加葱丶</t>
    <phoneticPr fontId="1" type="noConversion" alignment="left"/>
  </si>
  <si>
    <t xml:space="preserve">https://space.bilibili.com/15575443</t>
    <phoneticPr fontId="1" type="noConversion" alignment="left"/>
  </si>
  <si>
    <r>
      <rPr>
        <rFont val="Microsoft YaHei"/>
        <sz val="10.0"/>
        <color rgb="FF000000"/>
      </rPr>
      <t xml:space="preserve">Bella_Lucas官方频道</t>
    </r>
    <phoneticPr fontId="1" type="noConversion" alignment="left"/>
  </si>
  <si>
    <t xml:space="preserve">https://space.bilibili.com/441892142</t>
    <phoneticPr fontId="1" type="noConversion" alignment="left"/>
  </si>
  <si>
    <t xml:space="preserve">燃点人声乐团</t>
    <phoneticPr fontId="1" type="noConversion" alignment="left"/>
  </si>
  <si>
    <t xml:space="preserve">https://space.bilibili.com/29017440</t>
    <phoneticPr fontId="1" type="noConversion" alignment="left"/>
  </si>
  <si>
    <t xml:space="preserve">丸嘻嘻</t>
    <phoneticPr fontId="1" type="noConversion" alignment="left"/>
  </si>
  <si>
    <t xml:space="preserve">https://space.bilibili.com/300702024</t>
    <phoneticPr fontId="1" type="noConversion" alignment="left"/>
  </si>
  <si>
    <r>
      <rPr>
        <rFont val="Arial"/>
        <sz val="10.0"/>
        <color rgb="FF000000"/>
      </rPr>
      <t xml:space="preserve">国风喵喵咪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</si>
  <si>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https://space.bilibili.com/523861715</t>
    </r>
    <phoneticPr fontId="1" type="noConversion" alignment="left"/>
  </si>
  <si>
    <r>
      <rPr>
        <rFont val="Microsoft YaHei"/>
        <sz val="10.0"/>
      </rPr>
      <t xml:space="preserve">国风喵喵咪</t>
    </r>
    <phoneticPr fontId="1" type="noConversion" alignment="left"/>
  </si>
  <si>
    <t xml:space="preserve">LIAN王梓钰</t>
    <phoneticPr fontId="1" type="noConversion" alignment="left"/>
  </si>
  <si>
    <t xml:space="preserve">https://space.bilibili.com/16302468</t>
    <phoneticPr fontId="1" type="noConversion" alignment="left"/>
  </si>
  <si>
    <t xml:space="preserve">聆听悦耳之声</t>
    <phoneticPr fontId="1" type="noConversion" alignment="left"/>
  </si>
  <si>
    <t xml:space="preserve">https://space.bilibili.com/454843003</t>
    <phoneticPr fontId="1" type="noConversion" alignment="left"/>
  </si>
  <si>
    <t xml:space="preserve">雨洛huge</t>
    <phoneticPr fontId="1" type="noConversion" alignment="left"/>
  </si>
  <si>
    <t xml:space="preserve">https://space.bilibili.com/14669551</t>
    <phoneticPr fontId="1" type="noConversion" alignment="left"/>
  </si>
  <si>
    <t xml:space="preserve">押尾猫鱼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</si>
  <si>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https://space.bilibili.com/289033867</t>
    </r>
    <phoneticPr fontId="1" type="noConversion" alignment="left"/>
  </si>
  <si>
    <t xml:space="preserve">雪莲说</t>
    <phoneticPr fontId="1" type="noConversion" alignment="left"/>
  </si>
  <si>
    <t xml:space="preserve">https://space.bilibili.com/277868715</t>
    <phoneticPr fontId="1" type="noConversion" alignment="left"/>
  </si>
  <si>
    <t xml:space="preserve">元子弹吉他</t>
    <phoneticPr fontId="1" type="noConversion" alignment="left"/>
  </si>
  <si>
    <t xml:space="preserve">https://space.bilibili.com/326251291</t>
    <phoneticPr fontId="1" type="noConversion" alignment="left"/>
  </si>
  <si>
    <r>
      <rPr>
        <rFont val="Microsoft YaHei"/>
        <sz val="10.0"/>
        <color rgb="FF000000"/>
      </rPr>
      <t xml:space="preserve">VBS声音平衡歌唱教学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</si>
  <si>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https://space.bilibili.com/6248424</t>
    </r>
    <phoneticPr fontId="1" type="noConversion" alignment="left"/>
  </si>
  <si>
    <t xml:space="preserve">MV</t>
    <phoneticPr fontId="1" type="noConversion" alignment="left"/>
  </si>
  <si>
    <t xml:space="preserve">88rising</t>
    <phoneticPr fontId="1" type="noConversion" alignment="left"/>
  </si>
  <si>
    <t xml:space="preserve">https://space.bilibili.com/149012603</t>
    <phoneticPr fontId="1" type="noConversion" alignment="left"/>
  </si>
  <si>
    <t xml:space="preserve">陈家淇_B11</t>
    <phoneticPr fontId="1" type="noConversion" alignment="left"/>
  </si>
  <si>
    <t xml:space="preserve">https://space.bilibili.com/346782115</t>
    <phoneticPr fontId="1" type="noConversion" alignment="left"/>
  </si>
  <si>
    <t xml:space="preserve">声控天下</t>
    <phoneticPr fontId="1" type="noConversion" alignment="left"/>
  </si>
  <si>
    <t xml:space="preserve">https://space.bilibili.com/55960177</t>
    <phoneticPr fontId="1" type="noConversion" alignment="left"/>
  </si>
  <si>
    <t xml:space="preserve">艾辰。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</si>
  <si>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https://space.bilibili.com/30129827</t>
    </r>
    <phoneticPr fontId="1" type="noConversion" alignment="left"/>
  </si>
  <si>
    <t xml:space="preserve">艺起教育课堂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</si>
  <si>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https://space.bilibili.com/26789171</t>
    </r>
    <phoneticPr fontId="1" type="noConversion" alignment="left"/>
  </si>
  <si>
    <t xml:space="preserve">歌手刘瑞琦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</si>
  <si>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https://space.bilibili.com/523620645</t>
    </r>
    <phoneticPr fontId="1" type="noConversion" alignment="left"/>
  </si>
  <si>
    <r>
      <rPr>
        <rFont val="Microsoft YaHei"/>
        <sz val="10.0"/>
        <color rgb="FF000000"/>
      </rPr>
      <t xml:space="preserve">PattyCake官方频道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</si>
  <si>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https://space.bilibili.com/507915414</t>
    </r>
    <phoneticPr fontId="1" type="noConversion" alignment="left"/>
  </si>
  <si>
    <t xml:space="preserve">❀Sakulaˇ小舞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</si>
  <si>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https://space.bilibili.com/264161</t>
    </r>
    <phoneticPr fontId="1" type="noConversion" alignment="left"/>
  </si>
  <si>
    <t xml:space="preserve">小声指弹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</si>
  <si>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https://space.bilibili.com/57423228</t>
    </r>
    <phoneticPr fontId="1" type="noConversion" alignment="left"/>
  </si>
  <si>
    <t xml:space="preserve">SavageTurely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</si>
  <si>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https://space.bilibili.com/65553886</t>
    </r>
    <phoneticPr fontId="1" type="noConversion" alignment="left"/>
  </si>
  <si>
    <t xml:space="preserve">捷捷依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</si>
  <si>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https://space.bilibili.com/279806214</t>
    </r>
    <phoneticPr fontId="1" type="noConversion" alignment="left"/>
  </si>
  <si>
    <t xml:space="preserve">羊阿宝AprilYang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</si>
  <si>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https://space.bilibili.com/65895371</t>
    </r>
    <phoneticPr fontId="1" type="noConversion" alignment="left"/>
  </si>
  <si>
    <t xml:space="preserve">卡修Rui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</si>
  <si>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https://space.bilibili.com/20544789</t>
    </r>
    <phoneticPr fontId="1" type="noConversion" alignment="left"/>
  </si>
  <si>
    <t xml:space="preserve">大牛-唱歌的大牛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</si>
  <si>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https://space.bilibili.com/15540603</t>
    </r>
    <phoneticPr fontId="1" type="noConversion" alignment="left"/>
  </si>
  <si>
    <t xml:space="preserve">沙拉酱merry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</si>
  <si>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https://space.bilibili.com/492472</t>
    </r>
    <phoneticPr fontId="1" type="noConversion" alignment="left"/>
  </si>
  <si>
    <t xml:space="preserve">はぶてるOfficial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</si>
  <si>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https://space.bilibili.com/440985225</t>
    </r>
    <phoneticPr fontId="1" type="noConversion" alignment="left"/>
  </si>
  <si>
    <t xml:space="preserve">BiBiPiano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</si>
  <si>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https://space.bilibili.com/419743655</t>
    </r>
    <phoneticPr fontId="1" type="noConversion" alignment="left"/>
  </si>
  <si>
    <t xml:space="preserve">果味VC乐队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</si>
  <si>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https://space.bilibili.com/478739473</t>
    </r>
    <phoneticPr fontId="1" type="noConversion" alignment="left"/>
  </si>
  <si>
    <t xml:space="preserve">卦者那啥子靈風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</si>
  <si>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https://space.bilibili.com/2679304</t>
    </r>
    <phoneticPr fontId="1" type="noConversion" alignment="left"/>
  </si>
  <si>
    <t xml:space="preserve">Pianominion官方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</si>
  <si>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https://space.bilibili.com/300356188</t>
    </r>
    <phoneticPr fontId="1" type="noConversion" alignment="left"/>
  </si>
  <si>
    <t xml:space="preserve">罗爱箜篌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</si>
  <si>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https://space.bilibili.com/16484537</t>
    </r>
    <phoneticPr fontId="1" type="noConversion" alignment="left"/>
  </si>
  <si>
    <t xml:space="preserve">R_SoundDesign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</si>
  <si>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https://space.bilibili.com/652668278</t>
    </r>
    <phoneticPr fontId="1" type="noConversion" alignment="left"/>
  </si>
  <si>
    <t xml:space="preserve">小胡仙儿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</si>
  <si>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https://space.bilibili.com/6330633</t>
    </r>
    <phoneticPr fontId="1" type="noConversion" alignment="left"/>
  </si>
  <si>
    <t xml:space="preserve">Mugitaro_麦太郎</t>
    <phoneticPr fontId="1" type="noConversion" alignment="left"/>
  </si>
  <si>
    <t xml:space="preserve">https://space.bilibili.com/500802171</t>
    <phoneticPr fontId="1" type="noConversion" alignment="left"/>
  </si>
  <si>
    <t xml:space="preserve">演唱会</t>
    <phoneticPr fontId="1" type="noConversion" alignment="left"/>
  </si>
  <si>
    <t xml:space="preserve">周杰伦中文网JayCn</t>
    <phoneticPr fontId="1" type="noConversion" alignment="left"/>
  </si>
  <si>
    <t xml:space="preserve">https://space.bilibili.com/480796324</t>
    <phoneticPr fontId="1" type="noConversion" alignment="left"/>
  </si>
  <si>
    <r>
      <rPr>
        <rFont val="Microsoft YaHei"/>
        <sz val="10.0"/>
        <color rgb="FF000000"/>
      </rPr>
      <t xml:space="preserve">搬运</t>
    </r>
    <phoneticPr fontId="1" type="noConversion" alignment="left"/>
  </si>
  <si>
    <r>
      <rPr>
        <rFont val="Microsoft YaHei"/>
        <sz val="10.0"/>
        <color rgb="FF000000"/>
      </rPr>
      <t xml:space="preserve">大文Tawan</t>
    </r>
    <phoneticPr fontId="1" type="noConversion" alignment="left"/>
  </si>
  <si>
    <t xml:space="preserve">https://space.bilibili.com/18343059</t>
    <phoneticPr fontId="1" type="noConversion" alignment="left"/>
  </si>
  <si>
    <r>
      <rPr>
        <rFont val="Microsoft YaHei"/>
        <sz val="10.0"/>
        <color rgb="FF000000"/>
      </rPr>
      <t xml:space="preserve">大文老师</t>
    </r>
    <phoneticPr fontId="1" type="noConversion" alignment="left"/>
  </si>
  <si>
    <t xml:space="preserve">管莫书</t>
    <phoneticPr fontId="1" type="noConversion" alignment="left"/>
  </si>
  <si>
    <t xml:space="preserve">https://space.bilibili.com/23022359</t>
    <phoneticPr fontId="1" type="noConversion" alignment="left"/>
  </si>
  <si>
    <t xml:space="preserve">4yen_</t>
    <phoneticPr fontId="1" type="noConversion" alignment="left"/>
  </si>
  <si>
    <t xml:space="preserve">https://space.bilibili.com/4894734</t>
    <phoneticPr fontId="1" type="noConversion" alignment="left"/>
  </si>
  <si>
    <t xml:space="preserve">老默er</t>
    <phoneticPr fontId="1" type="noConversion" alignment="left"/>
  </si>
  <si>
    <t xml:space="preserve">https://space.bilibili.com/188519580</t>
    <phoneticPr fontId="1" type="noConversion" alignment="left"/>
  </si>
  <si>
    <t xml:space="preserve">大邱老师</t>
    <phoneticPr fontId="1" type="noConversion" alignment="left"/>
  </si>
  <si>
    <t xml:space="preserve">https://space.bilibili.com/501406236</t>
    <phoneticPr fontId="1" type="noConversion" alignment="left"/>
  </si>
  <si>
    <t xml:space="preserve">二胡妹</t>
    <phoneticPr fontId="1" type="noConversion" alignment="left"/>
  </si>
  <si>
    <t xml:space="preserve">https://space.bilibili.com/5510828</t>
    <phoneticPr fontId="1" type="noConversion" alignment="left"/>
  </si>
  <si>
    <t xml:space="preserve">En-J</t>
    <phoneticPr fontId="1" type="noConversion" alignment="left"/>
  </si>
  <si>
    <t xml:space="preserve">https://space.bilibili.com/36410844</t>
    <phoneticPr fontId="1" type="noConversion" alignment="left"/>
  </si>
  <si>
    <t xml:space="preserve">抽风的小婳妹纸</t>
    <phoneticPr fontId="1" type="noConversion" alignment="left"/>
  </si>
  <si>
    <t xml:space="preserve">https://space.bilibili.com/3590414</t>
    <phoneticPr fontId="1" type="noConversion" alignment="left"/>
  </si>
  <si>
    <t xml:space="preserve">Narin阿卡贝拉</t>
    <phoneticPr fontId="1" type="noConversion" alignment="left"/>
  </si>
  <si>
    <t xml:space="preserve">https://space.bilibili.com/441961442</t>
    <phoneticPr fontId="1" type="noConversion" alignment="left"/>
  </si>
  <si>
    <t xml:space="preserve">Drum尊_Victor</t>
    <phoneticPr fontId="1" type="noConversion" alignment="left"/>
  </si>
  <si>
    <t xml:space="preserve">https://space.bilibili.com/605516884</t>
    <phoneticPr fontId="1" type="noConversion" alignment="left"/>
  </si>
  <si>
    <t xml:space="preserve">北酱c</t>
    <phoneticPr fontId="1" type="noConversion" alignment="left"/>
  </si>
  <si>
    <t xml:space="preserve">https://space.bilibili.com/93411028</t>
    <phoneticPr fontId="1" type="noConversion" alignment="left"/>
  </si>
  <si>
    <t xml:space="preserve">波澜哥已上线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</si>
  <si>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https://space.bilibili.com/122603795</t>
    </r>
    <phoneticPr fontId="1" type="noConversion" alignment="left"/>
  </si>
  <si>
    <t xml:space="preserve">奶油熊子炖菜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</si>
  <si>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https://space.bilibili.com/1701570</t>
    </r>
    <phoneticPr fontId="1" type="noConversion" alignment="left"/>
  </si>
  <si>
    <t xml:space="preserve">徐均朔Shuo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</si>
  <si>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https://space.bilibili.com/490376948</t>
    </r>
    <phoneticPr fontId="1" type="noConversion" alignment="left"/>
  </si>
  <si>
    <t xml:space="preserve">鼓手刘刘刘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</si>
  <si>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https://space.bilibili.com/21275268</t>
    </r>
    <phoneticPr fontId="1" type="noConversion" alignment="left"/>
  </si>
  <si>
    <t xml:space="preserve">专业捕鹿晗工作室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</si>
  <si>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https://space.bilibili.com/7798187</t>
    </r>
    <phoneticPr fontId="1" type="noConversion" alignment="left"/>
  </si>
  <si>
    <t xml:space="preserve">Alexandro亚历桑德罗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</si>
  <si>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https://space.bilibili.com/36221508</t>
    </r>
    <phoneticPr fontId="1" type="noConversion" alignment="left"/>
  </si>
  <si>
    <t xml:space="preserve">街头艺人小高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</si>
  <si>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https://space.bilibili.com/11139681</t>
    </r>
    <phoneticPr fontId="1" type="noConversion" alignment="left"/>
  </si>
  <si>
    <r>
      <rPr>
        <rFont val="Arial"/>
        <sz val="10.0"/>
        <color rgb="FF000000"/>
      </rPr>
      <t xml:space="preserve">春卷饭harumakigohan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</si>
  <si>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https://space.bilibili.com/251134371</t>
    </r>
    <phoneticPr fontId="1" type="noConversion" alignment="left"/>
  </si>
  <si>
    <t xml:space="preserve">碳水化合潘</t>
    <phoneticPr fontId="1" type="noConversion" alignment="left"/>
  </si>
  <si>
    <t xml:space="preserve">https://space.bilibili.com/11049014</t>
    <phoneticPr fontId="1" type="noConversion" alignment="left"/>
  </si>
  <si>
    <t xml:space="preserve">叶青栀Yetsingzhi</t>
    <phoneticPr fontId="1" type="noConversion" alignment="left"/>
  </si>
  <si>
    <t xml:space="preserve">https://space.bilibili.com/2431516</t>
    <phoneticPr fontId="1" type="noConversion" alignment="left"/>
  </si>
  <si>
    <t xml:space="preserve">唢呐哥阿圣</t>
    <phoneticPr fontId="1" type="noConversion" alignment="left"/>
  </si>
  <si>
    <t xml:space="preserve">https://space.bilibili.com/89539571</t>
    <phoneticPr fontId="1" type="noConversion" alignment="left"/>
  </si>
  <si>
    <t xml:space="preserve">JUSF周存</t>
    <phoneticPr fontId="1" type="noConversion" alignment="left"/>
  </si>
  <si>
    <t xml:space="preserve">https://space.bilibili.com/341368</t>
    <phoneticPr fontId="1" type="noConversion" alignment="left"/>
  </si>
  <si>
    <t xml:space="preserve">建国是一只柴柴</t>
    <phoneticPr fontId="1" type="noConversion" alignment="left"/>
  </si>
  <si>
    <t xml:space="preserve">https://space.bilibili.com/115878972</t>
    <phoneticPr fontId="1" type="noConversion" alignment="left"/>
  </si>
  <si>
    <t xml:space="preserve">炫飞花流蓝易傲天</t>
    <phoneticPr fontId="1" type="noConversion" alignment="left"/>
  </si>
  <si>
    <t xml:space="preserve">https://space.bilibili.com/2465483</t>
    <phoneticPr fontId="1" type="noConversion" alignment="left"/>
  </si>
  <si>
    <t xml:space="preserve">野生小叔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</si>
  <si>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https://space.bilibili.com/23957550</t>
    </r>
    <phoneticPr fontId="1" type="noConversion" alignment="left"/>
  </si>
  <si>
    <t xml:space="preserve">艾因Eine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</si>
  <si>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https://space.bilibili.com/421267475</t>
    </r>
    <phoneticPr fontId="1" type="noConversion" alignment="left"/>
  </si>
  <si>
    <t xml:space="preserve">不那么肝的老肝妈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</si>
  <si>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https://space.bilibili.com/368094978</t>
    </r>
    <phoneticPr fontId="1" type="noConversion" alignment="left"/>
  </si>
  <si>
    <t xml:space="preserve">阿澜Zoelyn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</si>
  <si>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https://space.bilibili.com/31530910</t>
    </r>
    <phoneticPr fontId="1" type="noConversion" alignment="left"/>
  </si>
  <si>
    <t xml:space="preserve">MUSICAT-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</si>
  <si>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https://space.bilibili.com/297189227</t>
    </r>
    <phoneticPr fontId="1" type="noConversion" alignment="left"/>
  </si>
  <si>
    <t xml:space="preserve">柏大官人保健站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</si>
  <si>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https://space.bilibili.com/303063545</t>
    </r>
    <phoneticPr fontId="1" type="noConversion" alignment="left"/>
  </si>
  <si>
    <t xml:space="preserve">悠悠琴韵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</si>
  <si>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https://space.bilibili.com/54863622</t>
    </r>
    <phoneticPr fontId="1" type="noConversion" alignment="left"/>
  </si>
  <si>
    <t xml:space="preserve">赛亚♂sya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</si>
  <si>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https://space.bilibili.com/157056</t>
    </r>
    <phoneticPr fontId="1" type="noConversion" alignment="left"/>
  </si>
  <si>
    <t xml:space="preserve">歌手曾一鸣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</si>
  <si>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https://space.bilibili.com/346763897</t>
    </r>
    <phoneticPr fontId="1" type="noConversion" alignment="left"/>
  </si>
  <si>
    <t xml:space="preserve">一棵小葱官方动态发布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</si>
  <si>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https://space.bilibili.com/432923780</t>
    </r>
    <phoneticPr fontId="1" type="noConversion" alignment="left"/>
  </si>
  <si>
    <t xml:space="preserve">悦耳声乐七七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</si>
  <si>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https://space.bilibili.com/440456138</t>
    </r>
    <phoneticPr fontId="1" type="noConversion" alignment="left"/>
  </si>
  <si>
    <t xml:space="preserve">怪物MonstA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</si>
  <si>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https://space.bilibili.com/18740451</t>
    </r>
    <phoneticPr fontId="1" type="noConversion" alignment="left"/>
  </si>
  <si>
    <t xml:space="preserve">张杨二人转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</si>
  <si>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https://space.bilibili.com/2501765</t>
    </r>
    <phoneticPr fontId="1" type="noConversion" alignment="left"/>
  </si>
  <si>
    <t xml:space="preserve">音乐夫妇Yonina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</si>
  <si>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https://space.bilibili.com/669558380</t>
    </r>
    <phoneticPr fontId="1" type="noConversion" alignment="left"/>
  </si>
  <si>
    <t xml:space="preserve">朴冉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</si>
  <si>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https://space.bilibili.com/5626845</t>
    </r>
    <phoneticPr fontId="1" type="noConversion" alignment="left"/>
  </si>
  <si>
    <t xml:space="preserve">凡仔_IAA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</si>
  <si>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https://space.bilibili.com/16355895</t>
    </r>
    <phoneticPr fontId="1" type="noConversion" alignment="left"/>
  </si>
  <si>
    <t xml:space="preserve">漆柚柚柚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</si>
  <si>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https://space.bilibili.com/570735</t>
    </r>
    <phoneticPr fontId="1" type="noConversion" alignment="left"/>
  </si>
  <si>
    <t xml:space="preserve">花丸晴琉Official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</si>
  <si>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https://space.bilibili.com/441381282</t>
    </r>
    <phoneticPr fontId="1" type="noConversion" alignment="left"/>
  </si>
  <si>
    <t xml:space="preserve">Ayen何璟昕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</si>
  <si>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https://space.bilibili.com/20091694</t>
    </r>
    <phoneticPr fontId="1" type="noConversion" alignment="left"/>
  </si>
  <si>
    <t xml:space="preserve">Miracle是奇迹呀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</si>
  <si>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https://space.bilibili.com/288523000</t>
    </r>
    <phoneticPr fontId="1" type="noConversion" alignment="left"/>
  </si>
  <si>
    <t xml:space="preserve">Clock口琴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</si>
  <si>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https://space.bilibili.com/6327034</t>
    </r>
    <phoneticPr fontId="1" type="noConversion" alignment="left"/>
  </si>
  <si>
    <r>
      <rPr>
        <rFont val="Microsoft YaHei"/>
        <sz val="10.0"/>
        <color rgb="FF000000"/>
      </rPr>
      <t xml:space="preserve">clock口琴</t>
    </r>
    <phoneticPr fontId="1" type="noConversion" alignment="left"/>
  </si>
  <si>
    <t xml:space="preserve">Jason-老湿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</si>
  <si>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https://space.bilibili.com/540564177</t>
    </r>
    <phoneticPr fontId="1" type="noConversion" alignment="left"/>
  </si>
  <si>
    <r>
      <rPr>
        <rFont val="Microsoft YaHei"/>
        <sz val="10.0"/>
        <color rgb="FF000000"/>
      </rPr>
      <t xml:space="preserve">Jason杰尼龟</t>
    </r>
    <phoneticPr fontId="1" type="noConversion" alignment="left"/>
  </si>
  <si>
    <t xml:space="preserve">Papagenoflute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</si>
  <si>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https://space.bilibili.com/570406308</t>
    </r>
    <phoneticPr fontId="1" type="noConversion" alignment="left"/>
  </si>
  <si>
    <t xml:space="preserve">TwoSetViolin双琴侠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</si>
  <si>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https://space.bilibili.com/365154525</t>
    </r>
    <phoneticPr fontId="1" type="noConversion" alignment="left"/>
  </si>
  <si>
    <t xml:space="preserve">歌手阿朵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</si>
  <si>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https://space.bilibili.com/612449702</t>
    </r>
    <phoneticPr fontId="1" type="noConversion" alignment="left"/>
  </si>
  <si>
    <t xml:space="preserve">吉娜GinaAlice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</si>
  <si>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https://space.bilibili.com/507537547</t>
    </r>
    <phoneticPr fontId="1" type="noConversion" alignment="left"/>
  </si>
  <si>
    <t xml:space="preserve">彼得本斯PeterBence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</si>
  <si>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https://space.bilibili.com/314566933</t>
    </r>
    <phoneticPr fontId="1" type="noConversion" alignment="left"/>
  </si>
  <si>
    <t xml:space="preserve">自得琴社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</si>
  <si>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https://space.bilibili.com/36821228</t>
    </r>
    <phoneticPr fontId="1" type="noConversion" alignment="left"/>
  </si>
  <si>
    <t xml:space="preserve">钢琴师卡拉拉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</si>
  <si>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https://space.bilibili.com/525716948</t>
    </r>
    <phoneticPr fontId="1" type="noConversion" alignment="left"/>
  </si>
  <si>
    <t xml:space="preserve">木JJ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</si>
  <si>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https://space.bilibili.com/20927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</si>
  <si>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https://space.bilibili.com/394305932</t>
    </r>
    <phoneticPr fontId="1" type="noConversion" alignment="left"/>
  </si>
  <si>
    <t xml:space="preserve">齐木楠雄の哦呼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</si>
  <si>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https://space.bilibili.com/37372075</t>
    </r>
    <phoneticPr fontId="1" type="noConversion" alignment="left"/>
  </si>
  <si>
    <t xml:space="preserve">律可Official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</si>
  <si>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https://space.bilibili.com/350631685</t>
    </r>
    <phoneticPr fontId="1" type="noConversion" alignment="left"/>
  </si>
  <si>
    <t xml:space="preserve">艺起教育小河</t>
    <phoneticPr fontId="1" type="noConversion" alignment="left"/>
  </si>
  <si>
    <t xml:space="preserve">https://space.bilibili.com/391062650</t>
    <phoneticPr fontId="1" type="noConversion" alignment="left"/>
  </si>
  <si>
    <t xml:space="preserve">悦耳声乐-凌晨</t>
    <phoneticPr fontId="1" type="noConversion" alignment="left"/>
  </si>
  <si>
    <t xml:space="preserve">https://space.bilibili.com/406503555</t>
    <phoneticPr fontId="1" type="noConversion" alignment="left"/>
  </si>
  <si>
    <t xml:space="preserve">KitanoNani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</si>
  <si>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https://space.bilibili.com/2811374</t>
    </r>
    <phoneticPr fontId="1" type="noConversion" alignment="left"/>
  </si>
  <si>
    <t xml:space="preserve">歌手SamTsui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</si>
  <si>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https://space.bilibili.com/544479873</t>
    </r>
    <phoneticPr fontId="1" type="noConversion" alignment="left"/>
  </si>
  <si>
    <t xml:space="preserve">暮肆_Mousse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</si>
  <si>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https://space.bilibili.com/19493608</t>
    </r>
    <phoneticPr fontId="1" type="noConversion" alignment="left"/>
  </si>
  <si>
    <t xml:space="preserve">纯情的黄老师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</si>
  <si>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https://space.bilibili.com/282833551</t>
    </r>
    <phoneticPr fontId="1" type="noConversion" alignment="left"/>
  </si>
  <si>
    <t xml:space="preserve">刘嘉卓2004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</si>
  <si>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https://space.bilibili.com/24189693</t>
    </r>
    <phoneticPr fontId="1" type="noConversion" alignment="left"/>
  </si>
  <si>
    <t xml:space="preserve">妙影轻音阁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</si>
  <si>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https://space.bilibili.com/2342610</t>
    </r>
    <phoneticPr fontId="1" type="noConversion" alignment="left"/>
  </si>
  <si>
    <t xml:space="preserve">Jian-阿健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</si>
  <si>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https://space.bilibili.com/21096618</t>
    </r>
    <phoneticPr fontId="1" type="noConversion" alignment="left"/>
  </si>
  <si>
    <r>
      <rPr>
        <rFont val="Microsoft YaHei"/>
        <sz val="10.0"/>
        <color rgb="FF000000"/>
      </rPr>
      <t xml:space="preserve">Jian阿健</t>
    </r>
    <phoneticPr fontId="1" type="noConversion" alignment="left"/>
  </si>
  <si>
    <t xml:space="preserve">水玥儿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</si>
  <si>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https://space.bilibili.com/917355</t>
    </r>
    <phoneticPr fontId="1" type="noConversion" alignment="left"/>
  </si>
  <si>
    <r>
      <rPr>
        <rFont val="Microsoft YaHei"/>
        <sz val="10.0"/>
        <color rgb="FF000000"/>
      </rPr>
      <t xml:space="preserve">音乐世界CytusII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</si>
  <si>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https://space.bilibili.com/270735958</t>
    </r>
    <phoneticPr fontId="1" type="noConversion" alignment="left"/>
  </si>
  <si>
    <t xml:space="preserve">阿冷丶天蝎座的杀手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</si>
  <si>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https://space.bilibili.com/82702045</t>
    </r>
    <phoneticPr fontId="1" type="noConversion" alignment="left"/>
  </si>
  <si>
    <t xml:space="preserve">门牙哥JonjonBeat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</si>
  <si>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https://space.bilibili.com/515008679</t>
    </r>
    <phoneticPr fontId="1" type="noConversion" alignment="left"/>
  </si>
  <si>
    <t xml:space="preserve">theiaの阿旋酱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</si>
  <si>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https://space.bilibili.com/30279665</t>
    </r>
    <phoneticPr fontId="1" type="noConversion" alignment="left"/>
  </si>
  <si>
    <t xml:space="preserve">ShondaXX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</si>
  <si>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https://space.bilibili.com/389295398</t>
    </r>
    <phoneticPr fontId="1" type="noConversion" alignment="left"/>
  </si>
  <si>
    <t xml:space="preserve">音乐学霸哥e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</si>
  <si>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https://space.bilibili.com/10316904</t>
    </r>
    <phoneticPr fontId="1" type="noConversion" alignment="left"/>
  </si>
  <si>
    <t xml:space="preserve">怪盗V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</si>
  <si>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https://space.bilibili.com/545840</t>
    </r>
    <phoneticPr fontId="1" type="noConversion" alignment="left"/>
  </si>
  <si>
    <t xml:space="preserve">jesse妄尘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</si>
  <si>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https://space.bilibili.com/2947214</t>
    </r>
    <phoneticPr fontId="1" type="noConversion" alignment="left"/>
  </si>
  <si>
    <t xml:space="preserve">大钟哥哥yy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</si>
  <si>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https://space.bilibili.com/123275077</t>
    </r>
    <phoneticPr fontId="1" type="noConversion" alignment="left"/>
  </si>
  <si>
    <t xml:space="preserve">龚明威violin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</si>
  <si>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https://space.bilibili.com/390544389</t>
    </r>
    <phoneticPr fontId="1" type="noConversion" alignment="left"/>
  </si>
  <si>
    <r>
      <rPr>
        <rFont val="Microsoft YaHei"/>
        <sz val="10.0"/>
        <color rgb="FF000000"/>
      </rPr>
      <t xml:space="preserve">等待处理</t>
    </r>
    <phoneticPr fontId="1" type="noConversion" alignment="left"/>
  </si>
  <si>
    <t xml:space="preserve">二笔歌手_瓜牛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</si>
  <si>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https://space.bilibili.com/24390564</t>
    </r>
    <phoneticPr fontId="1" type="noConversion" alignment="left"/>
  </si>
  <si>
    <r>
      <rPr>
        <rFont val="Microsoft YaHei"/>
        <sz val="10.0"/>
        <color rgb="FF000000"/>
      </rPr>
      <t xml:space="preserve">歌者瓜牛</t>
    </r>
    <phoneticPr fontId="1" type="noConversion" alignment="left"/>
  </si>
  <si>
    <t xml:space="preserve">妖扬_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</si>
  <si>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https://space.bilibili.com/10066044</t>
    </r>
    <phoneticPr fontId="1" type="noConversion" alignment="left"/>
  </si>
  <si>
    <t xml:space="preserve">星野源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</si>
  <si>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https://space.bilibili.com/642136732</t>
    </r>
    <phoneticPr fontId="1" type="noConversion" alignment="left"/>
  </si>
  <si>
    <t xml:space="preserve">MoMeak小麦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</si>
  <si>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https://space.bilibili.com/104993302</t>
    </r>
    <phoneticPr fontId="1" type="noConversion" alignment="left"/>
  </si>
  <si>
    <t xml:space="preserve">JE小張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</si>
  <si>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https://space.bilibili.com/12302434</t>
    </r>
    <phoneticPr fontId="1" type="noConversion" alignment="left"/>
  </si>
  <si>
    <t xml:space="preserve">小二梦琵琶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</si>
  <si>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https://space.bilibili.com/16902788</t>
    </r>
    <phoneticPr fontId="1" type="noConversion" alignment="left"/>
  </si>
  <si>
    <t xml:space="preserve">激辣味噌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</si>
  <si>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https://space.bilibili.com/193558681</t>
    </r>
    <phoneticPr fontId="1" type="noConversion" alignment="left"/>
  </si>
  <si>
    <t xml:space="preserve">我是编曲罗PD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</si>
  <si>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https://space.bilibili.com/148883019</t>
    </r>
    <phoneticPr fontId="1" type="noConversion" alignment="left"/>
  </si>
  <si>
    <t xml:space="preserve">筑雨未晴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</si>
  <si>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https://space.bilibili.com/217922247</t>
    </r>
    <phoneticPr fontId="1" type="noConversion" alignment="left"/>
  </si>
  <si>
    <t xml:space="preserve">MasterE_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</si>
  <si>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https://space.bilibili.com/287890385</t>
    </r>
    <phoneticPr fontId="1" type="noConversion" alignment="left"/>
  </si>
  <si>
    <t xml:space="preserve">放克大爷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</si>
  <si>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https://space.bilibili.com/11642849</t>
    </r>
    <phoneticPr fontId="1" type="noConversion" alignment="left"/>
  </si>
  <si>
    <t xml:space="preserve">云横YH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</si>
  <si>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https://space.bilibili.com/2502022</t>
    </r>
    <phoneticPr fontId="1" type="noConversion" alignment="left"/>
  </si>
  <si>
    <t xml:space="preserve">火腿叔叔Ham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</si>
  <si>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https://space.bilibili.com/326804984</t>
    </r>
    <phoneticPr fontId="1" type="noConversion" alignment="left"/>
  </si>
  <si>
    <t xml:space="preserve">创悦音乐-精选课程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</si>
  <si>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https://space.bilibili.com/414126741</t>
    </r>
    <phoneticPr fontId="1" type="noConversion" alignment="left"/>
  </si>
  <si>
    <t xml:space="preserve">古钟のPiano♂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</si>
  <si>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https://space.bilibili.com/4550109</t>
    </r>
    <phoneticPr fontId="1" type="noConversion" alignment="left"/>
  </si>
  <si>
    <r>
      <rPr>
        <rFont val="Microsoft YaHei"/>
        <sz val="10.0"/>
        <color rgb="FF000000"/>
      </rPr>
      <t xml:space="preserve">古钟Piano</t>
    </r>
    <phoneticPr fontId="1" type="noConversion" alignment="left"/>
  </si>
  <si>
    <t xml:space="preserve">肖恩Shaun-Gibson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</si>
  <si>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https://space.bilibili.com/5191778</t>
    </r>
    <phoneticPr fontId="1" type="noConversion" alignment="left"/>
  </si>
  <si>
    <t xml:space="preserve">EDMDROPS-PYZ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</si>
  <si>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https://space.bilibili.com/24136729</t>
    </r>
    <phoneticPr fontId="1" type="noConversion" alignment="left"/>
  </si>
  <si>
    <t xml:space="preserve">EDMDROPSPYZ</t>
    <phoneticPr fontId="1" type="noConversion" alignment="left"/>
  </si>
  <si>
    <t xml:space="preserve">律动喵喵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</si>
  <si>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https://space.bilibili.com/5986670</t>
    </r>
    <phoneticPr fontId="1" type="noConversion" alignment="left"/>
  </si>
  <si>
    <t xml:space="preserve">V豆腐小哥哥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</si>
  <si>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https://space.bilibili.com/245013787</t>
    </r>
    <phoneticPr fontId="1" type="noConversion" alignment="left"/>
  </si>
  <si>
    <t xml:space="preserve">音乐制作人赵兆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</si>
  <si>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https://space.bilibili.com/225526812</t>
    </r>
    <phoneticPr fontId="1" type="noConversion" alignment="left"/>
  </si>
  <si>
    <t xml:space="preserve">艺起钢琴-余光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</si>
  <si>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https://space.bilibili.com/284595077</t>
    </r>
    <phoneticPr fontId="1" type="noConversion" alignment="left"/>
  </si>
  <si>
    <t xml:space="preserve">哎呀音乐_IYAMusic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</si>
  <si>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https://space.bilibili.com/108720897</t>
    </r>
    <phoneticPr fontId="1" type="noConversion" alignment="left"/>
  </si>
  <si>
    <t xml:space="preserve">yyishappy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</si>
  <si>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https://space.bilibili.com/234065487</t>
    </r>
    <phoneticPr fontId="1" type="noConversion" alignment="left"/>
  </si>
  <si>
    <t xml:space="preserve">安妮找不到小熊了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</si>
  <si>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https://space.bilibili.com/18210970</t>
    </r>
    <phoneticPr fontId="1" type="noConversion" alignment="left"/>
  </si>
  <si>
    <t xml:space="preserve">懒惰的Tomi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</si>
  <si>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https://space.bilibili.com/434311</t>
    </r>
    <phoneticPr fontId="1" type="noConversion" alignment="left"/>
  </si>
  <si>
    <t xml:space="preserve">RobLandesMusic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</si>
  <si>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https://space.bilibili.com/534952028</t>
    </r>
    <phoneticPr fontId="1" type="noConversion" alignment="left"/>
  </si>
  <si>
    <t xml:space="preserve">NiceGuitar100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</si>
  <si>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https://space.bilibili.com/383009679</t>
    </r>
    <phoneticPr fontId="1" type="noConversion" alignment="left"/>
  </si>
  <si>
    <t xml:space="preserve">孫长老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</si>
  <si>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https://space.bilibili.com/61454691</t>
    </r>
    <phoneticPr fontId="1" type="noConversion" alignment="left"/>
  </si>
  <si>
    <t xml:space="preserve">樱萍Apple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</si>
  <si>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https://space.bilibili.com/1723817</t>
    </r>
    <phoneticPr fontId="1" type="noConversion" alignment="left"/>
  </si>
  <si>
    <r>
      <rPr>
        <rFont val="Microsoft YaHei"/>
        <sz val="10.0"/>
        <color rgb="FF000000"/>
      </rPr>
      <t xml:space="preserve">樱萍Apple</t>
    </r>
    <phoneticPr fontId="1" type="noConversion" alignment="left"/>
  </si>
  <si>
    <t xml:space="preserve">抗白六代目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</si>
  <si>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https://space.bilibili.com/401748416</t>
    </r>
    <phoneticPr fontId="1" type="noConversion" alignment="left"/>
  </si>
  <si>
    <t xml:space="preserve">创悦声乐修炼室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</si>
  <si>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https://space.bilibili.com/396529328</t>
    </r>
    <phoneticPr fontId="1" type="noConversion" alignment="left"/>
  </si>
  <si>
    <t xml:space="preserve">Yuri_喵四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</si>
  <si>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https://space.bilibili.com/6970675</t>
    </r>
    <phoneticPr fontId="1" type="noConversion" alignment="left"/>
  </si>
  <si>
    <t xml:space="preserve">陈墨是今晚的康桥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</si>
  <si>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https://space.bilibili.com/319172384</t>
    </r>
    <phoneticPr fontId="1" type="noConversion" alignment="left"/>
  </si>
  <si>
    <t xml:space="preserve">某某惠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</si>
  <si>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https://space.bilibili.com/9917138</t>
    </r>
    <phoneticPr fontId="1" type="noConversion" alignment="left"/>
  </si>
  <si>
    <t xml:space="preserve">潇潇指弹guitar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</si>
  <si>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https://space.bilibili.com/21637986</t>
    </r>
    <phoneticPr fontId="1" type="noConversion" alignment="left"/>
  </si>
  <si>
    <t xml:space="preserve">不是词神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</si>
  <si>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https://space.bilibili.com/1712395</t>
    </r>
    <phoneticPr fontId="1" type="noConversion" alignment="left"/>
  </si>
  <si>
    <t xml:space="preserve">大婷AKA美少女_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</si>
  <si>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https://space.bilibili.com/229425355</t>
    </r>
    <phoneticPr fontId="1" type="noConversion" alignment="left"/>
  </si>
  <si>
    <t xml:space="preserve">阿梓从小就很可爱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</si>
  <si>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https://space.bilibili.com/7706705</t>
    </r>
    <phoneticPr fontId="1" type="noConversion" alignment="left"/>
  </si>
  <si>
    <t xml:space="preserve">JoeyPOP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</si>
  <si>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https://space.bilibili.com/22703426</t>
    </r>
    <phoneticPr fontId="1" type="noConversion" alignment="left"/>
  </si>
  <si>
    <t xml:space="preserve">伤影大可爱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</si>
  <si>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https://space.bilibili.com/6092812</t>
    </r>
    <phoneticPr fontId="1" type="noConversion" alignment="left"/>
  </si>
  <si>
    <t xml:space="preserve">烛子ikina_光遇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</si>
  <si>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https://space.bilibili.com/828468</t>
    </r>
    <phoneticPr fontId="1" type="noConversion" alignment="left"/>
  </si>
  <si>
    <t xml:space="preserve">正直少年李发卡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</si>
  <si>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https://space.bilibili.com/49922172</t>
    </r>
    <phoneticPr fontId="1" type="noConversion" alignment="left"/>
  </si>
  <si>
    <t xml:space="preserve">瞳荧荧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</si>
  <si>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https://space.bilibili.com/4386639</t>
    </r>
    <phoneticPr fontId="1" type="noConversion" alignment="left"/>
  </si>
  <si>
    <t xml:space="preserve">表情银行MimikBanka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</si>
  <si>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https://space.bilibili.com/65754890</t>
    </r>
    <phoneticPr fontId="1" type="noConversion" alignment="left"/>
  </si>
  <si>
    <t xml:space="preserve">瓢三爷的小喇叭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</si>
  <si>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https://space.bilibili.com/47739844</t>
    </r>
    <phoneticPr fontId="1" type="noConversion" alignment="left"/>
  </si>
  <si>
    <t xml:space="preserve">和音社_猪仔很忙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</si>
  <si>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https://space.bilibili.com/921437</t>
    </r>
    <phoneticPr fontId="1" type="noConversion" alignment="left"/>
  </si>
  <si>
    <t xml:space="preserve">喵了个艺尤克里里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</si>
  <si>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https://space.bilibili.com/96974964</t>
    </r>
    <phoneticPr fontId="1" type="noConversion" alignment="left"/>
  </si>
  <si>
    <t xml:space="preserve">美波Minami资讯站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</si>
  <si>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https://space.bilibili.com/40578163</t>
    </r>
    <phoneticPr fontId="1" type="noConversion" alignment="left"/>
  </si>
  <si>
    <r>
      <rPr>
        <rFont val="Microsoft YaHei"/>
        <sz val="10.0"/>
      </rPr>
      <t xml:space="preserve">搬运视频</t>
    </r>
    <phoneticPr fontId="1" type="noConversion" alignment="left"/>
  </si>
  <si>
    <t xml:space="preserve">馮羿尤克里里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</si>
  <si>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https://space.bilibili.com/384303957</t>
    </r>
    <phoneticPr fontId="1" type="noConversion" alignment="left"/>
  </si>
  <si>
    <t xml:space="preserve">Golden绝不轻易狗带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</si>
  <si>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https://space.bilibili.com/20948673</t>
    </r>
    <phoneticPr fontId="1" type="noConversion" alignment="left"/>
  </si>
  <si>
    <t xml:space="preserve">Creuzer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</si>
  <si>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https://space.bilibili.com/3241451</t>
    </r>
    <phoneticPr fontId="1" type="noConversion" alignment="left"/>
  </si>
  <si>
    <t xml:space="preserve">红维流星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</si>
  <si>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https://space.bilibili.com/6675622</t>
    </r>
    <phoneticPr fontId="1" type="noConversion" alignment="left"/>
  </si>
  <si>
    <t xml:space="preserve">Hz_皮怪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</si>
  <si>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https://space.bilibili.com/30928292</t>
    </r>
    <phoneticPr fontId="1" type="noConversion" alignment="left"/>
  </si>
  <si>
    <t xml:space="preserve">澹台清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</si>
  <si>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https://space.bilibili.com/1703226</t>
    </r>
    <phoneticPr fontId="1" type="noConversion" alignment="left"/>
  </si>
  <si>
    <t xml:space="preserve">marasy_触手猴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</si>
  <si>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https://space.bilibili.com/489391680</t>
    </r>
    <phoneticPr fontId="1" type="noConversion" alignment="left"/>
  </si>
  <si>
    <t xml:space="preserve">凤箫和鸣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</si>
  <si>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https://space.bilibili.com/30736090</t>
    </r>
    <phoneticPr fontId="1" type="noConversion" alignment="left"/>
  </si>
  <si>
    <t xml:space="preserve">蚕豆音乐娘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</si>
  <si>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https://space.bilibili.com/8843146</t>
    </r>
    <phoneticPr fontId="1" type="noConversion" alignment="left"/>
  </si>
  <si>
    <t xml:space="preserve">-古人云-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</si>
  <si>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https://space.bilibili.com/265589608</t>
    </r>
    <phoneticPr fontId="1" type="noConversion" alignment="left"/>
  </si>
  <si>
    <r>
      <rPr>
        <rFont val="Microsoft YaHei"/>
        <sz val="10.0"/>
        <color rgb="FF000000"/>
      </rPr>
      <t xml:space="preserve">艾天卓atz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</si>
  <si>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https://space.bilibili.com/255931414</t>
    </r>
    <phoneticPr fontId="1" type="noConversion" alignment="left"/>
  </si>
  <si>
    <t xml:space="preserve">艾天卓atz</t>
    <phoneticPr fontId="1" type="noConversion" alignment="left"/>
  </si>
  <si>
    <t xml:space="preserve">韩国小全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</si>
  <si>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https://space.bilibili.com/485877131</t>
    </r>
    <phoneticPr fontId="1" type="noConversion" alignment="left"/>
  </si>
  <si>
    <t xml:space="preserve">西恩Lagseeing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</si>
  <si>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https://space.bilibili.com/171280532</t>
    </r>
    <phoneticPr fontId="1" type="noConversion" alignment="left"/>
  </si>
  <si>
    <t xml:space="preserve">AZKi_Official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</si>
  <si>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https://space.bilibili.com/389056211</t>
    </r>
    <phoneticPr fontId="1" type="noConversion" alignment="left"/>
  </si>
  <si>
    <t xml:space="preserve">镜Lea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</si>
  <si>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https://space.bilibili.com/2020598</t>
    </r>
    <phoneticPr fontId="1" type="noConversion" alignment="left"/>
  </si>
  <si>
    <t xml:space="preserve">ORANGELEJI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</si>
  <si>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https://space.bilibili.com/14347061</t>
    </r>
    <phoneticPr fontId="1" type="noConversion" alignment="left"/>
  </si>
  <si>
    <t xml:space="preserve">最电台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</si>
  <si>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https://space.bilibili.com/368107707</t>
    </r>
    <phoneticPr fontId="1" type="noConversion" alignment="left"/>
  </si>
  <si>
    <t xml:space="preserve">小熊纯一郎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</si>
  <si>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https://space.bilibili.com/549222</t>
    </r>
    <phoneticPr fontId="1" type="noConversion" alignment="left"/>
  </si>
  <si>
    <t xml:space="preserve">曼步步要吃肉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</si>
  <si>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https://space.bilibili.com/1714945</t>
    </r>
    <phoneticPr fontId="1" type="noConversion" alignment="left"/>
  </si>
  <si>
    <t xml:space="preserve">南一先生_古琴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</si>
  <si>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https://space.bilibili.com/22845872</t>
    </r>
    <phoneticPr fontId="1" type="noConversion" alignment="left"/>
  </si>
  <si>
    <t xml:space="preserve">南一先生</t>
    <phoneticPr fontId="1" type="noConversion" alignment="left"/>
  </si>
  <si>
    <t xml:space="preserve">TreeZhang_</t>
    <phoneticPr fontId="1" type="noConversion" alignment="left"/>
  </si>
  <si>
    <t xml:space="preserve">https://space.bilibili.com/38989437</t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</si>
  <si>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</si>
  <si>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t xml:space="preserve">TreeZhang</t>
    <phoneticPr fontId="1" type="noConversion" alignment="left"/>
  </si>
  <si>
    <t xml:space="preserve">_刘杠杠</t>
    <phoneticPr fontId="1" type="noConversion" alignment="left"/>
  </si>
  <si>
    <t xml:space="preserve">https://space.bilibili.com/124963575</t>
    <phoneticPr fontId="1" type="noConversion" alignment="left"/>
  </si>
  <si>
    <t xml:space="preserve">z杰哥</t>
    <phoneticPr fontId="1" type="noConversion" alignment="left"/>
  </si>
  <si>
    <t xml:space="preserve">https://space.bilibili.com/87300577</t>
    <phoneticPr fontId="1" type="noConversion" alignment="left"/>
  </si>
  <si>
    <t xml:space="preserve">WCYMusicStudio</t>
    <phoneticPr fontId="1" type="noConversion" alignment="left"/>
  </si>
  <si>
    <t xml:space="preserve">https://space.bilibili.com/380409921</t>
    <phoneticPr fontId="1" type="noConversion" alignment="left"/>
  </si>
  <si>
    <t xml:space="preserve">人肉贝斯机林维俊</t>
    <phoneticPr fontId="1" type="noConversion" alignment="left"/>
  </si>
  <si>
    <t xml:space="preserve">https://space.bilibili.com/402447266</t>
    <phoneticPr fontId="1" type="noConversion" alignment="left"/>
  </si>
  <si>
    <t xml:space="preserve">夜sya音感小迷妹</t>
    <phoneticPr fontId="1" type="noConversion" alignment="left"/>
  </si>
  <si>
    <t xml:space="preserve">https://space.bilibili.com/7690509</t>
    <phoneticPr fontId="1" type="noConversion" alignment="left"/>
  </si>
  <si>
    <t xml:space="preserve">Louissquare13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</si>
  <si>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https://space.bilibili.com/22044330</t>
    </r>
    <phoneticPr fontId="1" type="noConversion" alignment="left"/>
  </si>
  <si>
    <t xml:space="preserve">林斜阳</t>
    <phoneticPr fontId="1" type="noConversion" alignment="left"/>
  </si>
  <si>
    <t xml:space="preserve">https://space.bilibili.com/1606583</t>
    <phoneticPr fontId="1" type="noConversion" alignment="left"/>
  </si>
  <si>
    <t xml:space="preserve">白猫永远不打烊</t>
    <phoneticPr fontId="1" type="noConversion" alignment="left"/>
  </si>
  <si>
    <t xml:space="preserve">https://space.bilibili.com/5772351</t>
    <phoneticPr fontId="1" type="noConversion" alignment="left"/>
  </si>
  <si>
    <t xml:space="preserve">Cotton_Yu</t>
    <phoneticPr fontId="1" type="noConversion" alignment="left"/>
  </si>
  <si>
    <t xml:space="preserve">https://space.bilibili.com/5814221</t>
    <phoneticPr fontId="1" type="noConversion" alignment="left"/>
  </si>
  <si>
    <t xml:space="preserve">scc7000工作室</t>
    <phoneticPr fontId="1" type="noConversion" alignment="left"/>
  </si>
  <si>
    <t xml:space="preserve">https://space.bilibili.com/59102637</t>
    <phoneticPr fontId="1" type="noConversion" alignment="left"/>
  </si>
  <si>
    <t xml:space="preserve">迟迟语O_o</t>
    <phoneticPr fontId="1" type="noConversion" alignment="left"/>
  </si>
  <si>
    <t xml:space="preserve">https://space.bilibili.com/4443340</t>
    <phoneticPr fontId="1" type="noConversion" alignment="left"/>
  </si>
  <si>
    <t xml:space="preserve">即兴girl蜡笔小晴</t>
    <phoneticPr fontId="1" type="noConversion" alignment="left"/>
  </si>
  <si>
    <t xml:space="preserve">https://space.bilibili.com/391680797</t>
    <phoneticPr fontId="1" type="noConversion" alignment="left"/>
  </si>
  <si>
    <t xml:space="preserve">界限公约project</t>
    <phoneticPr fontId="1" type="noConversion" alignment="left"/>
  </si>
  <si>
    <t xml:space="preserve">https://space.bilibili.com/158609062</t>
    <phoneticPr fontId="1" type="noConversion" alignment="left"/>
  </si>
  <si>
    <t xml:space="preserve">鸾天</t>
    <phoneticPr fontId="1" type="noConversion" alignment="left"/>
  </si>
  <si>
    <t xml:space="preserve">https://space.bilibili.com/8263318</t>
    <phoneticPr fontId="1" type="noConversion" alignment="left"/>
  </si>
  <si>
    <t xml:space="preserve">Ramya是半牙啊</t>
    <phoneticPr fontId="1" type="noConversion" alignment="left"/>
  </si>
  <si>
    <t xml:space="preserve">https://space.bilibili.com/3459501</t>
    <phoneticPr fontId="1" type="noConversion" alignment="left"/>
  </si>
  <si>
    <t xml:space="preserve">白芨麦麦</t>
    <phoneticPr fontId="1" type="noConversion" alignment="left"/>
  </si>
  <si>
    <t xml:space="preserve">https://space.bilibili.com/68028993</t>
    <phoneticPr fontId="1" type="noConversion" alignment="left"/>
  </si>
  <si>
    <t xml:space="preserve">金蒸蒸</t>
    <phoneticPr fontId="1" type="noConversion" alignment="left"/>
  </si>
  <si>
    <t xml:space="preserve">https://space.bilibili.com/229698357</t>
    <phoneticPr fontId="1" type="noConversion" alignment="left"/>
  </si>
  <si>
    <t xml:space="preserve">D5圆素张大石</t>
    <phoneticPr fontId="1" type="noConversion" alignment="left"/>
  </si>
  <si>
    <t xml:space="preserve">https://space.bilibili.com/390853060</t>
    <phoneticPr fontId="1" type="noConversion" alignment="left"/>
  </si>
  <si>
    <t xml:space="preserve">小海盗de口琴舰</t>
    <phoneticPr fontId="1" type="noConversion" alignment="left"/>
  </si>
  <si>
    <t xml:space="preserve">https://space.bilibili.com/77754195</t>
    <phoneticPr fontId="1" type="noConversion" alignment="left"/>
  </si>
  <si>
    <t xml:space="preserve">徐真真_2Real</t>
    <phoneticPr fontId="1" type="noConversion" alignment="left"/>
  </si>
  <si>
    <t xml:space="preserve">https://space.bilibili.com/382665010</t>
    <phoneticPr fontId="1" type="noConversion" alignment="left"/>
  </si>
  <si>
    <t xml:space="preserve">sky小提琴课堂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</si>
  <si>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https://space.bilibili.com/391995019</t>
    </r>
    <phoneticPr fontId="1" type="noConversion" alignment="left"/>
  </si>
  <si>
    <t xml:space="preserve">观辰Gretchen</t>
    <phoneticPr fontId="1" type="noConversion" alignment="left"/>
  </si>
  <si>
    <t xml:space="preserve">https://space.bilibili.com/296606025</t>
    <phoneticPr fontId="1" type="noConversion" alignment="left"/>
  </si>
  <si>
    <t xml:space="preserve">MCHOTDOG熱狗</t>
    <phoneticPr fontId="1" type="noConversion" alignment="left"/>
  </si>
  <si>
    <t xml:space="preserve">https://space.bilibili.com/648038986</t>
    <phoneticPr fontId="1" type="noConversion" alignment="left"/>
  </si>
  <si>
    <t xml:space="preserve">如来氵留冰</t>
    <phoneticPr fontId="1" type="noConversion" alignment="left"/>
  </si>
  <si>
    <t xml:space="preserve">https://space.bilibili.com/38044565</t>
    <phoneticPr fontId="1" type="noConversion" alignment="left"/>
  </si>
  <si>
    <r>
      <rPr>
        <rFont val="Arial"/>
        <sz val="10.0"/>
        <color rgb="FF000000"/>
      </rPr>
      <t xml:space="preserve">如来溜冰</t>
    </r>
    <phoneticPr fontId="1" type="noConversion" alignment="left"/>
  </si>
  <si>
    <t xml:space="preserve">BWP33</t>
    <phoneticPr fontId="1" type="noConversion" alignment="left"/>
  </si>
  <si>
    <t xml:space="preserve">https://space.bilibili.com/13975754</t>
    <phoneticPr fontId="1" type="noConversion" alignment="left"/>
  </si>
  <si>
    <t xml:space="preserve">Okome_VTuber官方频道</t>
    <phoneticPr fontId="1" type="noConversion" alignment="left"/>
  </si>
  <si>
    <t xml:space="preserve">https://space.bilibili.com/345648420</t>
    <phoneticPr fontId="1" type="noConversion" alignment="left"/>
  </si>
  <si>
    <t xml:space="preserve">万花娘_</t>
    <phoneticPr fontId="1" type="noConversion" alignment="left"/>
  </si>
  <si>
    <t xml:space="preserve">https://space.bilibili.com/7880803</t>
    <phoneticPr fontId="1" type="noConversion" alignment="left"/>
  </si>
  <si>
    <t xml:space="preserve">师白啊</t>
    <phoneticPr fontId="1" type="noConversion" alignment="left"/>
  </si>
  <si>
    <t xml:space="preserve">https://space.bilibili.com/91587121</t>
    <phoneticPr fontId="1" type="noConversion" alignment="left"/>
  </si>
  <si>
    <t xml:space="preserve">K咖啡布丁SourceDew</t>
    <phoneticPr fontId="1" type="noConversion" alignment="left"/>
  </si>
  <si>
    <t xml:space="preserve">https://space.bilibili.com/18225037</t>
    <phoneticPr fontId="1" type="noConversion" alignment="left"/>
  </si>
  <si>
    <t xml:space="preserve">小伍来读心咯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</si>
  <si>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https://space.bilibili.com/646415</t>
    </r>
    <phoneticPr fontId="1" type="noConversion" alignment="left"/>
  </si>
  <si>
    <t xml:space="preserve">斋藤飞叽</t>
    <phoneticPr fontId="1" type="noConversion" alignment="left"/>
  </si>
  <si>
    <t xml:space="preserve">https://space.bilibili.com/8168155</t>
    <phoneticPr fontId="1" type="noConversion" alignment="left"/>
  </si>
  <si>
    <t xml:space="preserve">霧繭hime莓</t>
    <phoneticPr fontId="1" type="noConversion" alignment="left"/>
  </si>
  <si>
    <t xml:space="preserve">https://space.bilibili.com/28178475</t>
    <phoneticPr fontId="1" type="noConversion" alignment="left"/>
  </si>
  <si>
    <r>
      <rPr>
        <rFont val="Arial"/>
        <sz val="10.0"/>
        <color rgb="FF000000"/>
      </rPr>
      <t xml:space="preserve">绿川花音</t>
    </r>
    <phoneticPr fontId="1" type="noConversion" alignment="left"/>
  </si>
  <si>
    <t xml:space="preserve">https://space.bilibili.com/1676961</t>
    <phoneticPr fontId="1" type="noConversion" alignment="left"/>
  </si>
  <si>
    <t xml:space="preserve">俊dreamer</t>
    <phoneticPr fontId="1" type="noConversion" alignment="left"/>
  </si>
  <si>
    <t xml:space="preserve">https://space.bilibili.com/26018943</t>
    <phoneticPr fontId="1" type="noConversion" alignment="left"/>
  </si>
  <si>
    <t xml:space="preserve">一根呆毛闪天下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</si>
  <si>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https://space.bilibili.com/33678691</t>
    </r>
    <phoneticPr fontId="1" type="noConversion" alignment="left"/>
  </si>
  <si>
    <t xml:space="preserve">是怪咖不是怪伽</t>
    <phoneticPr fontId="1" type="noConversion" alignment="left"/>
  </si>
  <si>
    <t xml:space="preserve">https://space.bilibili.com/273598554</t>
    <phoneticPr fontId="1" type="noConversion" alignment="left"/>
  </si>
  <si>
    <t xml:space="preserve">歌手庞麦郎</t>
    <phoneticPr fontId="1" type="noConversion" alignment="left"/>
  </si>
  <si>
    <t xml:space="preserve">https://space.bilibili.com/406787098</t>
    <phoneticPr fontId="1" type="noConversion" alignment="left"/>
  </si>
  <si>
    <t xml:space="preserve">大圣神评</t>
    <phoneticPr fontId="1" type="noConversion" alignment="left"/>
  </si>
  <si>
    <t xml:space="preserve">https://space.bilibili.com/35224785</t>
    <phoneticPr fontId="1" type="noConversion" alignment="left"/>
  </si>
  <si>
    <t xml:space="preserve">韩国欧尼蔚蔚</t>
    <phoneticPr fontId="1" type="noConversion" alignment="left"/>
  </si>
  <si>
    <t xml:space="preserve">https://space.bilibili.com/432615064</t>
    <phoneticPr fontId="1" type="noConversion" alignment="left"/>
  </si>
  <si>
    <t xml:space="preserve">乐才派流行钢琴</t>
    <phoneticPr fontId="1" type="noConversion" alignment="left"/>
  </si>
  <si>
    <t xml:space="preserve">https://space.bilibili.com/409863443</t>
    <phoneticPr fontId="1" type="noConversion" alignment="left"/>
  </si>
  <si>
    <t xml:space="preserve">Crystal_Melody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</si>
  <si>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https://space.bilibili.com/335113671</t>
    </r>
    <phoneticPr fontId="1" type="noConversion" alignment="left"/>
  </si>
  <si>
    <t xml:space="preserve">-生死如梦-</t>
    <phoneticPr fontId="1" type="noConversion" alignment="left"/>
  </si>
  <si>
    <t xml:space="preserve">https://space.bilibili.com/76539240</t>
    <phoneticPr fontId="1" type="noConversion" alignment="left"/>
  </si>
  <si>
    <t xml:space="preserve">最大值胖达</t>
    <phoneticPr fontId="1" type="noConversion" alignment="left"/>
  </si>
  <si>
    <t xml:space="preserve">https://space.bilibili.com/8798389</t>
    <phoneticPr fontId="1" type="noConversion" alignment="left"/>
  </si>
  <si>
    <t xml:space="preserve">关键我叫江江酱</t>
    <phoneticPr fontId="1" type="noConversion" alignment="left"/>
  </si>
  <si>
    <t xml:space="preserve">https://space.bilibili.com/43261221</t>
    <phoneticPr fontId="1" type="noConversion" alignment="left"/>
  </si>
  <si>
    <t xml:space="preserve">鼓左言右节目组</t>
    <phoneticPr fontId="1" type="noConversion" alignment="left"/>
  </si>
  <si>
    <t xml:space="preserve">https://space.bilibili.com/10280153</t>
    <phoneticPr fontId="1" type="noConversion" alignment="left"/>
  </si>
  <si>
    <t xml:space="preserve">CasperEsmann</t>
    <phoneticPr fontId="1" type="noConversion" alignment="left"/>
  </si>
  <si>
    <t xml:space="preserve">https://space.bilibili.com/335899296</t>
    <phoneticPr fontId="1" type="noConversion" alignment="left"/>
  </si>
  <si>
    <t xml:space="preserve">是MiYa吖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</si>
  <si>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https://space.bilibili.com/18732886</t>
    </r>
    <phoneticPr fontId="1" type="noConversion" alignment="left"/>
  </si>
  <si>
    <t xml:space="preserve">落Aki</t>
    <phoneticPr fontId="1" type="noConversion" alignment="left"/>
  </si>
  <si>
    <t xml:space="preserve">https://space.bilibili.com/289583</t>
    <phoneticPr fontId="1" type="noConversion" alignment="left"/>
  </si>
  <si>
    <t xml:space="preserve">向高甲</t>
    <phoneticPr fontId="1" type="noConversion" alignment="left"/>
  </si>
  <si>
    <t xml:space="preserve">https://space.bilibili.com/526546916</t>
    <phoneticPr fontId="1" type="noConversion" alignment="left"/>
  </si>
  <si>
    <t xml:space="preserve">胧音_Long</t>
    <phoneticPr fontId="1" type="noConversion" alignment="left"/>
  </si>
  <si>
    <t xml:space="preserve">https://space.bilibili.com/32806702</t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</si>
  <si>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</si>
  <si>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t xml:space="preserve">南音乃Nonno</t>
    <phoneticPr fontId="1" type="noConversion" alignment="left"/>
  </si>
  <si>
    <t xml:space="preserve">https://space.bilibili.com/511289062</t>
    <phoneticPr fontId="1" type="noConversion" alignment="left"/>
  </si>
  <si>
    <t xml:space="preserve">DooPiano</t>
    <phoneticPr fontId="1" type="noConversion" alignment="left"/>
  </si>
  <si>
    <t xml:space="preserve">https://space.bilibili.com/424518058</t>
    <phoneticPr fontId="1" type="noConversion" alignment="left"/>
  </si>
  <si>
    <t xml:space="preserve">王子漫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</si>
  <si>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https://space.bilibili.com/12408337</t>
    </r>
    <phoneticPr fontId="1" type="noConversion" alignment="left"/>
  </si>
  <si>
    <t xml:space="preserve">若兮qx</t>
    <phoneticPr fontId="1" type="noConversion" alignment="left"/>
  </si>
  <si>
    <t xml:space="preserve">https://space.bilibili.com/379277726</t>
    <phoneticPr fontId="1" type="noConversion" alignment="left"/>
  </si>
  <si>
    <t xml:space="preserve">亢愤粪</t>
    <phoneticPr fontId="1" type="noConversion" alignment="left"/>
  </si>
  <si>
    <t xml:space="preserve">https://space.bilibili.com/355575348</t>
    <phoneticPr fontId="1" type="noConversion" alignment="left"/>
  </si>
  <si>
    <t xml:space="preserve">ALLY李易臻</t>
    <phoneticPr fontId="1" type="noConversion" alignment="left"/>
  </si>
  <si>
    <t xml:space="preserve">https://space.bilibili.com/6075545</t>
    <phoneticPr fontId="1" type="noConversion" alignment="left"/>
  </si>
  <si>
    <t xml:space="preserve">喜感妹claire</t>
    <phoneticPr fontId="1" type="noConversion" alignment="left"/>
  </si>
  <si>
    <t xml:space="preserve">https://space.bilibili.com/18832981</t>
    <phoneticPr fontId="1" type="noConversion" alignment="left"/>
  </si>
  <si>
    <t xml:space="preserve">MEI梅舒涵</t>
    <phoneticPr fontId="1" type="noConversion" alignment="left"/>
  </si>
  <si>
    <t xml:space="preserve">https://space.bilibili.com/4090433</t>
    <phoneticPr fontId="1" type="noConversion" alignment="left"/>
  </si>
  <si>
    <r>
      <rPr>
        <rFont val="Arial"/>
        <sz val="10.0"/>
        <color rgb="FF000000"/>
      </rPr>
      <t xml:space="preserve">MEI梅舒涵</t>
    </r>
    <phoneticPr fontId="1" type="noConversion" alignment="left"/>
  </si>
  <si>
    <t xml:space="preserve">Niko烨</t>
    <phoneticPr fontId="1" type="noConversion" alignment="left"/>
  </si>
  <si>
    <t xml:space="preserve">https://space.bilibili.com/376823073</t>
    <phoneticPr fontId="1" type="noConversion" alignment="left"/>
  </si>
  <si>
    <t xml:space="preserve">硬核麻将</t>
    <phoneticPr fontId="1" type="noConversion" alignment="left"/>
  </si>
  <si>
    <t xml:space="preserve">https://space.bilibili.com/14321190</t>
    <phoneticPr fontId="1" type="noConversion" alignment="left"/>
  </si>
  <si>
    <t xml:space="preserve">屠化冰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</si>
  <si>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https://space.bilibili.com/95424681</t>
    </r>
    <phoneticPr fontId="1" type="noConversion" alignment="left"/>
  </si>
  <si>
    <t xml:space="preserve">Vee-24</t>
    <phoneticPr fontId="1" type="noConversion" alignment="left"/>
  </si>
  <si>
    <t xml:space="preserve">https://space.bilibili.com/8544740</t>
    <phoneticPr fontId="1" type="noConversion" alignment="left"/>
  </si>
  <si>
    <t xml:space="preserve">浪漫沉溺</t>
    <phoneticPr fontId="1" type="noConversion" alignment="left"/>
  </si>
  <si>
    <t xml:space="preserve">https://space.bilibili.com/3103187</t>
    <phoneticPr fontId="1" type="noConversion" alignment="left"/>
  </si>
  <si>
    <t xml:space="preserve">郑向东Dirking</t>
    <phoneticPr fontId="1" type="noConversion" alignment="left"/>
  </si>
  <si>
    <t xml:space="preserve">https://space.bilibili.com/224463167</t>
    <phoneticPr fontId="1" type="noConversion" alignment="left"/>
  </si>
  <si>
    <t xml:space="preserve">香椎モイミ</t>
    <phoneticPr fontId="1" type="noConversion" alignment="left"/>
  </si>
  <si>
    <t xml:space="preserve">https://space.bilibili.com/627704742</t>
    <phoneticPr fontId="1" type="noConversion" alignment="left"/>
  </si>
  <si>
    <t xml:space="preserve">小伟-MAX</t>
    <phoneticPr fontId="1" type="noConversion" alignment="left"/>
  </si>
  <si>
    <t xml:space="preserve">https://space.bilibili.com/5414801</t>
    <phoneticPr fontId="1" type="noConversion" alignment="left"/>
  </si>
  <si>
    <r>
      <rPr>
        <rFont val="Arial"/>
        <sz val="10.0"/>
        <color rgb="FF000000"/>
      </rPr>
      <t xml:space="preserve">小伟MAX</t>
    </r>
    <phoneticPr fontId="1" type="noConversion" alignment="left"/>
  </si>
  <si>
    <t xml:space="preserve">Jojo的琵琶</t>
    <phoneticPr fontId="1" type="noConversion" alignment="left"/>
  </si>
  <si>
    <t xml:space="preserve">https://space.bilibili.com/89231264</t>
    <phoneticPr fontId="1" type="noConversion" alignment="left"/>
  </si>
  <si>
    <t xml:space="preserve">雉燃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</si>
  <si>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https://space.bilibili.com/13394561</t>
    </r>
    <phoneticPr fontId="1" type="noConversion" alignment="left"/>
  </si>
  <si>
    <t xml:space="preserve">兔裹煎蛋卷</t>
    <phoneticPr fontId="1" type="noConversion" alignment="left"/>
  </si>
  <si>
    <t xml:space="preserve">https://space.bilibili.com/8819962</t>
    <phoneticPr fontId="1" type="noConversion" alignment="left"/>
  </si>
  <si>
    <t xml:space="preserve">崔冠可</t>
    <phoneticPr fontId="1" type="noConversion" alignment="left"/>
  </si>
  <si>
    <t xml:space="preserve">https://space.bilibili.com/6316268</t>
    <phoneticPr fontId="1" type="noConversion" alignment="left"/>
  </si>
  <si>
    <t xml:space="preserve">别吹啊都是灰</t>
    <phoneticPr fontId="1" type="noConversion" alignment="left"/>
  </si>
  <si>
    <t xml:space="preserve">https://space.bilibili.com/2215256</t>
    <phoneticPr fontId="1" type="noConversion" alignment="left"/>
  </si>
  <si>
    <t xml:space="preserve">不咕鸟烂鸽鸽</t>
    <phoneticPr fontId="1" type="noConversion" alignment="left"/>
  </si>
  <si>
    <t xml:space="preserve">https://space.bilibili.com/5111209</t>
    <phoneticPr fontId="1" type="noConversion" alignment="left"/>
  </si>
  <si>
    <t xml:space="preserve">美泉二胡</t>
    <phoneticPr fontId="1" type="noConversion" alignment="left"/>
  </si>
  <si>
    <t xml:space="preserve">https://space.bilibili.com/412799805</t>
    <phoneticPr fontId="1" type="noConversion" alignment="left"/>
  </si>
  <si>
    <t xml:space="preserve">幻想红莲</t>
    <phoneticPr fontId="1" type="noConversion" alignment="left"/>
  </si>
  <si>
    <t xml:space="preserve">https://space.bilibili.com/6955397</t>
    <phoneticPr fontId="1" type="noConversion" alignment="left"/>
  </si>
  <si>
    <t xml:space="preserve">早凉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</si>
  <si>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https://space.bilibili.com/518817</t>
    </r>
    <phoneticPr fontId="1" type="noConversion" alignment="left"/>
  </si>
  <si>
    <t xml:space="preserve">O爱喝牛奶的面包O</t>
    <phoneticPr fontId="1" type="noConversion" alignment="left"/>
  </si>
  <si>
    <t xml:space="preserve">https://space.bilibili.com/34228844</t>
    <phoneticPr fontId="1" type="noConversion" alignment="left"/>
  </si>
  <si>
    <t xml:space="preserve">日本IN迹</t>
    <phoneticPr fontId="1" type="noConversion" alignment="left"/>
  </si>
  <si>
    <t xml:space="preserve">https://space.bilibili.com/35577566</t>
    <phoneticPr fontId="1" type="noConversion" alignment="left"/>
  </si>
  <si>
    <t xml:space="preserve">小小小小小小小宁児</t>
    <phoneticPr fontId="1" type="noConversion" alignment="left"/>
  </si>
  <si>
    <t xml:space="preserve">https://space.bilibili.com/472361899</t>
    <phoneticPr fontId="1" type="noConversion" alignment="left"/>
  </si>
  <si>
    <t xml:space="preserve">GR-冬</t>
    <phoneticPr fontId="1" type="noConversion" alignment="left"/>
  </si>
  <si>
    <t xml:space="preserve">https://space.bilibili.com/3043043</t>
    <phoneticPr fontId="1" type="noConversion" alignment="left"/>
  </si>
  <si>
    <t xml:space="preserve">Mr_否小多</t>
    <phoneticPr fontId="1" type="noConversion" alignment="left"/>
  </si>
  <si>
    <t xml:space="preserve">https://space.bilibili.com/19369766</t>
    <phoneticPr fontId="1" type="noConversion" alignment="left"/>
  </si>
  <si>
    <t xml:space="preserve">夏沫沫Borja</t>
    <phoneticPr fontId="1" type="noConversion" alignment="left"/>
  </si>
  <si>
    <t xml:space="preserve">https://space.bilibili.com/276491707</t>
    <phoneticPr fontId="1" type="noConversion" alignment="left"/>
  </si>
  <si>
    <t xml:space="preserve">浮生小寒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</si>
  <si>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https://space.bilibili.com/5600128</t>
    </r>
    <phoneticPr fontId="1" type="noConversion" alignment="left"/>
  </si>
  <si>
    <t xml:space="preserve">铃鹿诗子Official</t>
    <phoneticPr fontId="1" type="noConversion" alignment="left"/>
  </si>
  <si>
    <t xml:space="preserve">https://space.bilibili.com/458154144</t>
    <phoneticPr fontId="1" type="noConversion" alignment="left"/>
  </si>
  <si>
    <t xml:space="preserve">逄日帆_AUTISM</t>
    <phoneticPr fontId="1" type="noConversion" alignment="left"/>
  </si>
  <si>
    <t xml:space="preserve">https://space.bilibili.com/27853433</t>
    <phoneticPr fontId="1" type="noConversion" alignment="left"/>
  </si>
  <si>
    <t xml:space="preserve">柳明子</t>
    <phoneticPr fontId="1" type="noConversion" alignment="left"/>
  </si>
  <si>
    <t xml:space="preserve">https://space.bilibili.com/365266762</t>
    <phoneticPr fontId="1" type="noConversion" alignment="left"/>
  </si>
  <si>
    <t xml:space="preserve">浓墨青竹</t>
    <phoneticPr fontId="1" type="noConversion" alignment="left"/>
  </si>
  <si>
    <t xml:space="preserve">https://space.bilibili.com/33021029</t>
    <phoneticPr fontId="1" type="noConversion" alignment="left"/>
  </si>
  <si>
    <t xml:space="preserve">漠影丶</t>
    <phoneticPr fontId="1" type="noConversion" alignment="left"/>
  </si>
  <si>
    <t xml:space="preserve">https://space.bilibili.com/29101481</t>
    <phoneticPr fontId="1" type="noConversion" alignment="left"/>
  </si>
  <si>
    <t xml:space="preserve">灰老板-姚慧</t>
    <phoneticPr fontId="1" type="noConversion" alignment="left"/>
  </si>
  <si>
    <t xml:space="preserve">https://space.bilibili.com/278034661</t>
    <phoneticPr fontId="1" type="noConversion" alignment="left"/>
  </si>
  <si>
    <t xml:space="preserve">_haochuan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</si>
  <si>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https://space.bilibili.com/86075860</t>
    </r>
    <phoneticPr fontId="1" type="noConversion" alignment="left"/>
  </si>
  <si>
    <t xml:space="preserve">SSO上海交响乐团</t>
    <phoneticPr fontId="1" type="noConversion" alignment="left"/>
  </si>
  <si>
    <t xml:space="preserve">https://space.bilibili.com/488387179</t>
    <phoneticPr fontId="1" type="noConversion" alignment="left"/>
  </si>
  <si>
    <t xml:space="preserve">华夏清乐</t>
    <phoneticPr fontId="1" type="noConversion" alignment="left"/>
  </si>
  <si>
    <t xml:space="preserve">https://space.bilibili.com/397541621</t>
    <phoneticPr fontId="1" type="noConversion" alignment="left"/>
  </si>
  <si>
    <t xml:space="preserve">鸡胸肉最好吃</t>
    <phoneticPr fontId="1" type="noConversion" alignment="left"/>
  </si>
  <si>
    <t xml:space="preserve">https://space.bilibili.com/9876356</t>
    <phoneticPr fontId="1" type="noConversion" alignment="left"/>
  </si>
  <si>
    <r>
      <rPr>
        <rFont val="Arial"/>
        <sz val="10.0"/>
        <color rgb="FF000000"/>
      </rPr>
      <t xml:space="preserve">鸡胸肉最好吃</t>
    </r>
    <phoneticPr fontId="1" type="noConversion" alignment="left"/>
  </si>
  <si>
    <t xml:space="preserve">弹琴的Yuri</t>
    <phoneticPr fontId="1" type="noConversion" alignment="left"/>
  </si>
  <si>
    <t xml:space="preserve">https://space.bilibili.com/408270796</t>
    <phoneticPr fontId="1" type="noConversion" alignment="left"/>
  </si>
  <si>
    <t xml:space="preserve">折v折微微</t>
    <phoneticPr fontId="1" type="noConversion" alignment="left"/>
  </si>
  <si>
    <t xml:space="preserve">https://space.bilibili.com/1963756</t>
    <phoneticPr fontId="1" type="noConversion" alignment="left"/>
  </si>
  <si>
    <t xml:space="preserve">JacongL</t>
    <phoneticPr fontId="1" type="noConversion" alignment="left"/>
  </si>
  <si>
    <t xml:space="preserve">https://space.bilibili.com/95144592</t>
    <phoneticPr fontId="1" type="noConversion" alignment="left"/>
  </si>
  <si>
    <r>
      <rPr>
        <rFont val="Arial"/>
        <sz val="10.0"/>
        <color rgb="FF000000"/>
      </rPr>
      <t xml:space="preserve">Jacong</t>
    </r>
    <phoneticPr fontId="1" type="noConversion" alignment="left"/>
  </si>
  <si>
    <t xml:space="preserve">gene_shinozaki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</si>
  <si>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https://space.bilibili.com/456341423</t>
    </r>
    <phoneticPr fontId="1" type="noConversion" alignment="left"/>
  </si>
  <si>
    <t xml:space="preserve">纯手工音乐人</t>
    <phoneticPr fontId="1" type="noConversion" alignment="left"/>
  </si>
  <si>
    <t xml:space="preserve">https://space.bilibili.com/410639224</t>
    <phoneticPr fontId="1" type="noConversion" alignment="left"/>
  </si>
  <si>
    <t xml:space="preserve">Yige一格</t>
    <phoneticPr fontId="1" type="noConversion" alignment="left"/>
  </si>
  <si>
    <t xml:space="preserve">https://space.bilibili.com/32345093</t>
    <phoneticPr fontId="1" type="noConversion" alignment="left"/>
  </si>
  <si>
    <t xml:space="preserve">官枋匚</t>
    <phoneticPr fontId="1" type="noConversion" alignment="left"/>
  </si>
  <si>
    <t xml:space="preserve">https://space.bilibili.com/13011504</t>
    <phoneticPr fontId="1" type="noConversion" alignment="left"/>
  </si>
  <si>
    <t xml:space="preserve">琨儿给你拜早年啦</t>
    <phoneticPr fontId="1" type="noConversion" alignment="left"/>
  </si>
  <si>
    <t xml:space="preserve">https://space.bilibili.com/320638971</t>
    <phoneticPr fontId="1" type="noConversion" alignment="left"/>
  </si>
  <si>
    <t xml:space="preserve">Rola王一</t>
    <phoneticPr fontId="1" type="noConversion" alignment="left"/>
  </si>
  <si>
    <t xml:space="preserve">https://space.bilibili.com/31037520</t>
    <phoneticPr fontId="1" type="noConversion" alignment="left"/>
  </si>
  <si>
    <t xml:space="preserve">西柚汁Jiaylee</t>
    <phoneticPr fontId="1" type="noConversion" alignment="left"/>
  </si>
  <si>
    <t xml:space="preserve">https://space.bilibili.com/14172838</t>
    <phoneticPr fontId="1" type="noConversion" alignment="left"/>
  </si>
  <si>
    <t xml:space="preserve">三分钟音乐社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</si>
  <si>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https://space.bilibili.com/7762500</t>
    </r>
    <phoneticPr fontId="1" type="noConversion" alignment="left"/>
  </si>
  <si>
    <t xml:space="preserve">麦口罩撩吉他</t>
    <phoneticPr fontId="1" type="noConversion" alignment="left"/>
  </si>
  <si>
    <t xml:space="preserve">https://space.bilibili.com/48404517</t>
    <phoneticPr fontId="1" type="noConversion" alignment="left"/>
  </si>
  <si>
    <t xml:space="preserve">结城梨斗_</t>
    <phoneticPr fontId="1" type="noConversion" alignment="left"/>
  </si>
  <si>
    <t xml:space="preserve">https://space.bilibili.com/69880</t>
    <phoneticPr fontId="1" type="noConversion" alignment="left"/>
  </si>
  <si>
    <t xml:space="preserve">活力菌Z</t>
    <phoneticPr fontId="1" type="noConversion" alignment="left"/>
  </si>
  <si>
    <t xml:space="preserve">https://space.bilibili.com/43758363</t>
    <phoneticPr fontId="1" type="noConversion" alignment="left"/>
  </si>
  <si>
    <t xml:space="preserve">龙石小哥</t>
    <phoneticPr fontId="1" type="noConversion" alignment="left"/>
  </si>
  <si>
    <t xml:space="preserve">https://space.bilibili.com/45470797</t>
    <phoneticPr fontId="1" type="noConversion" alignment="left"/>
  </si>
  <si>
    <t xml:space="preserve">潘超-PC-</t>
    <phoneticPr fontId="1" type="noConversion" alignment="left"/>
  </si>
  <si>
    <t xml:space="preserve">https://space.bilibili.com/37663524</t>
    <phoneticPr fontId="1" type="noConversion" alignment="left"/>
  </si>
  <si>
    <t xml:space="preserve">小光乐器</t>
    <phoneticPr fontId="1" type="noConversion" alignment="left"/>
  </si>
  <si>
    <t xml:space="preserve">https://space.bilibili.com/326491512</t>
    <phoneticPr fontId="1" type="noConversion" alignment="left"/>
  </si>
  <si>
    <t xml:space="preserve">唐严卿</t>
    <phoneticPr fontId="1" type="noConversion" alignment="left"/>
  </si>
  <si>
    <t xml:space="preserve">https://space.bilibili.com/295192794</t>
    <phoneticPr fontId="1" type="noConversion" alignment="left"/>
  </si>
  <si>
    <t xml:space="preserve">JosslynJing</t>
    <phoneticPr fontId="1" type="noConversion" alignment="left"/>
  </si>
  <si>
    <t xml:space="preserve">https://space.bilibili.com/9205125</t>
    <phoneticPr fontId="1" type="noConversion" alignment="left"/>
  </si>
  <si>
    <t xml:space="preserve">拉戈手风琴二人组</t>
    <phoneticPr fontId="1" type="noConversion" alignment="left"/>
  </si>
  <si>
    <t xml:space="preserve">https://space.bilibili.com/607318382</t>
    <phoneticPr fontId="1" type="noConversion" alignment="left"/>
  </si>
  <si>
    <t xml:space="preserve">指尖和鸣Y</t>
    <phoneticPr fontId="1" type="noConversion" alignment="left"/>
  </si>
  <si>
    <t xml:space="preserve">https://space.bilibili.com/36221535</t>
    <phoneticPr fontId="1" type="noConversion" alignment="left"/>
  </si>
  <si>
    <t xml:space="preserve">提糯Tino</t>
    <phoneticPr fontId="1" type="noConversion" alignment="left"/>
  </si>
  <si>
    <t xml:space="preserve">https://space.bilibili.com/16509831</t>
    <phoneticPr fontId="1" type="noConversion" alignment="left"/>
  </si>
  <si>
    <t xml:space="preserve">潘雪娇Kyo</t>
    <phoneticPr fontId="1" type="noConversion" alignment="left"/>
  </si>
  <si>
    <t xml:space="preserve">https://space.bilibili.com/13083227</t>
    <phoneticPr fontId="1" type="noConversion" alignment="left"/>
  </si>
  <si>
    <t xml:space="preserve">YAUME-SELAU</t>
    <phoneticPr fontId="1" type="noConversion" alignment="left"/>
  </si>
  <si>
    <t xml:space="preserve">https://space.bilibili.com/180896691</t>
    <phoneticPr fontId="1" type="noConversion" alignment="left"/>
  </si>
  <si>
    <t xml:space="preserve">陈依妙</t>
    <phoneticPr fontId="1" type="noConversion" alignment="left"/>
  </si>
  <si>
    <t xml:space="preserve">https://space.bilibili.com/170281405</t>
    <phoneticPr fontId="1" type="noConversion" alignment="left"/>
  </si>
  <si>
    <t xml:space="preserve">淡水鳗鱼丶蒜</t>
    <phoneticPr fontId="1" type="noConversion" alignment="left"/>
  </si>
  <si>
    <t xml:space="preserve">https://space.bilibili.com/17524767</t>
    <phoneticPr fontId="1" type="noConversion" alignment="left"/>
  </si>
  <si>
    <t xml:space="preserve">青色靘</t>
    <phoneticPr fontId="1" type="noConversion" alignment="left"/>
  </si>
  <si>
    <t xml:space="preserve">https://space.bilibili.com/2114898</t>
    <phoneticPr fontId="1" type="noConversion" alignment="left"/>
  </si>
  <si>
    <t xml:space="preserve">春茶小姐姐的迷妹</t>
    <phoneticPr fontId="1" type="noConversion" alignment="left"/>
  </si>
  <si>
    <t xml:space="preserve">https://space.bilibili.com/6566606</t>
    <phoneticPr fontId="1" type="noConversion" alignment="left"/>
  </si>
  <si>
    <t xml:space="preserve">你木木君joon</t>
    <phoneticPr fontId="1" type="noConversion" alignment="left"/>
  </si>
  <si>
    <t xml:space="preserve">https://space.bilibili.com/36722302</t>
    <phoneticPr fontId="1" type="noConversion" alignment="left"/>
  </si>
  <si>
    <t xml:space="preserve">凌潮-</t>
    <phoneticPr fontId="1" type="noConversion" alignment="left"/>
  </si>
  <si>
    <t xml:space="preserve">https://space.bilibili.com/231044109</t>
    <phoneticPr fontId="1" type="noConversion" alignment="left"/>
  </si>
  <si>
    <t xml:space="preserve">魔音合唱团</t>
    <phoneticPr fontId="1" type="noConversion" alignment="left"/>
  </si>
  <si>
    <t xml:space="preserve">https://space.bilibili.com/84519699</t>
    <phoneticPr fontId="1" type="noConversion" alignment="left"/>
  </si>
  <si>
    <t xml:space="preserve">年糕HannaYao</t>
    <phoneticPr fontId="1" type="noConversion" alignment="left"/>
  </si>
  <si>
    <t xml:space="preserve">https://space.bilibili.com/26817891</t>
    <phoneticPr fontId="1" type="noConversion" alignment="left"/>
  </si>
  <si>
    <t xml:space="preserve">AyLing7</t>
    <phoneticPr fontId="1" type="noConversion" alignment="left"/>
  </si>
  <si>
    <t xml:space="preserve">https://space.bilibili.com/7654306</t>
    <phoneticPr fontId="1" type="noConversion" alignment="left"/>
  </si>
  <si>
    <t xml:space="preserve">薄荷水不喝水</t>
    <phoneticPr fontId="1" type="noConversion" alignment="left"/>
  </si>
  <si>
    <t xml:space="preserve">https://space.bilibili.com/525151303</t>
    <phoneticPr fontId="1" type="noConversion" alignment="left"/>
  </si>
  <si>
    <t xml:space="preserve">艺起钢琴时一</t>
    <phoneticPr fontId="1" type="noConversion" alignment="left"/>
  </si>
  <si>
    <t xml:space="preserve">https://space.bilibili.com/551057488</t>
    <phoneticPr fontId="1" type="noConversion" alignment="left"/>
  </si>
  <si>
    <t xml:space="preserve">今歌奏井</t>
    <phoneticPr fontId="1" type="noConversion" alignment="left"/>
  </si>
  <si>
    <t xml:space="preserve">https://space.bilibili.com/342653737</t>
    <phoneticPr fontId="1" type="noConversion" alignment="left"/>
  </si>
  <si>
    <t xml:space="preserve">张子鼎</t>
    <phoneticPr fontId="1" type="noConversion" alignment="left"/>
  </si>
  <si>
    <t xml:space="preserve">https://space.bilibili.com/36968434</t>
    <phoneticPr fontId="1" type="noConversion" alignment="left"/>
  </si>
  <si>
    <t xml:space="preserve">164_official</t>
    <phoneticPr fontId="1" type="noConversion" alignment="left"/>
  </si>
  <si>
    <t xml:space="preserve">https://space.bilibili.com/661159075</t>
    <phoneticPr fontId="1" type="noConversion" alignment="left"/>
  </si>
  <si>
    <t xml:space="preserve">能吹哥仲辉乐</t>
    <phoneticPr fontId="1" type="noConversion" alignment="left"/>
  </si>
  <si>
    <t xml:space="preserve">https://space.bilibili.com/267469427</t>
    <phoneticPr fontId="1" type="noConversion" alignment="left"/>
  </si>
  <si>
    <t xml:space="preserve">高韶青</t>
    <phoneticPr fontId="1" type="noConversion" alignment="left"/>
  </si>
  <si>
    <t xml:space="preserve">https://space.bilibili.com/11999608</t>
    <phoneticPr fontId="1" type="noConversion" alignment="left"/>
  </si>
  <si>
    <t xml:space="preserve">大饼子-葱爆牛肉</t>
    <phoneticPr fontId="1" type="noConversion" alignment="left"/>
  </si>
  <si>
    <t xml:space="preserve">https://space.bilibili.com/4363108</t>
    <phoneticPr fontId="1" type="noConversion" alignment="left"/>
  </si>
  <si>
    <t xml:space="preserve">悦耳练歌房</t>
    <phoneticPr fontId="1" type="noConversion" alignment="left"/>
  </si>
  <si>
    <t xml:space="preserve">https://space.bilibili.com/39456929</t>
    <phoneticPr fontId="1" type="noConversion" alignment="left"/>
  </si>
  <si>
    <t xml:space="preserve">李向哲z</t>
    <phoneticPr fontId="1" type="noConversion" alignment="left"/>
  </si>
  <si>
    <t xml:space="preserve">https://space.bilibili.com/558220905</t>
    <phoneticPr fontId="1" type="noConversion" alignment="left"/>
  </si>
  <si>
    <t xml:space="preserve">危险老徐的音乐生活</t>
    <phoneticPr fontId="1" type="noConversion" alignment="left"/>
  </si>
  <si>
    <t xml:space="preserve">https://space.bilibili.com/282087777</t>
    <phoneticPr fontId="1" type="noConversion" alignment="left"/>
  </si>
  <si>
    <t xml:space="preserve">真绯瑠mahiru</t>
    <phoneticPr fontId="1" type="noConversion" alignment="left"/>
  </si>
  <si>
    <t xml:space="preserve">https://space.bilibili.com/477306079</t>
    <phoneticPr fontId="1" type="noConversion" alignment="left"/>
  </si>
  <si>
    <t xml:space="preserve">悦耳声乐-大喵</t>
    <phoneticPr fontId="1" type="noConversion" alignment="left"/>
  </si>
  <si>
    <t xml:space="preserve">https://space.bilibili.com/430680851</t>
    <phoneticPr fontId="1" type="noConversion" alignment="left"/>
  </si>
  <si>
    <t xml:space="preserve">钢琴韩老师</t>
    <phoneticPr fontId="1" type="noConversion" alignment="left"/>
  </si>
  <si>
    <t xml:space="preserve">https://space.bilibili.com/514399734</t>
    <phoneticPr fontId="1" type="noConversion" alignment="left"/>
  </si>
  <si>
    <t xml:space="preserve">HentoBass</t>
    <phoneticPr fontId="1" type="noConversion" alignment="left"/>
  </si>
  <si>
    <t xml:space="preserve">https://space.bilibili.com/23716068</t>
    <phoneticPr fontId="1" type="noConversion" alignment="left"/>
  </si>
  <si>
    <t xml:space="preserve">如诩</t>
    <phoneticPr fontId="1" type="noConversion" alignment="left"/>
  </si>
  <si>
    <t xml:space="preserve">https://space.bilibili.com/326702</t>
    <phoneticPr fontId="1" type="noConversion" alignment="left"/>
  </si>
  <si>
    <t xml:space="preserve">安乔_音乐</t>
    <phoneticPr fontId="1" type="noConversion" alignment="left"/>
  </si>
  <si>
    <t xml:space="preserve">https://space.bilibili.com/525570681</t>
    <phoneticPr fontId="1" type="noConversion" alignment="left"/>
  </si>
  <si>
    <t xml:space="preserve">睦芯LIVE</t>
    <phoneticPr fontId="1" type="noConversion" alignment="left"/>
  </si>
  <si>
    <t xml:space="preserve">https://space.bilibili.com/33788577</t>
    <phoneticPr fontId="1" type="noConversion" alignment="left"/>
  </si>
  <si>
    <t xml:space="preserve">https://space.bilibili.com/178670712</t>
    <phoneticPr fontId="1" type="noConversion" alignment="left"/>
  </si>
  <si>
    <t xml:space="preserve">無限劍刃</t>
    <phoneticPr fontId="1" type="noConversion" alignment="left"/>
  </si>
  <si>
    <t xml:space="preserve">https://space.bilibili.com/3398387</t>
    <phoneticPr fontId="1" type="noConversion" alignment="left"/>
  </si>
  <si>
    <t xml:space="preserve">nofun是我</t>
    <phoneticPr fontId="1" type="noConversion" alignment="left"/>
  </si>
  <si>
    <t xml:space="preserve">https://space.bilibili.com/12118756</t>
    <phoneticPr fontId="1" type="noConversion" alignment="left"/>
  </si>
  <si>
    <t xml:space="preserve">六爺516</t>
    <phoneticPr fontId="1" type="noConversion" alignment="left"/>
  </si>
  <si>
    <t xml:space="preserve">https://space.bilibili.com/454803876</t>
    <phoneticPr fontId="1" type="noConversion" alignment="left"/>
  </si>
  <si>
    <t xml:space="preserve">Luna_official</t>
    <phoneticPr fontId="1" type="noConversion" alignment="left"/>
  </si>
  <si>
    <t xml:space="preserve">https://space.bilibili.com/252199770</t>
    <phoneticPr fontId="1" type="noConversion" alignment="left"/>
  </si>
  <si>
    <t xml:space="preserve">黑泽诺亚NOIR</t>
    <phoneticPr fontId="1" type="noConversion" alignment="left"/>
  </si>
  <si>
    <t xml:space="preserve">https://space.bilibili.com/922573</t>
    <phoneticPr fontId="1" type="noConversion" alignment="left"/>
  </si>
  <si>
    <r>
      <rPr>
        <rFont val="Arial"/>
        <sz val="10.0"/>
        <color rgb="FF000000"/>
      </rPr>
      <t xml:space="preserve">音乐</t>
    </r>
    <phoneticPr fontId="1" type="noConversion" alignment="left"/>
  </si>
  <si>
    <r>
      <rPr>
        <rFont val="Arial"/>
        <sz val="10.0"/>
        <color rgb="FF000000"/>
      </rPr>
      <t xml:space="preserve">抖音</t>
    </r>
    <phoneticPr fontId="1" type="noConversion" alignment="left"/>
  </si>
  <si>
    <t xml:space="preserve">星果娱乐</t>
    <phoneticPr fontId="1" type="noConversion" alignment="left"/>
  </si>
  <si>
    <t xml:space="preserve">MCN引入</t>
    <phoneticPr fontId="1" type="noConversion" alignment="left"/>
  </si>
  <si>
    <r>
      <rPr>
        <rFont val="Arial"/>
        <sz val="10.0"/>
        <color rgb="FF000000"/>
      </rPr>
      <t xml:space="preserve">奶茶西西</t>
    </r>
    <phoneticPr fontId="1" type="noConversion" alignment="left"/>
  </si>
  <si>
    <t xml:space="preserve">https://www.iesdouyin.com/share/user/2678059821973091?u_code=f74kj7c6&amp;sec_uid=MS4wLjABAAAAlpHMW3VkoxKGpfC64ptByO1VsfL48Xs8spv9lDQws4VXbedwItoUp9UaAVSE5UcF&amp;timestamp=1601275778&amp;utm_source=copy&amp;utm_campaign=client_share&amp;utm_medium=android&amp;share_app_name=douyin</t>
    <phoneticPr fontId="1" type="noConversion" alignment="left"/>
  </si>
  <si>
    <t xml:space="preserve">奶茶西西999</t>
    <phoneticPr fontId="1" type="noConversion" alignment="left"/>
  </si>
  <si>
    <r>
      <rPr>
        <rFont val="Arial"/>
        <sz val="10.0"/>
        <color rgb="FF000000"/>
      </rPr>
      <t xml:space="preserve">90斤的萱子</t>
    </r>
    <phoneticPr fontId="1" type="noConversion" alignment="left"/>
  </si>
  <si>
    <t xml:space="preserve">https://www.iesdouyin.com/share/user/399832352569636?u_code=f74kj7c6&amp;sec_uid=MS4wLjABAAAAOfU3mmCya7L6FtrR0EgIbHCE61SYw3WCCbtQJR9syvM&amp;timestamp=1601275878&amp;utm_source=copy&amp;utm_campaign=client_share&amp;utm_medium=android&amp;share_app_name=douyin</t>
    <phoneticPr fontId="1" type="noConversion" alignment="left"/>
  </si>
  <si>
    <t xml:space="preserve">90斤的萱子999</t>
    <phoneticPr fontId="1" type="noConversion" alignment="left"/>
  </si>
  <si>
    <t xml:space="preserve">小不点涵涵</t>
    <phoneticPr fontId="1" type="noConversion" alignment="left"/>
  </si>
  <si>
    <t xml:space="preserve">https://www.iesdouyin.com/share/user/1367407215247499?sec_uid=MS4wLjABAAAAYLo0JBPRmYX-ENsXQXL3XTuwIKwZw6rDoH8VJCuMeZcLU_jgP0U0hzNSC_QDpzRr&amp;u_code=f74kj7c6&amp;timestamp=1601275926&amp;utm_source=copy&amp;utm_campaign=client_share&amp;utm_medium=android&amp;share_app_name=douyin</t>
    <phoneticPr fontId="1" type="noConversion" alignment="left"/>
  </si>
  <si>
    <r>
      <rPr>
        <rFont val="Arial"/>
        <sz val="10.0"/>
        <color rgb="FF000000"/>
      </rPr>
      <t xml:space="preserve">一米阳光海晴</t>
    </r>
    <phoneticPr fontId="1" type="noConversion" alignment="left"/>
  </si>
  <si>
    <t xml:space="preserve">https://www.iesdouyin.com/share/user/707732245582984?u_code=f74kj7c6&amp;sec_uid=MS4wLjABAAAAeUNLdhY3StOuMtvzYrkPKUXHwAbP07FVgUE-s9R3tsY&amp;timestamp=1601275967&amp;utm_source=copy&amp;utm_campaign=client_share&amp;utm_medium=android&amp;share_app_name=douyin</t>
    <phoneticPr fontId="1" type="noConversion" alignment="left"/>
  </si>
  <si>
    <t xml:space="preserve">添儿呗</t>
    <phoneticPr fontId="1" type="noConversion" alignment="left"/>
  </si>
  <si>
    <t xml:space="preserve">https://www.iesdouyin.com/share/user/103276379333?sec_uid=MS4wLjABAAAAMQugmejd-tSS_EGZHZy9Yu3hb32xbDJCCiV4kQh3S5Y&amp;u_code=f74kj7c6&amp;timestamp=1601276012&amp;utm_source=copy&amp;utm_campaign=client_share&amp;utm_medium=android&amp;share_app_name=douyin</t>
    <phoneticPr fontId="1" type="noConversion" alignment="left"/>
  </si>
  <si>
    <r>
      <rPr>
        <rFont val="Arial"/>
        <sz val="10.0"/>
        <color rgb="FF000000"/>
      </rPr>
      <t xml:space="preserve">才艺</t>
    </r>
    <phoneticPr fontId="1" type="noConversion" alignment="left"/>
  </si>
  <si>
    <r>
      <rPr>
        <rFont val="Arial"/>
        <sz val="10.0"/>
        <color rgb="FF000000"/>
      </rPr>
      <t xml:space="preserve">凡甄手工</t>
    </r>
    <phoneticPr fontId="1" type="noConversion" alignment="left"/>
  </si>
  <si>
    <t xml:space="preserve">https://www.iesdouyin.com/share/user/2528512419828628?u_code=f74kj7c6&amp;sec_uid=MS4wLjABAAAAfJhUL0FjgiYGYlcTqCyD0Yt0DhoCppNM8XquMWu6ZCiOCC9D6SWtj64xxPr7ZhjJ&amp;timestamp=1602407968&amp;utm_source=copy&amp;utm_campaign=client_share&amp;utm_medium=android&amp;share_app_name=douyin</t>
    <phoneticPr fontId="1" type="noConversion" alignment="left"/>
  </si>
  <si>
    <r>
      <rPr>
        <rFont val="Arial"/>
        <sz val="10.0"/>
        <color rgb="FF000000"/>
      </rPr>
      <t xml:space="preserve">凡甄小手工</t>
    </r>
    <phoneticPr fontId="1" type="noConversion" alignment="left"/>
  </si>
  <si>
    <t xml:space="preserve">作者推荐引入</t>
    <phoneticPr fontId="1" type="noConversion" alignment="left"/>
  </si>
  <si>
    <t xml:space="preserve">Grrrax夏嗝儿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</si>
  <si>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https://space.bilibili.com/271768194</t>
    </r>
    <phoneticPr fontId="1" type="noConversion" alignment="left"/>
  </si>
  <si>
    <r>
      <rPr>
        <rFont val="Arial"/>
        <sz val="10.0"/>
        <color rgb="FF000000"/>
      </rPr>
      <t xml:space="preserve">引力波音乐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</si>
  <si>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https://space.bilibili.com/46452790</t>
    </r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</si>
  <si>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</si>
  <si>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r>
      <rPr>
        <rFont val="Microsoft YaHei"/>
        <sz val="10.0"/>
        <color rgb="FF000000"/>
      </rPr>
      <t xml:space="preserve">fantasy3333</t>
    </r>
    <phoneticPr fontId="1" type="noConversion" alignment="left"/>
  </si>
  <si>
    <t xml:space="preserve">不二gggg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</si>
  <si>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https://space.bilibili.com/424215148</t>
    </r>
    <phoneticPr fontId="1" type="noConversion" alignment="left"/>
  </si>
  <si>
    <t xml:space="preserve">大肉嘎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</si>
  <si>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https://space.bilibili.com/16037078</t>
    </r>
    <phoneticPr fontId="1" type="noConversion" alignment="left"/>
  </si>
  <si>
    <t xml:space="preserve">简单歌唱Singple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</si>
  <si>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https://space.bilibili.com/344987119</t>
    </r>
    <phoneticPr fontId="1" type="noConversion" alignment="left"/>
  </si>
  <si>
    <t xml:space="preserve">南偿哥哥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</si>
  <si>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https://space.bilibili.com/2418560</t>
    </r>
    <phoneticPr fontId="1" type="noConversion" alignment="left"/>
  </si>
  <si>
    <t xml:space="preserve">玛丽的对头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</si>
  <si>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https://space.bilibili.com/4431898</t>
    </r>
    <phoneticPr fontId="1" type="noConversion" alignment="left"/>
  </si>
  <si>
    <t xml:space="preserve">Crowcat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</si>
  <si>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https://space.bilibili.com/456742</t>
    </r>
    <phoneticPr fontId="1" type="noConversion" alignment="left"/>
  </si>
  <si>
    <t xml:space="preserve">潘杭苇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</si>
  <si>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https://space.bilibili.com/279293714</t>
    </r>
    <phoneticPr fontId="1" type="noConversion" alignment="left"/>
  </si>
  <si>
    <r>
      <rPr>
        <rFont val="Microsoft Yahei"/>
        <sz val="9.0"/>
        <color rgb="FFD6DEE4"/>
      </rPr>
      <t xml:space="preserve">weiweivvsing</t>
    </r>
    <phoneticPr fontId="1" type="noConversion" alignment="left"/>
  </si>
  <si>
    <t xml:space="preserve">威哥吉他评测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</si>
  <si>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https://space.bilibili.com/441679822</t>
    </r>
    <phoneticPr fontId="1" type="noConversion" alignment="left"/>
  </si>
  <si>
    <t xml:space="preserve">培根弗里曼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</si>
  <si>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https://space.bilibili.com/29309621</t>
    </r>
    <phoneticPr fontId="1" type="noConversion" alignment="left"/>
  </si>
  <si>
    <t xml:space="preserve">日成酱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</si>
  <si>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https://space.bilibili.com/211880911</t>
    </r>
    <phoneticPr fontId="1" type="noConversion" alignment="left"/>
  </si>
  <si>
    <r>
      <rPr>
        <rFont val="Microsoft YaHei"/>
        <sz val="10.0"/>
        <color rgb="FF000000"/>
      </rPr>
      <t xml:space="preserve">W453556509 </t>
    </r>
    <phoneticPr fontId="1" type="noConversion" alignment="left"/>
  </si>
  <si>
    <r>
      <rPr>
        <rFont val="Microsoft YaHei"/>
        <sz val="10.0"/>
        <color rgb="FF000000"/>
      </rPr>
      <t xml:space="preserve">日成酱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</si>
  <si>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https://media.om.qq.com/author?id=MSOXvGM9lTHz-nlZkr00nJ3Q0</t>
    </r>
    <phoneticPr fontId="1" type="noConversion" alignment="left"/>
  </si>
  <si>
    <t xml:space="preserve">喵奈nyanago尾巴超大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</si>
  <si>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https://space.bilibili.com/1836495</t>
    </r>
    <phoneticPr fontId="1" type="noConversion" alignment="left"/>
  </si>
  <si>
    <t xml:space="preserve">下界是何声响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</si>
  <si>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https://space.bilibili.com/516699056</t>
    </r>
    <phoneticPr fontId="1" type="noConversion" alignment="left"/>
  </si>
  <si>
    <t xml:space="preserve">蕉酱QAQ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</si>
  <si>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https://space.bilibili.com/7806087</t>
    </r>
    <phoneticPr fontId="1" type="noConversion" alignment="left"/>
  </si>
  <si>
    <r>
      <rPr>
        <rFont val="等线"/>
        <sz val="12.0"/>
        <color rgb="FF000000"/>
      </rPr>
      <t xml:space="preserve">QuinnQAQ</t>
    </r>
    <phoneticPr fontId="1" type="noConversion" alignment="left"/>
  </si>
  <si>
    <t xml:space="preserve">谢婉莹奶奶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</si>
  <si>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https://space.bilibili.com/83529606</t>
    </r>
    <phoneticPr fontId="1" type="noConversion" alignment="left"/>
  </si>
  <si>
    <t xml:space="preserve">Biggpie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</si>
  <si>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https://space.bilibili.com/22291420</t>
    </r>
    <phoneticPr fontId="1" type="noConversion" alignment="left"/>
  </si>
  <si>
    <t xml:space="preserve">没人听的该帮主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</si>
  <si>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https://space.bilibili.com/9174378</t>
    </r>
    <phoneticPr fontId="1" type="noConversion" alignment="left"/>
  </si>
  <si>
    <t xml:space="preserve">徐好玩儿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</si>
  <si>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https://space.bilibili.com/20672962</t>
    </r>
    <phoneticPr fontId="1" type="noConversion" alignment="left"/>
  </si>
  <si>
    <t xml:space="preserve">mic_christ</t>
    <phoneticPr fontId="1" type="noConversion" alignment="left"/>
  </si>
  <si>
    <t xml:space="preserve">葉宇峻彈吉他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</si>
  <si>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https://space.bilibili.com/213081456</t>
    </r>
    <phoneticPr fontId="1" type="noConversion" alignment="left"/>
  </si>
  <si>
    <r>
      <rPr>
        <rFont val="Helvetica Neue"/>
        <sz val="10.0"/>
        <color rgb="FF112233"/>
      </rPr>
      <t xml:space="preserve">paupauband</t>
    </r>
    <phoneticPr fontId="1" type="noConversion" alignment="left"/>
  </si>
  <si>
    <t xml:space="preserve">壹壹yeamusic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</si>
  <si>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https://space.bilibili.com/18427691</t>
    </r>
    <phoneticPr fontId="1" type="noConversion" alignment="left"/>
  </si>
  <si>
    <t xml:space="preserve">Resound理想人声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</si>
  <si>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https://space.bilibili.com/341946792</t>
    </r>
    <phoneticPr fontId="1" type="noConversion" alignment="left"/>
  </si>
  <si>
    <t xml:space="preserve">是离骚啊-_-凸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</si>
  <si>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https://space.bilibili.com/9074064</t>
    </r>
    <phoneticPr fontId="1" type="noConversion" alignment="left"/>
  </si>
  <si>
    <r>
      <rPr>
        <rFont val="Arial"/>
        <sz val="12.0"/>
        <color rgb="FF000000"/>
      </rPr>
      <t xml:space="preserve">jiaowolisao1120</t>
    </r>
    <phoneticPr fontId="1" type="noConversion" alignment="left"/>
  </si>
  <si>
    <r>
      <rPr>
        <rFont val="Arial"/>
        <sz val="10.0"/>
        <color rgb="FF000000"/>
      </rPr>
      <t xml:space="preserve">是离骚啊</t>
    </r>
    <phoneticPr fontId="1" type="noConversion" alignment="left"/>
  </si>
  <si>
    <r>
      <rPr>
        <rFont val="Arial"/>
        <sz val="10.0"/>
        <color rgb="FF0000FF"/>
        <u val="single"/>
      </rPr>
      <t xml:space="preserve">https://page.om.qq.com/page/ORBCVmyFWpFJ7Bpdz9pp0ICg0</t>
    </r>
    <phoneticPr fontId="1" type="noConversion" alignment="left"/>
  </si>
  <si>
    <t xml:space="preserve">短片</t>
    <phoneticPr fontId="1" type="noConversion" alignment="left"/>
  </si>
  <si>
    <t xml:space="preserve">akiby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</si>
  <si>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https://space.bilibili.com/65424204</t>
    </r>
    <phoneticPr fontId="1" type="noConversion" alignment="left"/>
  </si>
  <si>
    <t xml:space="preserve">宇智波悠云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</si>
  <si>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https://space.bilibili.com/104550909</t>
    </r>
    <phoneticPr fontId="1" type="noConversion" alignment="left"/>
  </si>
  <si>
    <t xml:space="preserve">我妻勇者$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</si>
  <si>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https://space.bilibili.com/364598</t>
    </r>
    <phoneticPr fontId="1" type="noConversion" alignment="left"/>
  </si>
  <si>
    <t xml:space="preserve">野贝贝_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</si>
  <si>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https://space.bilibili.com/298777265</t>
    </r>
    <phoneticPr fontId="1" type="noConversion" alignment="left"/>
  </si>
  <si>
    <t xml:space="preserve">不想被打扰的四季大人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</si>
  <si>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https://space.bilibili.com/65590710</t>
    </r>
    <phoneticPr fontId="1" type="noConversion" alignment="left"/>
  </si>
  <si>
    <r>
      <rPr>
        <rFont val="Arial"/>
        <sz val="10.0"/>
        <color rgb="FF000000"/>
      </rPr>
      <t xml:space="preserve">b站</t>
    </r>
    <phoneticPr fontId="1" type="noConversion" alignment="left"/>
  </si>
  <si>
    <t xml:space="preserve"> thisisjerry233</t>
    <phoneticPr fontId="1" type="noConversion" alignment="left"/>
  </si>
  <si>
    <t xml:space="preserve">繁星配音小队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</si>
  <si>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https://space.bilibili.com/52400699</t>
    </r>
    <phoneticPr fontId="1" type="noConversion" alignment="left"/>
  </si>
  <si>
    <t xml:space="preserve">苏新程吉他教学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</si>
  <si>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https://space.bilibili.com/67124179</t>
    </r>
    <phoneticPr fontId="1" type="noConversion" alignment="left"/>
  </si>
  <si>
    <t xml:space="preserve">初繁言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</si>
  <si>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https://space.bilibili.com/1856472</t>
    </r>
    <phoneticPr fontId="1" type="noConversion" alignment="left"/>
  </si>
  <si>
    <t xml:space="preserve">FunkyBuster放克巴斯特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</si>
  <si>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https://space.bilibili.com/39683342</t>
    </r>
    <phoneticPr fontId="1" type="noConversion" alignment="left"/>
  </si>
  <si>
    <r>
      <rPr>
        <rFont val="Arial"/>
        <sz val="10.0"/>
        <color rgb="FF000000"/>
      </rPr>
      <t xml:space="preserve">叽特仙绑魏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</si>
  <si>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https://space.bilibili.com/472416197</t>
    </r>
    <phoneticPr fontId="1" type="noConversion" alignment="left"/>
  </si>
  <si>
    <t xml:space="preserve">GothicSuMo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</si>
  <si>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https://space.bilibili.com/95246988</t>
    </r>
    <phoneticPr fontId="1" type="noConversion" alignment="left"/>
  </si>
  <si>
    <t xml:space="preserve">天水水Goksu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</si>
  <si>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https://space.bilibili.com/484489378</t>
    </r>
    <phoneticPr fontId="1" type="noConversion" alignment="left"/>
  </si>
  <si>
    <t xml:space="preserve">鹿栀一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</si>
  <si>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https://space.bilibili.com/515587396</t>
    </r>
    <phoneticPr fontId="1" type="noConversion" alignment="left"/>
  </si>
  <si>
    <t xml:space="preserve">AndrewFoy官方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</si>
  <si>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https://space.bilibili.com/438557416</t>
    </r>
    <phoneticPr fontId="1" type="noConversion" alignment="left"/>
  </si>
  <si>
    <t xml:space="preserve">某FFF的V家粉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</si>
  <si>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https://space.bilibili.com/7062983</t>
    </r>
    <phoneticPr fontId="1" type="noConversion" alignment="left"/>
  </si>
  <si>
    <t xml:space="preserve">底特律-极乐生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</si>
  <si>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https://space.bilibili.com/197386911</t>
    </r>
    <phoneticPr fontId="1" type="noConversion" alignment="left"/>
  </si>
  <si>
    <t xml:space="preserve">DTLJLS</t>
    <phoneticPr fontId="1" type="noConversion" alignment="left"/>
  </si>
  <si>
    <r>
      <rPr>
        <rFont val="Arial"/>
        <sz val="10.0"/>
        <color rgb="FF000000"/>
      </rPr>
      <t xml:space="preserve">长时间为回复被删好友</t>
    </r>
    <phoneticPr fontId="1" type="noConversion" alignment="left"/>
  </si>
  <si>
    <t xml:space="preserve">王菊naomi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</si>
  <si>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https://space.bilibili.com/376981226</t>
    </r>
    <phoneticPr fontId="1" type="noConversion" alignment="left"/>
  </si>
  <si>
    <t xml:space="preserve">万象凡音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</si>
  <si>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https://space.bilibili.com/4886112</t>
    </r>
    <phoneticPr fontId="1" type="noConversion" alignment="left"/>
  </si>
  <si>
    <t xml:space="preserve">李行亮Tubevocal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</si>
  <si>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https://space.bilibili.com/129975036</t>
    </r>
    <phoneticPr fontId="1" type="noConversion" alignment="left"/>
  </si>
  <si>
    <t xml:space="preserve">戌亥の造梦坊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</si>
  <si>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https://space.bilibili.com/4903038</t>
    </r>
    <phoneticPr fontId="1" type="noConversion" alignment="left"/>
  </si>
  <si>
    <t xml:space="preserve">Angela兮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</si>
  <si>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https://space.bilibili.com/213819133</t>
    </r>
    <phoneticPr fontId="1" type="noConversion" alignment="left"/>
  </si>
  <si>
    <t xml:space="preserve">鞠文娴_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</si>
  <si>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https://space.bilibili.com/382925742</t>
    </r>
    <phoneticPr fontId="1" type="noConversion" alignment="left"/>
  </si>
  <si>
    <t xml:space="preserve">-脑袋-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</si>
  <si>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https://space.bilibili.com/386118733</t>
    </r>
    <phoneticPr fontId="1" type="noConversion" alignment="left"/>
  </si>
  <si>
    <t xml:space="preserve">piano微微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</si>
  <si>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https://space.bilibili.com/401656701</t>
    </r>
    <phoneticPr fontId="1" type="noConversion" alignment="left"/>
  </si>
  <si>
    <r>
      <rPr>
        <rFont val="Arial"/>
        <sz val="10.0"/>
        <color rgb="FF000000"/>
      </rPr>
      <t xml:space="preserve">bB站</t>
    </r>
    <phoneticPr fontId="1" type="noConversion" alignment="left"/>
  </si>
  <si>
    <t xml:space="preserve">彩虹糖特别甜</t>
    <phoneticPr fontId="1" type="noConversion" alignment="left"/>
  </si>
  <si>
    <t xml:space="preserve">https://space.bilibili.com/476486463</t>
    <phoneticPr fontId="1" type="noConversion" alignment="left"/>
  </si>
  <si>
    <t xml:space="preserve">撸串组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</si>
  <si>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https://space.bilibili.com/397302123</t>
    </r>
    <phoneticPr fontId="1" type="noConversion" alignment="left"/>
  </si>
  <si>
    <t xml:space="preserve">WWDGrace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</si>
  <si>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https://space.bilibili.com/287705111</t>
    </r>
    <phoneticPr fontId="1" type="noConversion" alignment="left"/>
  </si>
  <si>
    <t xml:space="preserve">猴play虾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</si>
  <si>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https://space.bilibili.com/9238824</t>
    </r>
    <phoneticPr fontId="1" type="noConversion" alignment="left"/>
  </si>
  <si>
    <r>
      <rPr>
        <rFont val="Hiragino Sans GB"/>
        <sz val="9.0"/>
        <color rgb="FF222222"/>
      </rPr>
      <t xml:space="preserve">official_5oM3</t>
    </r>
    <phoneticPr fontId="1" type="noConversion" alignment="left"/>
  </si>
  <si>
    <t xml:space="preserve">林小尤Simona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</si>
  <si>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https://space.bilibili.com/321120940</t>
    </r>
    <phoneticPr fontId="1" type="noConversion" alignment="left"/>
  </si>
  <si>
    <r>
      <rPr>
        <rFont val="Arial"/>
        <sz val="10.0"/>
        <color rgb="FF000000"/>
      </rPr>
      <t xml:space="preserve">mumu19970210</t>
    </r>
    <phoneticPr fontId="1" type="noConversion" alignment="left"/>
  </si>
  <si>
    <t xml:space="preserve">李泰容吧_TaeYongBar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</si>
  <si>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https://space.bilibili.com/27857845</t>
    </r>
    <phoneticPr fontId="1" type="noConversion" alignment="left"/>
  </si>
  <si>
    <t xml:space="preserve">XXX_Anonym音乐站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</si>
  <si>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https://space.bilibili.com/7059782</t>
    </r>
    <phoneticPr fontId="1" type="noConversion" alignment="left"/>
  </si>
  <si>
    <t xml:space="preserve">Celt-X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</si>
  <si>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https://space.bilibili.com/10273524</t>
    </r>
    <phoneticPr fontId="1" type="noConversion" alignment="left"/>
  </si>
  <si>
    <r>
      <rPr>
        <rFont val="Arial"/>
        <sz val="10.0"/>
        <color rgb="FF000000"/>
      </rPr>
      <t xml:space="preserve">tc715964</t>
    </r>
    <phoneticPr fontId="1" type="noConversion" alignment="left"/>
  </si>
  <si>
    <t xml:space="preserve">才智哥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</si>
  <si>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https://space.bilibili.com/205219223</t>
    </r>
    <phoneticPr fontId="1" type="noConversion" alignment="left"/>
  </si>
  <si>
    <t xml:space="preserve">丁丹爱唱歌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</si>
  <si>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https://space.bilibili.com/442024884</t>
    </r>
    <phoneticPr fontId="1" type="noConversion" alignment="left"/>
  </si>
  <si>
    <t xml:space="preserve">东北公雕小花花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</si>
  <si>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https://space.bilibili.com/176413215</t>
    </r>
    <phoneticPr fontId="1" type="noConversion" alignment="left"/>
  </si>
  <si>
    <t xml:space="preserve">心中缺块15方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</si>
  <si>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https://space.bilibili.com/179852453</t>
    </r>
    <phoneticPr fontId="1" type="noConversion" alignment="left"/>
  </si>
  <si>
    <t xml:space="preserve">刘峰Ukulele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</si>
  <si>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https://space.bilibili.com/325372692</t>
    </r>
    <phoneticPr fontId="1" type="noConversion" alignment="left"/>
  </si>
  <si>
    <t xml:space="preserve">祈椋sama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</si>
  <si>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https://space.bilibili.com/5827116</t>
    </r>
    <phoneticPr fontId="1" type="noConversion" alignment="left"/>
  </si>
  <si>
    <t xml:space="preserve">上条の不幸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</si>
  <si>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https://space.bilibili.com/2830707</t>
    </r>
    <phoneticPr fontId="1" type="noConversion" alignment="left"/>
  </si>
  <si>
    <t xml:space="preserve">爆音的脚指甲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</si>
  <si>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https://space.bilibili.com/75630982</t>
    </r>
    <phoneticPr fontId="1" type="noConversion" alignment="left"/>
  </si>
  <si>
    <r>
      <rPr>
        <rFont val="Arial"/>
        <sz val="10.0"/>
        <color rgb="FF000000"/>
      </rPr>
      <t xml:space="preserve">子上音乐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</si>
  <si>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https://space.bilibili.com/352174183</t>
    </r>
    <phoneticPr fontId="1" type="noConversion" alignment="left"/>
  </si>
  <si>
    <r>
      <rPr>
        <rFont val="Microsoft YaHei"/>
        <sz val="10.0"/>
        <color rgb="FF000000"/>
      </rPr>
      <t xml:space="preserve">作者回复没有兴趣</t>
    </r>
    <phoneticPr fontId="1" type="noConversion" alignment="left"/>
  </si>
  <si>
    <t xml:space="preserve">纯哲不咕咕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</si>
  <si>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https://space.bilibili.com/22471888</t>
    </r>
    <phoneticPr fontId="1" type="noConversion" alignment="left"/>
  </si>
  <si>
    <t xml:space="preserve">808Tuesday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</si>
  <si>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https://space.bilibili.com/22271833</t>
    </r>
    <phoneticPr fontId="1" type="noConversion" alignment="left"/>
  </si>
  <si>
    <t xml:space="preserve">此用户已注销并不存在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</si>
  <si>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https://space.bilibili.com/441405473</t>
    </r>
    <phoneticPr fontId="1" type="noConversion" alignment="left"/>
  </si>
  <si>
    <r>
      <rPr>
        <rFont val="Arial"/>
        <sz val="10.0"/>
        <color rgb="FF000000"/>
      </rPr>
      <t xml:space="preserve">TencentProNex</t>
    </r>
    <phoneticPr fontId="1" type="noConversion" alignment="left"/>
  </si>
  <si>
    <t xml:space="preserve">叨叨冯聊音乐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</si>
  <si>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https://space.bilibili.com/528182630</t>
    </r>
    <phoneticPr fontId="1" type="noConversion" alignment="left"/>
  </si>
  <si>
    <t xml:space="preserve">银河系守脑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</si>
  <si>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https://space.bilibili.com/449604910</t>
    </r>
    <phoneticPr fontId="1" type="noConversion" alignment="left"/>
  </si>
  <si>
    <t xml:space="preserve">美丽羊驼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</si>
  <si>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https://space.bilibili.com/25794047</t>
    </r>
    <phoneticPr fontId="1" type="noConversion" alignment="left"/>
  </si>
  <si>
    <t xml:space="preserve">MXMing小明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</si>
  <si>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https://space.bilibili.com/124610400</t>
    </r>
    <phoneticPr fontId="1" type="noConversion" alignment="left"/>
  </si>
  <si>
    <t xml:space="preserve">AOn3_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</si>
  <si>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https://space.bilibili.com/11298714</t>
    </r>
    <phoneticPr fontId="1" type="noConversion" alignment="left"/>
  </si>
  <si>
    <r>
      <rPr>
        <rFont val="Microsoft YaHei"/>
        <sz val="10.0"/>
        <color rgb="FF333333"/>
      </rPr>
      <t xml:space="preserve">SWAGGY_7777</t>
    </r>
    <phoneticPr fontId="1" type="noConversion" alignment="left"/>
  </si>
  <si>
    <r>
      <rPr>
        <rFont val="Arial"/>
        <sz val="10.0"/>
        <color rgb="FF000000"/>
      </rPr>
      <t xml:space="preserve">伊万AOn3</t>
    </r>
    <phoneticPr fontId="1" type="noConversion" alignment="left"/>
  </si>
  <si>
    <t xml:space="preserve">CV言倦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</si>
  <si>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https://space.bilibili.com/20368292</t>
    </r>
    <phoneticPr fontId="1" type="noConversion" alignment="left"/>
  </si>
  <si>
    <r>
      <rPr>
        <rFont val="Microsoft YaHei"/>
        <sz val="10.0"/>
        <color rgb="FF000000"/>
      </rPr>
      <t xml:space="preserve">言倦</t>
    </r>
    <phoneticPr fontId="1" type="noConversion" alignment="left"/>
  </si>
  <si>
    <t xml:space="preserve">谭响TanX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</si>
  <si>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https://space.bilibili.com/40735274</t>
    </r>
    <phoneticPr fontId="1" type="noConversion" alignment="left"/>
  </si>
  <si>
    <t xml:space="preserve">涛李TAOLEE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</si>
  <si>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https://space.bilibili.com/13571473</t>
    </r>
    <phoneticPr fontId="1" type="noConversion" alignment="left"/>
  </si>
  <si>
    <r>
      <rPr>
        <rFont val="Microsoft YaHei"/>
        <sz val="10.0"/>
        <color rgb="FF000000"/>
      </rPr>
      <t xml:space="preserve">taolor</t>
    </r>
    <phoneticPr fontId="1" type="noConversion" alignment="left"/>
  </si>
  <si>
    <t xml:space="preserve">本笃十六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</si>
  <si>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https://space.bilibili.com/78893615</t>
    </r>
    <phoneticPr fontId="1" type="noConversion" alignment="left"/>
  </si>
  <si>
    <t xml:space="preserve">泠雲Lingyun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</si>
  <si>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https://space.bilibili.com/381252162</t>
    </r>
    <phoneticPr fontId="1" type="noConversion" alignment="left"/>
  </si>
  <si>
    <t xml:space="preserve">LingFengJDC</t>
    <phoneticPr fontId="1" type="noConversion" alignment="left"/>
  </si>
  <si>
    <r>
      <rPr>
        <rFont val="Arial"/>
        <sz val="10.0"/>
        <color rgb="FF000000"/>
      </rPr>
      <t xml:space="preserve">泠雲笛箫</t>
    </r>
    <phoneticPr fontId="1" type="noConversion" alignment="left"/>
  </si>
  <si>
    <t xml:space="preserve">TennisCourt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</si>
  <si>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https://space.bilibili.com/265712995</t>
    </r>
    <phoneticPr fontId="1" type="noConversion" alignment="left"/>
  </si>
  <si>
    <t xml:space="preserve">电子琴少女826aska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</si>
  <si>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https://space.bilibili.com/1485065</t>
    </r>
    <phoneticPr fontId="1" type="noConversion" alignment="left"/>
  </si>
  <si>
    <r>
      <rPr>
        <rFont val="Arial"/>
        <sz val="10.0"/>
        <color rgb="FF000000"/>
      </rPr>
      <t xml:space="preserve">ptnewyestyle</t>
    </r>
    <phoneticPr fontId="1" type="noConversion" alignment="left"/>
  </si>
  <si>
    <t xml:space="preserve">衫山十月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</si>
  <si>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https://space.bilibili.com/43928418</t>
    </r>
    <phoneticPr fontId="1" type="noConversion" alignment="left"/>
  </si>
  <si>
    <r>
      <rPr>
        <rFont val="Microsoft YaHei"/>
        <sz val="10.0"/>
        <color rgb="FF000000"/>
      </rPr>
      <t xml:space="preserve">Shanshanshiyue</t>
    </r>
    <phoneticPr fontId="1" type="noConversion" alignment="left"/>
  </si>
  <si>
    <t xml:space="preserve">甜梨梨er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</si>
  <si>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https://space.bilibili.com/10124887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</si>
  <si>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https://space.bilibili.com/258133555</t>
    </r>
    <phoneticPr fontId="1" type="noConversion" alignment="left"/>
  </si>
  <si>
    <t xml:space="preserve">灵溪镇的清珏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</si>
  <si>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https://space.bilibili.com/4496963</t>
    </r>
    <phoneticPr fontId="1" type="noConversion" alignment="left"/>
  </si>
  <si>
    <t xml:space="preserve">Libala_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</si>
  <si>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https://space.bilibili.com/431631968</t>
    </r>
    <phoneticPr fontId="1" type="noConversion" alignment="left"/>
  </si>
  <si>
    <t xml:space="preserve">爱上吉他室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</si>
  <si>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https://space.bilibili.com/20531381</t>
    </r>
    <phoneticPr fontId="1" type="noConversion" alignment="left"/>
  </si>
  <si>
    <t xml:space="preserve">黄桃脆骨酱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</si>
  <si>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https://space.bilibili.com/1346218</t>
    </r>
    <phoneticPr fontId="1" type="noConversion" alignment="left"/>
  </si>
  <si>
    <t xml:space="preserve">とんとんこ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</si>
  <si>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https://space.bilibili.com/6654473</t>
    </r>
    <phoneticPr fontId="1" type="noConversion" alignment="left"/>
  </si>
  <si>
    <t xml:space="preserve">每个明天都是明天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</si>
  <si>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https://space.bilibili.com/11357464</t>
    </r>
    <phoneticPr fontId="1" type="noConversion" alignment="left"/>
  </si>
  <si>
    <t xml:space="preserve">Luna_Safari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</si>
  <si>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https://space.bilibili.com/10007772</t>
    </r>
    <phoneticPr fontId="1" type="noConversion" alignment="left"/>
  </si>
  <si>
    <t xml:space="preserve">-PrintMusic-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</si>
  <si>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https://space.bilibili.com/313663535</t>
    </r>
    <phoneticPr fontId="1" type="noConversion" alignment="left"/>
  </si>
  <si>
    <t xml:space="preserve">很稳的杨世贸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</si>
  <si>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https://space.bilibili.com/180894469</t>
    </r>
    <phoneticPr fontId="1" type="noConversion" alignment="left"/>
  </si>
  <si>
    <t xml:space="preserve">Napom_official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</si>
  <si>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https://space.bilibili.com/487799420</t>
    </r>
    <phoneticPr fontId="1" type="noConversion" alignment="left"/>
  </si>
  <si>
    <t xml:space="preserve">爱弹曲儿的哟哟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</si>
  <si>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https://space.bilibili.com/24310711</t>
    </r>
    <phoneticPr fontId="1" type="noConversion" alignment="left"/>
  </si>
  <si>
    <t xml:space="preserve">三流词人_零のRoy</t>
    <phoneticPr fontId="1" type="noConversion" alignment="left"/>
  </si>
  <si>
    <t xml:space="preserve">https://space.bilibili.com/397042671</t>
    <phoneticPr fontId="1" type="noConversion" alignment="left"/>
  </si>
  <si>
    <t xml:space="preserve">新杭qwq</t>
    <phoneticPr fontId="1" type="noConversion" alignment="left"/>
  </si>
  <si>
    <t xml:space="preserve">https://space.bilibili.com/51164571</t>
    <phoneticPr fontId="1" type="noConversion" alignment="left"/>
  </si>
  <si>
    <t xml:space="preserve">BringEntertain</t>
    <phoneticPr fontId="1" type="noConversion" alignment="left"/>
  </si>
  <si>
    <t xml:space="preserve">https://space.bilibili.com/100318764</t>
    <phoneticPr fontId="1" type="noConversion" alignment="left"/>
  </si>
  <si>
    <t xml:space="preserve">大坏坏就是我</t>
    <phoneticPr fontId="1" type="noConversion" alignment="left"/>
  </si>
  <si>
    <t xml:space="preserve">https://space.bilibili.com/13512098</t>
    <phoneticPr fontId="1" type="noConversion" alignment="left"/>
  </si>
  <si>
    <t xml:space="preserve">绝代双胶</t>
    <phoneticPr fontId="1" type="noConversion" alignment="left"/>
  </si>
  <si>
    <t xml:space="preserve">https://space.bilibili.com/197384948</t>
    <phoneticPr fontId="1" type="noConversion" alignment="left"/>
  </si>
  <si>
    <t xml:space="preserve">花谱_kaf</t>
    <phoneticPr fontId="1" type="noConversion" alignment="left"/>
  </si>
  <si>
    <t xml:space="preserve">https://space.bilibili.com/488970166</t>
    <phoneticPr fontId="1" type="noConversion" alignment="left"/>
  </si>
  <si>
    <t xml:space="preserve">Vk官方资源组</t>
    <phoneticPr fontId="1" type="noConversion" alignment="left"/>
  </si>
  <si>
    <t xml:space="preserve">https://space.bilibili.com/228192129</t>
    <phoneticPr fontId="1" type="noConversion" alignment="left"/>
  </si>
  <si>
    <t xml:space="preserve">Timy_米茶</t>
    <phoneticPr fontId="1" type="noConversion" alignment="left"/>
  </si>
  <si>
    <t xml:space="preserve">https://space.bilibili.com/434894142</t>
    <phoneticPr fontId="1" type="noConversion" alignment="left"/>
  </si>
  <si>
    <t xml:space="preserve">張克帆</t>
    <phoneticPr fontId="1" type="noConversion" alignment="left"/>
  </si>
  <si>
    <t xml:space="preserve">https://space.bilibili.com/403454774</t>
    <phoneticPr fontId="1" type="noConversion" alignment="left"/>
  </si>
  <si>
    <t xml:space="preserve">任性周儿</t>
    <phoneticPr fontId="1" type="noConversion" alignment="left"/>
  </si>
  <si>
    <t xml:space="preserve">https://space.bilibili.com/472056115</t>
    <phoneticPr fontId="1" type="noConversion" alignment="left"/>
  </si>
  <si>
    <t xml:space="preserve">唯音悦吉他</t>
    <phoneticPr fontId="1" type="noConversion" alignment="left"/>
  </si>
  <si>
    <t xml:space="preserve">https://space.bilibili.com/96409765</t>
    <phoneticPr fontId="1" type="noConversion" alignment="left"/>
  </si>
  <si>
    <t xml:space="preserve">lemon夹子</t>
    <phoneticPr fontId="1" type="noConversion" alignment="left"/>
  </si>
  <si>
    <t xml:space="preserve">https://space.bilibili.com/1278545</t>
    <phoneticPr fontId="1" type="noConversion" alignment="left"/>
  </si>
  <si>
    <t xml:space="preserve">TonySton</t>
    <phoneticPr fontId="1" type="noConversion" alignment="left"/>
  </si>
  <si>
    <t xml:space="preserve">https://space.bilibili.com/24803730</t>
    <phoneticPr fontId="1" type="noConversion" alignment="left"/>
  </si>
  <si>
    <t xml:space="preserve">施鈺萱Hsuan</t>
    <phoneticPr fontId="1" type="noConversion" alignment="left"/>
  </si>
  <si>
    <t xml:space="preserve">https://space.bilibili.com/333904124</t>
    <phoneticPr fontId="1" type="noConversion" alignment="left"/>
  </si>
  <si>
    <t xml:space="preserve">罗小白NEW架子鼓视频</t>
    <phoneticPr fontId="1" type="noConversion" alignment="left"/>
  </si>
  <si>
    <t xml:space="preserve">https://space.bilibili.com/194762264</t>
    <phoneticPr fontId="1" type="noConversion" alignment="left"/>
  </si>
  <si>
    <t xml:space="preserve">唐门绾绾</t>
    <phoneticPr fontId="1" type="noConversion" alignment="left"/>
  </si>
  <si>
    <t xml:space="preserve">https://space.bilibili.com/362230247</t>
    <phoneticPr fontId="1" type="noConversion" alignment="left"/>
  </si>
  <si>
    <t xml:space="preserve">潋兮linx</t>
    <phoneticPr fontId="1" type="noConversion" alignment="left"/>
  </si>
  <si>
    <t xml:space="preserve">https://space.bilibili.com/73390757</t>
    <phoneticPr fontId="1" type="noConversion" alignment="left"/>
  </si>
  <si>
    <t xml:space="preserve">PetaBeta</t>
    <phoneticPr fontId="1" type="noConversion" alignment="left"/>
  </si>
  <si>
    <t xml:space="preserve">https://space.bilibili.com/360736292</t>
    <phoneticPr fontId="1" type="noConversion" alignment="left"/>
  </si>
  <si>
    <t xml:space="preserve">古典吉他李卓格</t>
    <phoneticPr fontId="1" type="noConversion" alignment="left"/>
  </si>
  <si>
    <t xml:space="preserve">https://space.bilibili.com/45899000</t>
    <phoneticPr fontId="1" type="noConversion" alignment="left"/>
  </si>
  <si>
    <t xml:space="preserve">囡囡叉会儿腰</t>
    <phoneticPr fontId="1" type="noConversion" alignment="left"/>
  </si>
  <si>
    <t xml:space="preserve">https://space.bilibili.com/24189150</t>
    <phoneticPr fontId="1" type="noConversion" alignment="left"/>
  </si>
  <si>
    <t xml:space="preserve">鬼面P</t>
    <phoneticPr fontId="1" type="noConversion" alignment="left"/>
  </si>
  <si>
    <t xml:space="preserve">https://space.bilibili.com/12355462</t>
    <phoneticPr fontId="1" type="noConversion" alignment="left"/>
  </si>
  <si>
    <t xml:space="preserve">菠萝may</t>
    <phoneticPr fontId="1" type="noConversion" alignment="left"/>
  </si>
  <si>
    <t xml:space="preserve">https://space.bilibili.com/13400727</t>
    <phoneticPr fontId="1" type="noConversion" alignment="left"/>
  </si>
  <si>
    <t xml:space="preserve">SpremeAaron</t>
    <phoneticPr fontId="1" type="noConversion" alignment="left"/>
  </si>
  <si>
    <t xml:space="preserve">https://space.bilibili.com/128351598</t>
    <phoneticPr fontId="1" type="noConversion" alignment="left"/>
  </si>
  <si>
    <t xml:space="preserve">景陌夕凉</t>
    <phoneticPr fontId="1" type="noConversion" alignment="left"/>
  </si>
  <si>
    <t xml:space="preserve">https://space.bilibili.com/4747841</t>
    <phoneticPr fontId="1" type="noConversion" alignment="left"/>
  </si>
  <si>
    <t xml:space="preserve">手碟_苏牧哲</t>
    <phoneticPr fontId="1" type="noConversion" alignment="left"/>
  </si>
  <si>
    <t xml:space="preserve">https://space.bilibili.com/45503045</t>
    <phoneticPr fontId="1" type="noConversion" alignment="left"/>
  </si>
  <si>
    <t xml:space="preserve">Kinoko_蘑菇</t>
    <phoneticPr fontId="1" type="noConversion" alignment="left"/>
  </si>
  <si>
    <t xml:space="preserve">https://space.bilibili.com/818771</t>
    <phoneticPr fontId="1" type="noConversion" alignment="left"/>
  </si>
  <si>
    <t xml:space="preserve">FayPiano</t>
    <phoneticPr fontId="1" type="noConversion" alignment="left"/>
  </si>
  <si>
    <t xml:space="preserve">https://space.bilibili.com/96449918</t>
    <phoneticPr fontId="1" type="noConversion" alignment="left"/>
  </si>
  <si>
    <t xml:space="preserve">AI艾灵</t>
    <phoneticPr fontId="1" type="noConversion" alignment="left"/>
  </si>
  <si>
    <t xml:space="preserve">https://space.bilibili.com/510100897</t>
    <phoneticPr fontId="1" type="noConversion" alignment="left"/>
  </si>
  <si>
    <t xml:space="preserve">洛天依吖__</t>
    <phoneticPr fontId="1" type="noConversion" alignment="left"/>
  </si>
  <si>
    <t xml:space="preserve">https://space.bilibili.com/270286341</t>
    <phoneticPr fontId="1" type="noConversion" alignment="left"/>
  </si>
  <si>
    <t xml:space="preserve">JeyDeng</t>
    <phoneticPr fontId="1" type="noConversion" alignment="left"/>
  </si>
  <si>
    <t xml:space="preserve">https://space.bilibili.com/17019267</t>
    <phoneticPr fontId="1" type="noConversion" alignment="left"/>
  </si>
  <si>
    <t xml:space="preserve">幼稚园大使</t>
    <phoneticPr fontId="1" type="noConversion" alignment="left"/>
  </si>
  <si>
    <t xml:space="preserve">https://space.bilibili.com/76622775</t>
    <phoneticPr fontId="1" type="noConversion" alignment="left"/>
  </si>
  <si>
    <t xml:space="preserve">Chiako老半仙</t>
    <phoneticPr fontId="1" type="noConversion" alignment="left"/>
  </si>
  <si>
    <t xml:space="preserve">https://space.bilibili.com/55770896</t>
    <phoneticPr fontId="1" type="noConversion" alignment="left"/>
  </si>
  <si>
    <t xml:space="preserve">PigeonGames-鸽游</t>
    <phoneticPr fontId="1" type="noConversion" alignment="left"/>
  </si>
  <si>
    <t xml:space="preserve">https://space.bilibili.com/15859169</t>
    <phoneticPr fontId="1" type="noConversion" alignment="left"/>
  </si>
  <si>
    <t xml:space="preserve">央音出版社</t>
    <phoneticPr fontId="1" type="noConversion" alignment="left"/>
  </si>
  <si>
    <t xml:space="preserve">https://space.bilibili.com/518067922</t>
    <phoneticPr fontId="1" type="noConversion" alignment="left"/>
  </si>
  <si>
    <t xml:space="preserve">宫园凛RinMiyazono</t>
    <phoneticPr fontId="1" type="noConversion" alignment="left"/>
  </si>
  <si>
    <t xml:space="preserve">https://space.bilibili.com/12485637</t>
    <phoneticPr fontId="1" type="noConversion" alignment="left"/>
  </si>
  <si>
    <t xml:space="preserve">柠檬蜂蜜VS柚子茶</t>
    <phoneticPr fontId="1" type="noConversion" alignment="left"/>
  </si>
  <si>
    <t xml:space="preserve">https://space.bilibili.com/32945659</t>
    <phoneticPr fontId="1" type="noConversion" alignment="left"/>
  </si>
  <si>
    <t xml:space="preserve">咪咕音乐官方</t>
    <phoneticPr fontId="1" type="noConversion" alignment="left"/>
  </si>
  <si>
    <t xml:space="preserve">https://space.bilibili.com/522608013</t>
    <phoneticPr fontId="1" type="noConversion" alignment="left"/>
  </si>
  <si>
    <t xml:space="preserve">喵子梨</t>
    <phoneticPr fontId="1" type="noConversion" alignment="left"/>
  </si>
  <si>
    <t xml:space="preserve">https://space.bilibili.com/186932</t>
    <phoneticPr fontId="1" type="noConversion" alignment="left"/>
  </si>
  <si>
    <t xml:space="preserve">风雅荷</t>
    <phoneticPr fontId="1" type="noConversion" alignment="left"/>
  </si>
  <si>
    <t xml:space="preserve">https://space.bilibili.com/18693619</t>
    <phoneticPr fontId="1" type="noConversion" alignment="left"/>
  </si>
  <si>
    <t xml:space="preserve">慕雲清</t>
    <phoneticPr fontId="1" type="noConversion" alignment="left"/>
  </si>
  <si>
    <t xml:space="preserve">https://space.bilibili.com/487628422</t>
    <phoneticPr fontId="1" type="noConversion" alignment="left"/>
  </si>
  <si>
    <t xml:space="preserve">趣弹拇指琴</t>
    <phoneticPr fontId="1" type="noConversion" alignment="left"/>
  </si>
  <si>
    <t xml:space="preserve">https://space.bilibili.com/402883194</t>
    <phoneticPr fontId="1" type="noConversion" alignment="left"/>
  </si>
  <si>
    <t xml:space="preserve">HarryFung-冯浩海</t>
    <phoneticPr fontId="1" type="noConversion" alignment="left"/>
  </si>
  <si>
    <t xml:space="preserve">https://space.bilibili.com/397843763</t>
    <phoneticPr fontId="1" type="noConversion" alignment="left"/>
  </si>
  <si>
    <t xml:space="preserve">水琹P</t>
    <phoneticPr fontId="1" type="noConversion" alignment="left"/>
  </si>
  <si>
    <t xml:space="preserve">https://space.bilibili.com/21663777</t>
    <phoneticPr fontId="1" type="noConversion" alignment="left"/>
  </si>
  <si>
    <t xml:space="preserve">影度SDG</t>
    <phoneticPr fontId="1" type="noConversion" alignment="left"/>
  </si>
  <si>
    <t xml:space="preserve">https://space.bilibili.com/218863447</t>
    <phoneticPr fontId="1" type="noConversion" alignment="left"/>
  </si>
  <si>
    <t xml:space="preserve">沐心风</t>
    <phoneticPr fontId="1" type="noConversion" alignment="left"/>
  </si>
  <si>
    <t xml:space="preserve">https://space.bilibili.com/97410501</t>
    <phoneticPr fontId="1" type="noConversion" alignment="left"/>
  </si>
  <si>
    <t xml:space="preserve">CPJ脆皮君</t>
    <phoneticPr fontId="1" type="noConversion" alignment="left"/>
  </si>
  <si>
    <t xml:space="preserve">https://space.bilibili.com/448903439</t>
    <phoneticPr fontId="1" type="noConversion" alignment="left"/>
  </si>
  <si>
    <t xml:space="preserve">驱魔道人韩谋</t>
    <phoneticPr fontId="1" type="noConversion" alignment="left"/>
  </si>
  <si>
    <t xml:space="preserve">https://space.bilibili.com/4420619</t>
    <phoneticPr fontId="1" type="noConversion" alignment="left"/>
  </si>
  <si>
    <t xml:space="preserve">张小品-三弦二品乐队</t>
    <phoneticPr fontId="1" type="noConversion" alignment="left"/>
  </si>
  <si>
    <t xml:space="preserve">https://space.bilibili.com/402445445</t>
    <phoneticPr fontId="1" type="noConversion" alignment="left"/>
  </si>
  <si>
    <t xml:space="preserve">铁人音乐频道官方</t>
    <phoneticPr fontId="1" type="noConversion" alignment="left"/>
  </si>
  <si>
    <t xml:space="preserve">https://space.bilibili.com/193222236</t>
    <phoneticPr fontId="1" type="noConversion" alignment="left"/>
  </si>
  <si>
    <t xml:space="preserve">noobpianist</t>
    <phoneticPr fontId="1" type="noConversion" alignment="left"/>
  </si>
  <si>
    <t xml:space="preserve">https://space.bilibili.com/485339115</t>
    <phoneticPr fontId="1" type="noConversion" alignment="left"/>
  </si>
  <si>
    <t xml:space="preserve">metalion</t>
    <phoneticPr fontId="1" type="noConversion" alignment="left"/>
  </si>
  <si>
    <t xml:space="preserve">https://space.bilibili.com/7035485</t>
    <phoneticPr fontId="1" type="noConversion" alignment="left"/>
  </si>
  <si>
    <t xml:space="preserve">baicai666</t>
    <phoneticPr fontId="1" type="noConversion" alignment="left"/>
  </si>
  <si>
    <r>
      <rPr>
        <rFont val="Arial"/>
        <sz val="10.0"/>
        <color rgb="FF000000"/>
      </rPr>
      <t xml:space="preserve">入门乐手101</t>
    </r>
    <phoneticPr fontId="1" type="noConversion" alignment="left"/>
  </si>
  <si>
    <t xml:space="preserve">庄达菲呀</t>
    <phoneticPr fontId="1" type="noConversion" alignment="left"/>
  </si>
  <si>
    <t xml:space="preserve">https://space.bilibili.com/333896381</t>
    <phoneticPr fontId="1" type="noConversion" alignment="left"/>
  </si>
  <si>
    <t xml:space="preserve">Helloimvivian</t>
    <phoneticPr fontId="1" type="noConversion" alignment="left"/>
  </si>
  <si>
    <t xml:space="preserve">https://space.bilibili.com/306121468</t>
    <phoneticPr fontId="1" type="noConversion" alignment="left"/>
  </si>
  <si>
    <t xml:space="preserve">水水水唷</t>
    <phoneticPr fontId="1" type="noConversion" alignment="left"/>
  </si>
  <si>
    <t xml:space="preserve">https://space.bilibili.com/1668990</t>
    <phoneticPr fontId="1" type="noConversion" alignment="left"/>
  </si>
  <si>
    <t xml:space="preserve">寒小狼</t>
    <phoneticPr fontId="1" type="noConversion" alignment="left"/>
  </si>
  <si>
    <t xml:space="preserve">https://space.bilibili.com/8896474</t>
    <phoneticPr fontId="1" type="noConversion" alignment="left"/>
  </si>
  <si>
    <t xml:space="preserve">Aileen_89</t>
    <phoneticPr fontId="1" type="noConversion" alignment="left"/>
  </si>
  <si>
    <t xml:space="preserve">https://space.bilibili.com/15883460</t>
    <phoneticPr fontId="1" type="noConversion" alignment="left"/>
  </si>
  <si>
    <t xml:space="preserve">大牛打击乐</t>
    <phoneticPr fontId="1" type="noConversion" alignment="left"/>
  </si>
  <si>
    <t xml:space="preserve">https://space.bilibili.com/276501649</t>
    <phoneticPr fontId="1" type="noConversion" alignment="left"/>
  </si>
  <si>
    <r>
      <rPr>
        <rFont val="Arial"/>
        <sz val="10.0"/>
        <color rgb="FF000000"/>
      </rPr>
      <t xml:space="preserve">茶御川</t>
    </r>
    <phoneticPr fontId="1" type="noConversion" alignment="left"/>
  </si>
  <si>
    <t xml:space="preserve">https://space.bilibili.com/172035794</t>
    <phoneticPr fontId="1" type="noConversion" alignment="left"/>
  </si>
  <si>
    <r>
      <rPr>
        <rFont val="Arial"/>
        <sz val="10.0"/>
        <color rgb="FF000000"/>
      </rPr>
      <t xml:space="preserve">杨征宇Isaac</t>
    </r>
    <phoneticPr fontId="1" type="noConversion" alignment="left"/>
  </si>
  <si>
    <t xml:space="preserve">https://space.bilibili.com/472363645</t>
    <phoneticPr fontId="1" type="noConversion" alignment="left"/>
  </si>
  <si>
    <t xml:space="preserve">LaurentBanOff</t>
    <phoneticPr fontId="1" type="noConversion" alignment="left"/>
  </si>
  <si>
    <t xml:space="preserve">https://space.bilibili.com/518624860</t>
    <phoneticPr fontId="1" type="noConversion" alignment="left"/>
  </si>
  <si>
    <t xml:space="preserve">_之由</t>
    <phoneticPr fontId="1" type="noConversion" alignment="left"/>
  </si>
  <si>
    <t xml:space="preserve">https://space.bilibili.com/169379074</t>
    <phoneticPr fontId="1" type="noConversion" alignment="left"/>
  </si>
  <si>
    <r>
      <rPr>
        <rFont val="Microsoft YaHei"/>
        <sz val="10.0"/>
        <color rgb="FF000000"/>
      </rPr>
      <t xml:space="preserve">无精力运营新平台</t>
    </r>
    <phoneticPr fontId="1" type="noConversion" alignment="left"/>
  </si>
  <si>
    <t xml:space="preserve">李林笛箫制作</t>
    <phoneticPr fontId="1" type="noConversion" alignment="left"/>
  </si>
  <si>
    <t xml:space="preserve">https://space.bilibili.com/96854275</t>
    <phoneticPr fontId="1" type="noConversion" alignment="left"/>
  </si>
  <si>
    <t xml:space="preserve">鼓哥-北京山水乐团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</si>
  <si>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https://space.bilibili.com/491575607</t>
    </r>
    <phoneticPr fontId="1" type="noConversion" alignment="left"/>
  </si>
  <si>
    <r>
      <rPr>
        <rFont val="Arial"/>
        <sz val="10.0"/>
        <color rgb="FF000000"/>
      </rPr>
      <t xml:space="preserve">北京山水民乐艺术团官方号</t>
    </r>
    <phoneticPr fontId="1" type="noConversion" alignment="left"/>
  </si>
  <si>
    <r>
      <rPr>
        <rFont val="Microsoft YaHei"/>
        <sz val="10.0"/>
        <color rgb="FF000000"/>
      </rPr>
      <t xml:space="preserve">919、922、926、</t>
    </r>
    <phoneticPr fontId="1" type="noConversion" alignment="left"/>
  </si>
  <si>
    <t xml:space="preserve">袁广泉Q</t>
    <phoneticPr fontId="1" type="noConversion" alignment="left"/>
  </si>
  <si>
    <t xml:space="preserve">https://space.bilibili.com/482995530</t>
    <phoneticPr fontId="1" type="noConversion" alignment="left"/>
  </si>
  <si>
    <t xml:space="preserve">十九汪</t>
    <phoneticPr fontId="1" type="noConversion" alignment="left"/>
  </si>
  <si>
    <t xml:space="preserve">https://space.bilibili.com/24685938</t>
    <phoneticPr fontId="1" type="noConversion" alignment="left"/>
  </si>
  <si>
    <r>
      <rPr>
        <rFont val="Arial"/>
        <sz val="10.0"/>
        <color rgb="FF000000"/>
      </rPr>
      <t xml:space="preserve">网易云</t>
    </r>
    <phoneticPr fontId="1" type="noConversion" alignment="left"/>
  </si>
  <si>
    <r>
      <rPr>
        <rFont val="Arial"/>
        <sz val="10.0"/>
        <color rgb="FF000000"/>
      </rPr>
      <t xml:space="preserve">十九汪</t>
    </r>
    <phoneticPr fontId="1" type="noConversion" alignment="left"/>
  </si>
  <si>
    <r>
      <rPr>
        <rFont val="Microsoft YaHei"/>
        <sz val="10.0"/>
        <color rgb="FF000000"/>
      </rPr>
      <t xml:space="preserve">924、101、</t>
    </r>
    <phoneticPr fontId="1" type="noConversion" alignment="left"/>
  </si>
  <si>
    <t xml:space="preserve">周深国际站</t>
    <phoneticPr fontId="1" type="noConversion" alignment="left"/>
  </si>
  <si>
    <t xml:space="preserve">https://space.bilibili.com/420483236</t>
    <phoneticPr fontId="1" type="noConversion" alignment="left"/>
  </si>
  <si>
    <t xml:space="preserve">尹攀i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</si>
  <si>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https://space.bilibili.com/95995842</t>
    </r>
    <phoneticPr fontId="1" type="noConversion" alignment="left"/>
  </si>
  <si>
    <r>
      <rPr>
        <rFont val="Arial"/>
        <sz val="10.0"/>
        <color rgb="FF000000"/>
      </rPr>
      <t xml:space="preserve">尹攀</t>
    </r>
    <phoneticPr fontId="1" type="noConversion" alignment="left"/>
  </si>
  <si>
    <t xml:space="preserve">Muscle_Piano</t>
    <phoneticPr fontId="1" type="noConversion" alignment="left"/>
  </si>
  <si>
    <t xml:space="preserve">https://space.bilibili.com/345691459</t>
    <phoneticPr fontId="1" type="noConversion" alignment="left"/>
  </si>
  <si>
    <t xml:space="preserve">MonsterDeRos迪罗斯</t>
    <phoneticPr fontId="1" type="noConversion" alignment="left"/>
  </si>
  <si>
    <t xml:space="preserve">https://space.bilibili.com/19164128</t>
    <phoneticPr fontId="1" type="noConversion" alignment="left"/>
  </si>
  <si>
    <t xml:space="preserve">诡异的小野老师</t>
    <phoneticPr fontId="1" type="noConversion" alignment="left"/>
  </si>
  <si>
    <t xml:space="preserve">https://space.bilibili.com/131011183</t>
    <phoneticPr fontId="1" type="noConversion" alignment="left"/>
  </si>
  <si>
    <t xml:space="preserve">唯倾兮</t>
    <phoneticPr fontId="1" type="noConversion" alignment="left"/>
  </si>
  <si>
    <t xml:space="preserve">https://space.bilibili.com/51261786</t>
    <phoneticPr fontId="1" type="noConversion" alignment="left"/>
  </si>
  <si>
    <t xml:space="preserve">孟伟琛</t>
    <phoneticPr fontId="1" type="noConversion" alignment="left"/>
  </si>
  <si>
    <t xml:space="preserve">https://space.bilibili.com/97586609</t>
    <phoneticPr fontId="1" type="noConversion" alignment="left"/>
  </si>
  <si>
    <r>
      <rPr>
        <rFont val="Microsoft YaHei"/>
        <sz val="10.0"/>
        <color rgb="FF000000"/>
      </rPr>
      <t xml:space="preserve">注册有问题</t>
    </r>
    <phoneticPr fontId="1" type="noConversion" alignment="left"/>
  </si>
  <si>
    <t xml:space="preserve">Halcyonハルシオン</t>
    <phoneticPr fontId="1" type="noConversion" alignment="left"/>
  </si>
  <si>
    <t xml:space="preserve">https://space.bilibili.com/403444513</t>
    <phoneticPr fontId="1" type="noConversion" alignment="left"/>
  </si>
  <si>
    <t xml:space="preserve">双月YunaLia</t>
    <phoneticPr fontId="1" type="noConversion" alignment="left"/>
  </si>
  <si>
    <t xml:space="preserve">https://space.bilibili.com/62359</t>
    <phoneticPr fontId="1" type="noConversion" alignment="left"/>
  </si>
  <si>
    <t xml:space="preserve">楚兴没有酒</t>
    <phoneticPr fontId="1" type="noConversion" alignment="left"/>
  </si>
  <si>
    <t xml:space="preserve">https://space.bilibili.com/3243282</t>
    <phoneticPr fontId="1" type="noConversion" alignment="left"/>
  </si>
  <si>
    <r>
      <rPr>
        <rFont val="Arial"/>
        <sz val="10.0"/>
        <color rgb="FF000000"/>
      </rPr>
      <t xml:space="preserve">无精力</t>
    </r>
    <phoneticPr fontId="1" type="noConversion" alignment="left"/>
  </si>
  <si>
    <r>
      <rPr>
        <rFont val="Arial"/>
        <sz val="10.0"/>
        <color rgb="FF000000"/>
      </rPr>
      <t xml:space="preserve">南瓜头大提琴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</si>
  <si>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https://space.bilibili.com/484139864</t>
    </r>
    <phoneticPr fontId="1" type="noConversion" alignment="left"/>
  </si>
  <si>
    <r>
      <rPr>
        <rFont val="Arial"/>
        <sz val="10.0"/>
        <color rgb="FF000000"/>
      </rPr>
      <t xml:space="preserve">cello李智先先森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</si>
  <si>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https://space.bilibili.com/60683555</t>
    </r>
    <phoneticPr fontId="1" type="noConversion" alignment="left"/>
  </si>
  <si>
    <r>
      <rPr>
        <rFont val="Arial"/>
        <sz val="10.0"/>
        <color rgb="FF000000"/>
      </rPr>
      <t xml:space="preserve">cello李智先森</t>
    </r>
    <phoneticPr fontId="1" type="noConversion" alignment="left"/>
  </si>
  <si>
    <t xml:space="preserve">韩小言</t>
    <phoneticPr fontId="1" type="noConversion" alignment="left"/>
  </si>
  <si>
    <t xml:space="preserve">https://space.bilibili.com/22290307</t>
    <phoneticPr fontId="1" type="noConversion" alignment="left"/>
  </si>
  <si>
    <t xml:space="preserve">Aflou阿弗娄</t>
    <phoneticPr fontId="1" type="noConversion" alignment="left"/>
  </si>
  <si>
    <t xml:space="preserve">https://space.bilibili.com/471925660</t>
    <phoneticPr fontId="1" type="noConversion" alignment="left"/>
  </si>
  <si>
    <r>
      <rPr>
        <rFont val="Arial"/>
        <sz val="10.0"/>
        <color rgb="FF000000"/>
      </rPr>
      <t xml:space="preserve">一直不回复</t>
    </r>
    <phoneticPr fontId="1" type="noConversion" alignment="left"/>
  </si>
  <si>
    <t xml:space="preserve">Tang尤克里里</t>
    <phoneticPr fontId="1" type="noConversion" alignment="left"/>
  </si>
  <si>
    <t xml:space="preserve">https://space.bilibili.com/28276434</t>
    <phoneticPr fontId="1" type="noConversion" alignment="left"/>
  </si>
  <si>
    <r>
      <rPr>
        <rFont val="Microsoft YaHei"/>
        <sz val="10.0"/>
        <color rgb="FF000000"/>
      </rPr>
      <t xml:space="preserve">需要先注销</t>
    </r>
    <phoneticPr fontId="1" type="noConversion" alignment="left"/>
  </si>
  <si>
    <t xml:space="preserve">酸辣粉2333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</si>
  <si>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https://space.bilibili.com/10826803</t>
    </r>
    <phoneticPr fontId="1" type="noConversion" alignment="left"/>
  </si>
  <si>
    <r>
      <rPr>
        <rFont val="Arial"/>
        <sz val="10.0"/>
        <color rgb="FF000000"/>
      </rPr>
      <t xml:space="preserve">酸辣粉2333Red</t>
    </r>
    <phoneticPr fontId="1" type="noConversion" alignment="left"/>
  </si>
  <si>
    <r>
      <rPr>
        <rFont val="Arial"/>
        <sz val="10.0"/>
        <color rgb="FF000000"/>
      </rPr>
      <t xml:space="preserve">921、927、</t>
    </r>
    <phoneticPr fontId="1" type="noConversion" alignment="left"/>
  </si>
  <si>
    <t xml:space="preserve">JSBlue字幕组</t>
    <phoneticPr fontId="1" type="noConversion" alignment="left"/>
  </si>
  <si>
    <t xml:space="preserve">https://space.bilibili.com/173527613</t>
    <phoneticPr fontId="1" type="noConversion" alignment="left"/>
  </si>
  <si>
    <t xml:space="preserve">凯文真的很帅</t>
    <phoneticPr fontId="1" type="noConversion" alignment="left"/>
  </si>
  <si>
    <t xml:space="preserve">https://space.bilibili.com/396467420</t>
    <phoneticPr fontId="1" type="noConversion" alignment="left"/>
  </si>
  <si>
    <r>
      <rPr>
        <rFont val="Arial"/>
        <sz val="10.0"/>
        <color rgb="FF000000"/>
      </rPr>
      <t xml:space="preserve">没有时间。没有以前作品的源文件。</t>
    </r>
    <phoneticPr fontId="1" type="noConversion" alignment="left"/>
  </si>
  <si>
    <t xml:space="preserve">大晴音乐</t>
    <phoneticPr fontId="1" type="noConversion" alignment="left"/>
  </si>
  <si>
    <t xml:space="preserve">https://space.bilibili.com/507841516</t>
    <phoneticPr fontId="1" type="noConversion" alignment="left"/>
  </si>
  <si>
    <t xml:space="preserve">溯月Sotsuki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</si>
  <si>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https://space.bilibili.com/258875006</t>
    </r>
    <phoneticPr fontId="1" type="noConversion" alignment="left"/>
  </si>
  <si>
    <r>
      <rPr>
        <rFont val="Arial"/>
        <sz val="10.0"/>
        <color rgb="FF000000"/>
      </rPr>
      <t xml:space="preserve">溯月Sotsuki</t>
    </r>
    <phoneticPr fontId="1" type="noConversion" alignment="left"/>
  </si>
  <si>
    <t xml:space="preserve">综合</t>
    <phoneticPr fontId="1" type="noConversion" alignment="left"/>
  </si>
  <si>
    <t xml:space="preserve">秋雪琥珀Official</t>
    <phoneticPr fontId="1" type="noConversion" alignment="left"/>
  </si>
  <si>
    <t xml:space="preserve">https://space.bilibili.com/98000698</t>
    <phoneticPr fontId="1" type="noConversion" alignment="left"/>
  </si>
  <si>
    <t xml:space="preserve">Aq不是天使</t>
    <phoneticPr fontId="1" type="noConversion" alignment="left"/>
  </si>
  <si>
    <t xml:space="preserve">https://space.bilibili.com/353809940</t>
    <phoneticPr fontId="1" type="noConversion" alignment="left"/>
  </si>
  <si>
    <r>
      <rPr>
        <rFont val="Arial"/>
        <sz val="10.0"/>
        <color rgb="FF000000"/>
      </rPr>
      <t xml:space="preserve">未成年</t>
    </r>
    <phoneticPr fontId="1" type="noConversion" alignment="left"/>
  </si>
  <si>
    <t xml:space="preserve">汤汤幺幺</t>
    <phoneticPr fontId="1" type="noConversion" alignment="left"/>
  </si>
  <si>
    <t xml:space="preserve">https://space.bilibili.com/40019230</t>
    <phoneticPr fontId="1" type="noConversion" alignment="left"/>
  </si>
  <si>
    <t xml:space="preserve">肥肥DoubleFAT</t>
    <phoneticPr fontId="1" type="noConversion" alignment="left"/>
  </si>
  <si>
    <t xml:space="preserve">https://space.bilibili.com/84095193</t>
    <phoneticPr fontId="1" type="noConversion" alignment="left"/>
  </si>
  <si>
    <r>
      <rPr>
        <rFont val="Arial"/>
        <sz val="10.0"/>
        <color rgb="FF000000"/>
      </rPr>
      <t xml:space="preserve">肥肥DoubleFAT</t>
    </r>
    <phoneticPr fontId="1" type="noConversion" alignment="left"/>
  </si>
  <si>
    <r>
      <rPr>
        <rFont val="Microsoft YaHei"/>
        <sz val="10.0"/>
        <color rgb="FF000000"/>
      </rPr>
      <t xml:space="preserve">924、108、</t>
    </r>
    <phoneticPr fontId="1" type="noConversion" alignment="left"/>
  </si>
  <si>
    <t xml:space="preserve">柴可夫柯基</t>
    <phoneticPr fontId="1" type="noConversion" alignment="left"/>
  </si>
  <si>
    <t xml:space="preserve">https://space.bilibili.com/11598525</t>
    <phoneticPr fontId="1" type="noConversion" alignment="left"/>
  </si>
  <si>
    <t xml:space="preserve">Jichan-Park</t>
    <phoneticPr fontId="1" type="noConversion" alignment="left"/>
  </si>
  <si>
    <t xml:space="preserve">https://space.bilibili.com/453721349</t>
    <phoneticPr fontId="1" type="noConversion" alignment="left"/>
  </si>
  <si>
    <t xml:space="preserve">孙沛_fugamusic</t>
    <phoneticPr fontId="1" type="noConversion" alignment="left"/>
  </si>
  <si>
    <t xml:space="preserve">https://space.bilibili.com/639573836</t>
    <phoneticPr fontId="1" type="noConversion" alignment="left"/>
  </si>
  <si>
    <t xml:space="preserve">Asher___Angel</t>
    <phoneticPr fontId="1" type="noConversion" alignment="left"/>
  </si>
  <si>
    <t xml:space="preserve">https://space.bilibili.com/395038743</t>
    <phoneticPr fontId="1" type="noConversion" alignment="left"/>
  </si>
  <si>
    <t xml:space="preserve">griscitronnade</t>
    <phoneticPr fontId="1" type="noConversion" alignment="left"/>
  </si>
  <si>
    <t xml:space="preserve">https://space.bilibili.com/25319097</t>
    <phoneticPr fontId="1" type="noConversion" alignment="left"/>
  </si>
  <si>
    <r>
      <rPr>
        <rFont val="Arial"/>
        <sz val="10.0"/>
        <color rgb="FF000000"/>
      </rPr>
      <t xml:space="preserve">作品过少</t>
    </r>
    <phoneticPr fontId="1" type="noConversion" alignment="left"/>
  </si>
  <si>
    <r>
      <rPr>
        <rFont val="Arial"/>
        <sz val="10.0"/>
        <color rgb="FF000000"/>
      </rPr>
      <t xml:space="preserve">修复视频小潮人</t>
    </r>
    <phoneticPr fontId="1" type="noConversion" alignment="left"/>
  </si>
  <si>
    <t xml:space="preserve">https://space.bilibili.com/4408960</t>
    <phoneticPr fontId="1" type="noConversion" alignment="left"/>
  </si>
  <si>
    <t xml:space="preserve">艺林儿</t>
    <phoneticPr fontId="1" type="noConversion" alignment="left"/>
  </si>
  <si>
    <t xml:space="preserve">https://space.bilibili.com/17842502</t>
    <phoneticPr fontId="1" type="noConversion" alignment="left"/>
  </si>
  <si>
    <t xml:space="preserve">翁梦乔</t>
    <phoneticPr fontId="1" type="noConversion" alignment="left"/>
  </si>
  <si>
    <t xml:space="preserve">https://space.bilibili.com/71548950</t>
    <phoneticPr fontId="1" type="noConversion" alignment="left"/>
  </si>
  <si>
    <t xml:space="preserve">超V学园_林伊Eli</t>
    <phoneticPr fontId="1" type="noConversion" alignment="left"/>
  </si>
  <si>
    <t xml:space="preserve">https://space.bilibili.com/474593910</t>
    <phoneticPr fontId="1" type="noConversion" alignment="left"/>
  </si>
  <si>
    <t xml:space="preserve">一朵小沫沫</t>
    <phoneticPr fontId="1" type="noConversion" alignment="left"/>
  </si>
  <si>
    <t xml:space="preserve">https://space.bilibili.com/27897339</t>
    <phoneticPr fontId="1" type="noConversion" alignment="left"/>
  </si>
  <si>
    <t xml:space="preserve">JulienAndo</t>
    <phoneticPr fontId="1" type="noConversion" alignment="left"/>
  </si>
  <si>
    <t xml:space="preserve">https://space.bilibili.com/243747693</t>
    <phoneticPr fontId="1" type="noConversion" alignment="left"/>
  </si>
  <si>
    <r>
      <rPr>
        <rFont val="Microsoft YaHei"/>
        <sz val="10.0"/>
        <color rgb="FF000000"/>
      </rPr>
      <t xml:space="preserve">邮件</t>
    </r>
    <phoneticPr fontId="1" type="noConversion" alignment="left"/>
  </si>
  <si>
    <t xml:space="preserve">Bass包</t>
    <phoneticPr fontId="1" type="noConversion" alignment="left"/>
  </si>
  <si>
    <t xml:space="preserve">https://space.bilibili.com/18980329</t>
    <phoneticPr fontId="1" type="noConversion" alignment="left"/>
  </si>
  <si>
    <r>
      <rPr>
        <rFont val="Arial"/>
        <sz val="10.0"/>
        <color rgb="FF000000"/>
      </rPr>
      <t xml:space="preserve">Bass包</t>
    </r>
    <phoneticPr fontId="1" type="noConversion" alignment="left"/>
  </si>
  <si>
    <t xml:space="preserve">AThree-Arslan</t>
    <phoneticPr fontId="1" type="noConversion" alignment="left"/>
  </si>
  <si>
    <t xml:space="preserve">https://space.bilibili.com/329087135</t>
    <phoneticPr fontId="1" type="noConversion" alignment="left"/>
  </si>
  <si>
    <t xml:space="preserve">枭目☆moku</t>
    <phoneticPr fontId="1" type="noConversion" alignment="left"/>
  </si>
  <si>
    <t xml:space="preserve">https://space.bilibili.com/463937</t>
    <phoneticPr fontId="1" type="noConversion" alignment="left"/>
  </si>
  <si>
    <t xml:space="preserve">吉他社官网</t>
    <phoneticPr fontId="1" type="noConversion" alignment="left"/>
  </si>
  <si>
    <t xml:space="preserve">https://space.bilibili.com/7932981</t>
    <phoneticPr fontId="1" type="noConversion" alignment="left"/>
  </si>
  <si>
    <r>
      <rPr>
        <rFont val="Arial"/>
        <sz val="10.0"/>
        <color rgb="FF000000"/>
      </rPr>
      <t xml:space="preserve">BackStageTV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</si>
  <si>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https://space.bilibili.com/168947865</t>
    </r>
    <phoneticPr fontId="1" type="noConversion" alignment="left"/>
  </si>
  <si>
    <r>
      <rPr>
        <rFont val="Microsoft YaHei"/>
        <sz val="10.0"/>
        <color rgb="FF000000"/>
      </rPr>
      <t xml:space="preserve">BackStageMusic</t>
    </r>
    <phoneticPr fontId="1" type="noConversion" alignment="left"/>
  </si>
  <si>
    <r>
      <rPr>
        <rFont val="Arial"/>
        <sz val="10.0"/>
        <color rgb="FF000000"/>
      </rPr>
      <t xml:space="preserve">929、1010、</t>
    </r>
    <phoneticPr fontId="1" type="noConversion" alignment="left"/>
  </si>
  <si>
    <t xml:space="preserve">syudouWORLDWIDE</t>
    <phoneticPr fontId="1" type="noConversion" alignment="left"/>
  </si>
  <si>
    <t xml:space="preserve">https://space.bilibili.com/514533622</t>
    <phoneticPr fontId="1" type="noConversion" alignment="left"/>
  </si>
  <si>
    <t xml:space="preserve">九月Misky</t>
    <phoneticPr fontId="1" type="noConversion" alignment="left"/>
  </si>
  <si>
    <t xml:space="preserve">https://space.bilibili.com/12148365</t>
    <phoneticPr fontId="1" type="noConversion" alignment="left"/>
  </si>
  <si>
    <r>
      <rPr>
        <rFont val="Arial"/>
        <sz val="10.0"/>
        <color rgb="FF000000"/>
      </rPr>
      <t xml:space="preserve">考研无精力</t>
    </r>
    <phoneticPr fontId="1" type="noConversion" alignment="left"/>
  </si>
  <si>
    <t xml:space="preserve">诱语yu</t>
    <phoneticPr fontId="1" type="noConversion" alignment="left"/>
  </si>
  <si>
    <t xml:space="preserve">https://space.bilibili.com/394896783</t>
    <phoneticPr fontId="1" type="noConversion" alignment="left"/>
  </si>
  <si>
    <t xml:space="preserve">油管搬运工Ray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</si>
  <si>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https://space.bilibili.com/376070972</t>
    </r>
    <phoneticPr fontId="1" type="noConversion" alignment="left"/>
  </si>
  <si>
    <r>
      <rPr>
        <rFont val="Microsoft YaHei"/>
        <sz val="10.0"/>
        <color rgb="FF000000"/>
      </rPr>
      <t xml:space="preserve">Ray反应</t>
    </r>
    <phoneticPr fontId="1" type="noConversion" alignment="left"/>
  </si>
  <si>
    <r>
      <rPr>
        <rFont val="Microsoft YaHei"/>
        <sz val="10.0"/>
        <color rgb="FF000000"/>
      </rPr>
      <t xml:space="preserve">923、107</t>
    </r>
    <phoneticPr fontId="1" type="noConversion" alignment="left"/>
  </si>
  <si>
    <t xml:space="preserve">和音社_PaRaD1SE</t>
    <phoneticPr fontId="1" type="noConversion" alignment="left"/>
  </si>
  <si>
    <t xml:space="preserve">https://space.bilibili.com/2941754</t>
    <phoneticPr fontId="1" type="noConversion" alignment="left"/>
  </si>
  <si>
    <r>
      <rPr>
        <rFont val="Microsoft YaHei"/>
        <sz val="10.0"/>
        <color rgb="FF000000"/>
      </rPr>
      <t xml:space="preserve">网易云</t>
    </r>
    <phoneticPr fontId="1" type="noConversion" alignment="left"/>
  </si>
  <si>
    <t xml:space="preserve">敲敲打打的山顶洞人</t>
    <phoneticPr fontId="1" type="noConversion" alignment="left"/>
  </si>
  <si>
    <t xml:space="preserve">https://space.bilibili.com/13181288</t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</si>
  <si>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</si>
  <si>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r>
      <rPr>
        <rFont val="Arial"/>
        <sz val="10.0"/>
        <color rgb="FF000000"/>
      </rPr>
      <t xml:space="preserve">敲敲打打的山顶洞人</t>
    </r>
    <phoneticPr fontId="1" type="noConversion" alignment="left"/>
  </si>
  <si>
    <r>
      <rPr>
        <rFont val="Arial"/>
        <sz val="10.0"/>
        <color rgb="FF000000"/>
      </rPr>
      <t xml:space="preserve">109、</t>
    </r>
    <phoneticPr fontId="1" type="noConversion" alignment="left"/>
  </si>
  <si>
    <t xml:space="preserve">芋头丸子汤耶</t>
    <phoneticPr fontId="1" type="noConversion" alignment="left"/>
  </si>
  <si>
    <t xml:space="preserve">https://space.bilibili.com/38373070</t>
    <phoneticPr fontId="1" type="noConversion" alignment="left"/>
  </si>
  <si>
    <t xml:space="preserve">超元气的killer桑</t>
    <phoneticPr fontId="1" type="noConversion" alignment="left"/>
  </si>
  <si>
    <t xml:space="preserve">https://space.bilibili.com/800153</t>
    <phoneticPr fontId="1" type="noConversion" alignment="left"/>
  </si>
  <si>
    <t xml:space="preserve">Hanyest</t>
    <phoneticPr fontId="1" type="noConversion" alignment="left"/>
  </si>
  <si>
    <t xml:space="preserve">https://space.bilibili.com/31561527</t>
    <phoneticPr fontId="1" type="noConversion" alignment="left"/>
  </si>
  <si>
    <t xml:space="preserve">浩敏教你流行唱法</t>
    <phoneticPr fontId="1" type="noConversion" alignment="left"/>
  </si>
  <si>
    <t xml:space="preserve">https://space.bilibili.com/14959405</t>
    <phoneticPr fontId="1" type="noConversion" alignment="left"/>
  </si>
  <si>
    <r>
      <rPr>
        <rFont val="Microsoft YaHei"/>
        <sz val="10.0"/>
        <color rgb="FF000000"/>
      </rPr>
      <t xml:space="preserve">猫丢了......</t>
    </r>
    <phoneticPr fontId="1" type="noConversion" alignment="left"/>
  </si>
  <si>
    <t xml:space="preserve">抖抖抖抖豆</t>
    <phoneticPr fontId="1" type="noConversion" alignment="left"/>
  </si>
  <si>
    <t xml:space="preserve">https://space.bilibili.com/244941685</t>
    <phoneticPr fontId="1" type="noConversion" alignment="left"/>
  </si>
  <si>
    <t xml:space="preserve">潘高峰_GaoFunk</t>
    <phoneticPr fontId="1" type="noConversion" alignment="left"/>
  </si>
  <si>
    <t xml:space="preserve">https://space.bilibili.com/65231077</t>
    <phoneticPr fontId="1" type="noConversion" alignment="left"/>
  </si>
  <si>
    <t xml:space="preserve">丿落英飞花</t>
    <phoneticPr fontId="1" type="noConversion" alignment="left"/>
  </si>
  <si>
    <t xml:space="preserve">https://space.bilibili.com/33709403</t>
    <phoneticPr fontId="1" type="noConversion" alignment="left"/>
  </si>
  <si>
    <r>
      <rPr>
        <rFont val="Arial"/>
        <sz val="10.0"/>
        <color rgb="FF000000"/>
      </rPr>
      <t xml:space="preserve">审核不通过，一直未回复</t>
    </r>
    <phoneticPr fontId="1" type="noConversion" alignment="left"/>
  </si>
  <si>
    <t xml:space="preserve">甄心忙果</t>
    <phoneticPr fontId="1" type="noConversion" alignment="left"/>
  </si>
  <si>
    <t xml:space="preserve">https://space.bilibili.com/20790405</t>
    <phoneticPr fontId="1" type="noConversion" alignment="left"/>
  </si>
  <si>
    <t xml:space="preserve">89dj</t>
    <phoneticPr fontId="1" type="noConversion" alignment="left"/>
  </si>
  <si>
    <t xml:space="preserve">https://space.bilibili.com/296016286</t>
    <phoneticPr fontId="1" type="noConversion" alignment="left"/>
  </si>
  <si>
    <t xml:space="preserve">小管de_su</t>
    <phoneticPr fontId="1" type="noConversion" alignment="left"/>
  </si>
  <si>
    <t xml:space="preserve">https://space.bilibili.com/2420047</t>
    <phoneticPr fontId="1" type="noConversion" alignment="left"/>
  </si>
  <si>
    <t xml:space="preserve">仓仔就是钊钊</t>
    <phoneticPr fontId="1" type="noConversion" alignment="left"/>
  </si>
  <si>
    <t xml:space="preserve">https://space.bilibili.com/826103</t>
    <phoneticPr fontId="1" type="noConversion" alignment="left"/>
  </si>
  <si>
    <t xml:space="preserve">橘子海OrangeOcean</t>
    <phoneticPr fontId="1" type="noConversion" alignment="left"/>
  </si>
  <si>
    <t xml:space="preserve">https://space.bilibili.com/344945039</t>
    <phoneticPr fontId="1" type="noConversion" alignment="left"/>
  </si>
  <si>
    <r>
      <rPr>
        <rFont val="Microsoft YaHei"/>
        <sz val="10.0"/>
        <color rgb="FF000000"/>
      </rPr>
      <t xml:space="preserve">视频内容不合适，更新频率低，调性不符。</t>
    </r>
    <phoneticPr fontId="1" type="noConversion" alignment="left"/>
  </si>
  <si>
    <r>
      <rPr>
        <rFont val="Arial"/>
        <sz val="10.0"/>
        <color rgb="FF000000"/>
      </rPr>
      <t xml:space="preserve">一个闲蛋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</si>
  <si>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https://space.bilibili.com/11925635</t>
    </r>
    <phoneticPr fontId="1" type="noConversion" alignment="left"/>
  </si>
  <si>
    <r>
      <rPr>
        <rFont val="Arial"/>
        <sz val="10.0"/>
        <color rgb="FF000000"/>
      </rPr>
      <t xml:space="preserve">925、928、109</t>
    </r>
    <phoneticPr fontId="1" type="noConversion" alignment="left"/>
  </si>
  <si>
    <t xml:space="preserve">弹钢琴的柯基</t>
    <phoneticPr fontId="1" type="noConversion" alignment="left"/>
  </si>
  <si>
    <t xml:space="preserve">https://space.bilibili.com/383501570</t>
    <phoneticPr fontId="1" type="noConversion" alignment="left"/>
  </si>
  <si>
    <r>
      <rPr>
        <rFont val="Arial"/>
        <sz val="10.0"/>
        <color rgb="FF000000"/>
      </rPr>
      <t xml:space="preserve">无精力运营</t>
    </r>
    <phoneticPr fontId="1" type="noConversion" alignment="left"/>
  </si>
  <si>
    <t xml:space="preserve">左轮吉他网</t>
    <phoneticPr fontId="1" type="noConversion" alignment="left"/>
  </si>
  <si>
    <t xml:space="preserve">https://space.bilibili.com/455005961</t>
    <phoneticPr fontId="1" type="noConversion" alignment="left"/>
  </si>
  <si>
    <t xml:space="preserve">正義segi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</si>
  <si>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https://space.bilibili.com/5197192</t>
    </r>
    <phoneticPr fontId="1" type="noConversion" alignment="left"/>
  </si>
  <si>
    <r>
      <rPr>
        <rFont val="Microsoft YaHei"/>
        <sz val="10.0"/>
        <color rgb="FF000000"/>
      </rPr>
      <t xml:space="preserve">分类错误</t>
    </r>
    <phoneticPr fontId="1" type="noConversion" alignment="left"/>
  </si>
  <si>
    <t xml:space="preserve">艺起流行声乐课堂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</si>
  <si>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https://space.bilibili.com/440068330</t>
    </r>
    <phoneticPr fontId="1" type="noConversion" alignment="left"/>
  </si>
  <si>
    <r>
      <rPr>
        <rFont val="Arial"/>
        <sz val="10.0"/>
        <color rgb="FF000000"/>
      </rPr>
      <t xml:space="preserve">Haven流行音乐课堂</t>
    </r>
    <phoneticPr fontId="1" type="noConversion" alignment="left"/>
  </si>
  <si>
    <r>
      <rPr>
        <rFont val="Arial"/>
        <sz val="10.0"/>
        <color rgb="FF000000"/>
      </rPr>
      <t xml:space="preserve">924、925</t>
    </r>
    <phoneticPr fontId="1" type="noConversion" alignment="left"/>
  </si>
  <si>
    <t xml:space="preserve">花铗镜_official</t>
    <phoneticPr fontId="1" type="noConversion" alignment="left"/>
  </si>
  <si>
    <t xml:space="preserve">https://space.bilibili.com/482515504</t>
    <phoneticPr fontId="1" type="noConversion" alignment="left"/>
  </si>
  <si>
    <t xml:space="preserve">ましゅう</t>
    <phoneticPr fontId="1" type="noConversion" alignment="left"/>
  </si>
  <si>
    <t xml:space="preserve">https://space.bilibili.com/98079550</t>
    <phoneticPr fontId="1" type="noConversion" alignment="left"/>
  </si>
  <si>
    <r>
      <rPr>
        <rFont val="Microsoft YaHei"/>
        <sz val="10.0"/>
        <color rgb="FF000000"/>
      </rPr>
      <t xml:space="preserve">海外</t>
    </r>
    <phoneticPr fontId="1" type="noConversion" alignment="left"/>
  </si>
  <si>
    <t xml:space="preserve">雪莉酱是小猫咪</t>
    <phoneticPr fontId="1" type="noConversion" alignment="left"/>
  </si>
  <si>
    <t xml:space="preserve">https://space.bilibili.com/34704277</t>
    <phoneticPr fontId="1" type="noConversion" alignment="left"/>
  </si>
  <si>
    <t xml:space="preserve">热心网友小车神</t>
    <phoneticPr fontId="1" type="noConversion" alignment="left"/>
  </si>
  <si>
    <t xml:space="preserve">https://space.bilibili.com/15458320</t>
    <phoneticPr fontId="1" type="noConversion" alignment="left"/>
  </si>
  <si>
    <t xml:space="preserve">rev404</t>
    <phoneticPr fontId="1" type="noConversion" alignment="left"/>
  </si>
  <si>
    <t xml:space="preserve">https://space.bilibili.com/1759453</t>
    <phoneticPr fontId="1" type="noConversion" alignment="left"/>
  </si>
  <si>
    <t xml:space="preserve">陈婧霏</t>
    <phoneticPr fontId="1" type="noConversion" alignment="left"/>
  </si>
  <si>
    <t xml:space="preserve">https://space.bilibili.com/324624158</t>
    <phoneticPr fontId="1" type="noConversion" alignment="left"/>
  </si>
  <si>
    <r>
      <rPr>
        <rFont val="Arial"/>
        <sz val="10.0"/>
        <color rgb="FF000000"/>
      </rPr>
      <t xml:space="preserve">亦或Even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</si>
  <si>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https://space.bilibili.com/15837208</t>
    </r>
    <phoneticPr fontId="1" type="noConversion" alignment="left"/>
  </si>
  <si>
    <r>
      <rPr>
        <rFont val="Arial"/>
        <sz val="10.0"/>
        <color rgb="FF000000"/>
      </rPr>
      <t xml:space="preserve">亦或Even </t>
    </r>
    <phoneticPr fontId="1" type="noConversion" alignment="left"/>
  </si>
  <si>
    <r>
      <rPr>
        <rFont val="Arial"/>
        <sz val="10.0"/>
        <color rgb="FF000000"/>
      </rPr>
      <t xml:space="preserve">924、928、103、109</t>
    </r>
    <phoneticPr fontId="1" type="noConversion" alignment="left"/>
  </si>
  <si>
    <t xml:space="preserve">大傻D-shine</t>
    <phoneticPr fontId="1" type="noConversion" alignment="left"/>
  </si>
  <si>
    <t xml:space="preserve">https://space.bilibili.com/662815987</t>
    <phoneticPr fontId="1" type="noConversion" alignment="left"/>
  </si>
  <si>
    <t xml:space="preserve">成田工作室</t>
    <phoneticPr fontId="1" type="noConversion" alignment="left"/>
  </si>
  <si>
    <t xml:space="preserve">https://space.bilibili.com/30407120</t>
    <phoneticPr fontId="1" type="noConversion" alignment="left"/>
  </si>
  <si>
    <t xml:space="preserve">深圳蘑菇吉他琴行</t>
    <phoneticPr fontId="1" type="noConversion" alignment="left"/>
  </si>
  <si>
    <t xml:space="preserve">https://space.bilibili.com/435995360</t>
    <phoneticPr fontId="1" type="noConversion" alignment="left"/>
  </si>
  <si>
    <t xml:space="preserve">CocoTsuki公式</t>
    <phoneticPr fontId="1" type="noConversion" alignment="left"/>
  </si>
  <si>
    <t xml:space="preserve">https://space.bilibili.com/407980569</t>
    <phoneticPr fontId="1" type="noConversion" alignment="left"/>
  </si>
  <si>
    <t xml:space="preserve">绿旅悠驴布拉</t>
    <phoneticPr fontId="1" type="noConversion" alignment="left"/>
  </si>
  <si>
    <t xml:space="preserve">https://space.bilibili.com/355858041</t>
    <phoneticPr fontId="1" type="noConversion" alignment="left"/>
  </si>
  <si>
    <r>
      <rPr>
        <rFont val="Arial"/>
        <sz val="10.0"/>
        <color rgb="FF000000"/>
      </rPr>
      <t xml:space="preserve">陈同学弹吉他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</si>
  <si>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https://space.bilibili.com/51883566</t>
    </r>
    <phoneticPr fontId="1" type="noConversion" alignment="left"/>
  </si>
  <si>
    <r>
      <rPr>
        <rFont val="Arial"/>
        <sz val="10.0"/>
        <color rgb="FF000000"/>
      </rPr>
      <t xml:space="preserve">923、924、928、929、102、106</t>
    </r>
    <phoneticPr fontId="1" type="noConversion" alignment="left"/>
  </si>
  <si>
    <t xml:space="preserve">JOJO的干货指弹教学</t>
    <phoneticPr fontId="1" type="noConversion" alignment="left"/>
  </si>
  <si>
    <t xml:space="preserve">https://space.bilibili.com/3448871</t>
    <phoneticPr fontId="1" type="noConversion" alignment="left"/>
  </si>
  <si>
    <t xml:space="preserve">Eeeva亦准</t>
    <phoneticPr fontId="1" type="noConversion" alignment="left"/>
  </si>
  <si>
    <t xml:space="preserve">https://space.bilibili.com/503807478</t>
    <phoneticPr fontId="1" type="noConversion" alignment="left"/>
  </si>
  <si>
    <t xml:space="preserve">文波_</t>
    <phoneticPr fontId="1" type="noConversion" alignment="left"/>
  </si>
  <si>
    <t xml:space="preserve">https://space.bilibili.com/253986416</t>
    <phoneticPr fontId="1" type="noConversion" alignment="left"/>
  </si>
  <si>
    <t xml:space="preserve">金属妞儿</t>
    <phoneticPr fontId="1" type="noConversion" alignment="left"/>
  </si>
  <si>
    <t xml:space="preserve">https://space.bilibili.com/11085106</t>
    <phoneticPr fontId="1" type="noConversion" alignment="left"/>
  </si>
  <si>
    <t xml:space="preserve">春猿火_harusaruhi</t>
    <phoneticPr fontId="1" type="noConversion" alignment="left"/>
  </si>
  <si>
    <t xml:space="preserve">https://space.bilibili.com/488976992</t>
    <phoneticPr fontId="1" type="noConversion" alignment="left"/>
  </si>
  <si>
    <t xml:space="preserve">晴昕Jelly</t>
    <phoneticPr fontId="1" type="noConversion" alignment="left"/>
  </si>
  <si>
    <t xml:space="preserve">https://space.bilibili.com/20489665</t>
    <phoneticPr fontId="1" type="noConversion" alignment="left"/>
  </si>
  <si>
    <t xml:space="preserve">小王小王草莓软糖</t>
    <phoneticPr fontId="1" type="noConversion" alignment="left"/>
  </si>
  <si>
    <t xml:space="preserve">https://space.bilibili.com/434074131</t>
    <phoneticPr fontId="1" type="noConversion" alignment="left"/>
  </si>
  <si>
    <r>
      <rPr>
        <rFont val="Arial"/>
        <sz val="10.0"/>
        <color rgb="FF000000"/>
      </rPr>
      <t xml:space="preserve">AOluOA</t>
    </r>
    <phoneticPr fontId="1" type="noConversion" alignment="left"/>
  </si>
  <si>
    <t xml:space="preserve">https://space.bilibili.com/488786</t>
    <phoneticPr fontId="1" type="noConversion" alignment="left"/>
  </si>
  <si>
    <t xml:space="preserve">欣然酱宝宝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</si>
  <si>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https://space.bilibili.com/259327791</t>
    </r>
    <phoneticPr fontId="1" type="noConversion" alignment="left"/>
  </si>
  <si>
    <r>
      <rPr>
        <rFont val="Arial"/>
        <sz val="10.0"/>
        <color rgb="FF000000"/>
      </rPr>
      <t xml:space="preserve">欣然酱</t>
    </r>
    <phoneticPr fontId="1" type="noConversion" alignment="left"/>
  </si>
  <si>
    <r>
      <rPr>
        <rFont val="Arial"/>
        <sz val="10.0"/>
        <color rgb="FF000000"/>
      </rPr>
      <t xml:space="preserve">927、929、</t>
    </r>
    <phoneticPr fontId="1" type="noConversion" alignment="left"/>
  </si>
  <si>
    <t xml:space="preserve">天籁圣者</t>
    <phoneticPr fontId="1" type="noConversion" alignment="left"/>
  </si>
  <si>
    <t xml:space="preserve">https://space.bilibili.com/65200504</t>
    <phoneticPr fontId="1" type="noConversion" alignment="left"/>
  </si>
  <si>
    <r>
      <rPr>
        <rFont val="Arial"/>
        <sz val="10.0"/>
        <color rgb="FF000000"/>
      </rPr>
      <t xml:space="preserve">Blokura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</si>
  <si>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https://space.bilibili.com/18913956</t>
    </r>
    <phoneticPr fontId="1" type="noConversion" alignment="left"/>
  </si>
  <si>
    <r>
      <rPr>
        <rFont val="Arial"/>
        <sz val="10.0"/>
        <color rgb="FF000000"/>
      </rPr>
      <t xml:space="preserve">分类错误</t>
    </r>
    <phoneticPr fontId="1" type="noConversion" alignment="left"/>
  </si>
  <si>
    <t xml:space="preserve">周深的小圈</t>
    <phoneticPr fontId="1" type="noConversion" alignment="left"/>
  </si>
  <si>
    <t xml:space="preserve">https://space.bilibili.com/386377063</t>
    <phoneticPr fontId="1" type="noConversion" alignment="left"/>
  </si>
  <si>
    <t xml:space="preserve">PHineas_Lu</t>
    <phoneticPr fontId="1" type="noConversion" alignment="left"/>
  </si>
  <si>
    <t xml:space="preserve">https://space.bilibili.com/525397727</t>
    <phoneticPr fontId="1" type="noConversion" alignment="left"/>
  </si>
  <si>
    <t xml:space="preserve">Ariana_Grande</t>
    <phoneticPr fontId="1" type="noConversion" alignment="left"/>
  </si>
  <si>
    <t xml:space="preserve">https://space.bilibili.com/19877705</t>
    <phoneticPr fontId="1" type="noConversion" alignment="left"/>
  </si>
  <si>
    <t xml:space="preserve">晴时暝</t>
    <phoneticPr fontId="1" type="noConversion" alignment="left"/>
  </si>
  <si>
    <t xml:space="preserve">https://space.bilibili.com/24772474</t>
    <phoneticPr fontId="1" type="noConversion" alignment="left"/>
  </si>
  <si>
    <t xml:space="preserve">陈彦宏HenryChen</t>
    <phoneticPr fontId="1" type="noConversion" alignment="left"/>
  </si>
  <si>
    <t xml:space="preserve">https://space.bilibili.com/483821556</t>
    <phoneticPr fontId="1" type="noConversion" alignment="left"/>
  </si>
  <si>
    <t xml:space="preserve">文出君</t>
    <phoneticPr fontId="1" type="noConversion" alignment="left"/>
  </si>
  <si>
    <t xml:space="preserve">https://space.bilibili.com/351482000</t>
    <phoneticPr fontId="1" type="noConversion" alignment="left"/>
  </si>
  <si>
    <r>
      <rPr>
        <rFont val="Arial"/>
        <sz val="10.0"/>
        <color rgb="FF000000"/>
      </rPr>
      <t xml:space="preserve">小五沉沉沉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</si>
  <si>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https://space.bilibili.com/186263</t>
    </r>
    <phoneticPr fontId="1" type="noConversion" alignment="left"/>
  </si>
  <si>
    <r>
      <rPr>
        <rFont val="Arial"/>
        <sz val="10.0"/>
        <color rgb="FF000000"/>
      </rPr>
      <t xml:space="preserve">925、926、101、109</t>
    </r>
    <phoneticPr fontId="1" type="noConversion" alignment="left"/>
  </si>
  <si>
    <t xml:space="preserve">小鱼Sunny</t>
    <phoneticPr fontId="1" type="noConversion" alignment="left"/>
  </si>
  <si>
    <t xml:space="preserve">https://space.bilibili.com/284692945</t>
    <phoneticPr fontId="1" type="noConversion" alignment="left"/>
  </si>
  <si>
    <t xml:space="preserve">饼叽Official</t>
    <phoneticPr fontId="1" type="noConversion" alignment="left"/>
  </si>
  <si>
    <t xml:space="preserve">https://space.bilibili.com/20709396</t>
    <phoneticPr fontId="1" type="noConversion" alignment="left"/>
  </si>
  <si>
    <t xml:space="preserve">Carmen卡萌酱</t>
    <phoneticPr fontId="1" type="noConversion" alignment="left"/>
  </si>
  <si>
    <t xml:space="preserve">https://space.bilibili.com/5819956</t>
    <phoneticPr fontId="1" type="noConversion" alignment="left"/>
  </si>
  <si>
    <r>
      <rPr>
        <rFont val="Arial"/>
        <sz val="10.0"/>
        <color rgb="FF000000"/>
      </rPr>
      <t xml:space="preserve">作者已改名：Carmen卡萌酱</t>
    </r>
    <phoneticPr fontId="1" type="noConversion" alignment="left"/>
  </si>
  <si>
    <r>
      <rPr>
        <rFont val="Arial"/>
        <sz val="10.0"/>
        <color rgb="FF000000"/>
      </rPr>
      <t xml:space="preserve">925、926、928、929、930、101、102、103、104、105、106、107、108</t>
    </r>
    <phoneticPr fontId="1" type="noConversion" alignment="left"/>
  </si>
  <si>
    <r>
      <rPr>
        <rFont val="Arial"/>
        <sz val="10.0"/>
        <color rgb="FF000000"/>
      </rPr>
      <t xml:space="preserve">一个爱酱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</si>
  <si>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https://space.bilibili.com/6396345</t>
    </r>
    <phoneticPr fontId="1" type="noConversion" alignment="left"/>
  </si>
  <si>
    <t xml:space="preserve">真菌酱QVQ</t>
    <phoneticPr fontId="1" type="noConversion" alignment="left"/>
  </si>
  <si>
    <t xml:space="preserve">https://space.bilibili.com/8034490</t>
    <phoneticPr fontId="1" type="noConversion" alignment="left"/>
  </si>
  <si>
    <t xml:space="preserve">扬琴公社韩老师</t>
    <phoneticPr fontId="1" type="noConversion" alignment="left"/>
  </si>
  <si>
    <t xml:space="preserve">https://space.bilibili.com/32296367</t>
    <phoneticPr fontId="1" type="noConversion" alignment="left"/>
  </si>
  <si>
    <r>
      <rPr>
        <rFont val="Arial"/>
        <sz val="10.0"/>
        <color rgb="FF000000"/>
      </rPr>
      <t xml:space="preserve">扬琴公社</t>
    </r>
    <phoneticPr fontId="1" type="noConversion" alignment="left"/>
  </si>
  <si>
    <r>
      <rPr>
        <rFont val="Arial"/>
        <sz val="10.0"/>
        <color rgb="FF000000"/>
      </rPr>
      <t xml:space="preserve">101、</t>
    </r>
    <phoneticPr fontId="1" type="noConversion" alignment="left"/>
  </si>
  <si>
    <t xml:space="preserve">oskarpianist</t>
    <phoneticPr fontId="1" type="noConversion" alignment="left"/>
  </si>
  <si>
    <t xml:space="preserve">https://space.bilibili.com/566258416</t>
    <phoneticPr fontId="1" type="noConversion" alignment="left"/>
  </si>
  <si>
    <t xml:space="preserve">一未央</t>
    <phoneticPr fontId="1" type="noConversion" alignment="left"/>
  </si>
  <si>
    <t xml:space="preserve">https://space.bilibili.com/1665236</t>
    <phoneticPr fontId="1" type="noConversion" alignment="left"/>
  </si>
  <si>
    <t xml:space="preserve">WelcomeToDota</t>
    <phoneticPr fontId="1" type="noConversion" alignment="left"/>
  </si>
  <si>
    <t xml:space="preserve">https://space.bilibili.com/254233663</t>
    <phoneticPr fontId="1" type="noConversion" alignment="left"/>
  </si>
  <si>
    <t xml:space="preserve">VictorDrummy站</t>
    <phoneticPr fontId="1" type="noConversion" alignment="left"/>
  </si>
  <si>
    <t xml:space="preserve">https://space.bilibili.com/509029582</t>
    <phoneticPr fontId="1" type="noConversion" alignment="left"/>
  </si>
  <si>
    <t xml:space="preserve">凌道羲的室友-</t>
    <phoneticPr fontId="1" type="noConversion" alignment="left"/>
  </si>
  <si>
    <t xml:space="preserve">https://space.bilibili.com/412824952</t>
    <phoneticPr fontId="1" type="noConversion" alignment="left"/>
  </si>
  <si>
    <r>
      <rPr>
        <rFont val="Arial"/>
        <sz val="10.0"/>
        <color rgb="FF000000"/>
      </rPr>
      <t xml:space="preserve">-是十六呐-</t>
    </r>
    <phoneticPr fontId="1" type="noConversion" alignment="left"/>
  </si>
  <si>
    <t xml:space="preserve">https://space.bilibili.com/237257200</t>
    <phoneticPr fontId="1" type="noConversion" alignment="left"/>
  </si>
  <si>
    <r>
      <rPr>
        <rFont val="Arial"/>
        <sz val="10.0"/>
        <color rgb="FF000000"/>
      </rPr>
      <t xml:space="preserve">鼓手武哥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</si>
  <si>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https://space.bilibili.com/312218407</t>
    </r>
    <phoneticPr fontId="1" type="noConversion" alignment="left"/>
  </si>
  <si>
    <r>
      <rPr>
        <rFont val="Arial"/>
        <sz val="10.0"/>
        <color rgb="FF000000"/>
      </rPr>
      <t xml:space="preserve">923、924、929、101、105、108</t>
    </r>
    <phoneticPr fontId="1" type="noConversion" alignment="left"/>
  </si>
  <si>
    <t xml:space="preserve">德国小哥duke杜克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</si>
  <si>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https://space.bilibili.com/449208603</t>
    </r>
    <phoneticPr fontId="1" type="noConversion" alignment="left"/>
  </si>
  <si>
    <t xml:space="preserve">神埼Arisu</t>
    <phoneticPr fontId="1" type="noConversion" alignment="left"/>
  </si>
  <si>
    <t xml:space="preserve">https://space.bilibili.com/3498467</t>
    <phoneticPr fontId="1" type="noConversion" alignment="left"/>
  </si>
  <si>
    <t xml:space="preserve">YoGHurt瑶女士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</si>
  <si>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https://space.bilibili.com/10416354</t>
    </r>
    <phoneticPr fontId="1" type="noConversion" alignment="left"/>
  </si>
  <si>
    <r>
      <rPr>
        <rFont val="Arial"/>
        <sz val="10.0"/>
        <color rgb="FF000000"/>
      </rPr>
      <t xml:space="preserve">YoGHurt阿瑶</t>
    </r>
    <phoneticPr fontId="1" type="noConversion" alignment="left"/>
  </si>
  <si>
    <r>
      <rPr>
        <rFont val="Arial"/>
        <sz val="10.0"/>
        <color rgb="FF000000"/>
      </rPr>
      <t xml:space="preserve">陈悦笛箫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</si>
  <si>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https://space.bilibili.com/591330709</t>
    </r>
    <phoneticPr fontId="1" type="noConversion" alignment="left"/>
  </si>
  <si>
    <r>
      <rPr>
        <rFont val="Arial"/>
        <sz val="10.0"/>
        <color rgb="FF000000"/>
      </rPr>
      <t xml:space="preserve">927、101、</t>
    </r>
    <phoneticPr fontId="1" type="noConversion" alignment="left"/>
  </si>
  <si>
    <t xml:space="preserve">季毅Jiyi</t>
    <phoneticPr fontId="1" type="noConversion" alignment="left"/>
  </si>
  <si>
    <t xml:space="preserve">https://space.bilibili.com/359081808</t>
    <phoneticPr fontId="1" type="noConversion" alignment="left"/>
  </si>
  <si>
    <t xml:space="preserve">张羽之鹏</t>
    <phoneticPr fontId="1" type="noConversion" alignment="left"/>
  </si>
  <si>
    <t xml:space="preserve">https://space.bilibili.com/162949035</t>
    <phoneticPr fontId="1" type="noConversion" alignment="left"/>
  </si>
  <si>
    <t xml:space="preserve">旦旦w</t>
    <phoneticPr fontId="1" type="noConversion" alignment="left"/>
  </si>
  <si>
    <t xml:space="preserve">https://space.bilibili.com/22617514</t>
    <phoneticPr fontId="1" type="noConversion" alignment="left"/>
  </si>
  <si>
    <r>
      <rPr>
        <rFont val="Arial"/>
        <sz val="10.0"/>
        <color rgb="FF000000"/>
      </rPr>
      <t xml:space="preserve">O1ye</t>
    </r>
    <phoneticPr fontId="1" type="noConversion" alignment="left"/>
  </si>
  <si>
    <t xml:space="preserve">https://space.bilibili.com/7684135</t>
    <phoneticPr fontId="1" type="noConversion" alignment="left"/>
  </si>
  <si>
    <t xml:space="preserve">圈圈bass</t>
    <phoneticPr fontId="1" type="noConversion" alignment="left"/>
  </si>
  <si>
    <t xml:space="preserve">https://space.bilibili.com/74847546</t>
    <phoneticPr fontId="1" type="noConversion" alignment="left"/>
  </si>
  <si>
    <t xml:space="preserve">夏宇泽_fx</t>
    <phoneticPr fontId="1" type="noConversion" alignment="left"/>
  </si>
  <si>
    <t xml:space="preserve">https://space.bilibili.com/38801002</t>
    <phoneticPr fontId="1" type="noConversion" alignment="left"/>
  </si>
  <si>
    <t xml:space="preserve">DshiAnze</t>
    <phoneticPr fontId="1" type="noConversion" alignment="left"/>
  </si>
  <si>
    <t xml:space="preserve">https://space.bilibili.com/35751163</t>
    <phoneticPr fontId="1" type="noConversion" alignment="left"/>
  </si>
  <si>
    <t xml:space="preserve">叮叮好正</t>
    <phoneticPr fontId="1" type="noConversion" alignment="left"/>
  </si>
  <si>
    <t xml:space="preserve">https://space.bilibili.com/4320763</t>
    <phoneticPr fontId="1" type="noConversion" alignment="left"/>
  </si>
  <si>
    <t xml:space="preserve">里子りこ</t>
    <phoneticPr fontId="1" type="noConversion" alignment="left"/>
  </si>
  <si>
    <t xml:space="preserve">https://space.bilibili.com/1669794</t>
    <phoneticPr fontId="1" type="noConversion" alignment="left"/>
  </si>
  <si>
    <t xml:space="preserve">科学钢琴阿洗</t>
    <phoneticPr fontId="1" type="noConversion" alignment="left"/>
  </si>
  <si>
    <t xml:space="preserve">https://space.bilibili.com/17107488</t>
    <phoneticPr fontId="1" type="noConversion" alignment="left"/>
  </si>
  <si>
    <r>
      <rPr>
        <rFont val="Arial"/>
        <sz val="10.0"/>
        <color rgb="FF000000"/>
      </rPr>
      <t xml:space="preserve">阿洗</t>
    </r>
    <phoneticPr fontId="1" type="noConversion" alignment="left"/>
  </si>
  <si>
    <r>
      <rPr>
        <rFont val="Arial"/>
        <sz val="10.0"/>
        <color rgb="FF000000"/>
      </rPr>
      <t xml:space="preserve">924、925、926、926、927</t>
    </r>
    <phoneticPr fontId="1" type="noConversion" alignment="left"/>
  </si>
  <si>
    <t xml:space="preserve">银翅膀EXO专属音乐站</t>
    <phoneticPr fontId="1" type="noConversion" alignment="left"/>
  </si>
  <si>
    <t xml:space="preserve">https://space.bilibili.com/438890797</t>
    <phoneticPr fontId="1" type="noConversion" alignment="left"/>
  </si>
  <si>
    <t xml:space="preserve">乔阿呸</t>
    <phoneticPr fontId="1" type="noConversion" alignment="left"/>
  </si>
  <si>
    <t xml:space="preserve">https://space.bilibili.com/2223783</t>
    <phoneticPr fontId="1" type="noConversion" alignment="left"/>
  </si>
  <si>
    <t xml:space="preserve">聚橙音乐剧</t>
    <phoneticPr fontId="1" type="noConversion" alignment="left"/>
  </si>
  <si>
    <t xml:space="preserve">https://space.bilibili.com/88226734</t>
    <phoneticPr fontId="1" type="noConversion" alignment="left"/>
  </si>
  <si>
    <t xml:space="preserve">果听知识</t>
    <phoneticPr fontId="1" type="noConversion" alignment="left"/>
  </si>
  <si>
    <t xml:space="preserve">https://space.bilibili.com/177749441</t>
    <phoneticPr fontId="1" type="noConversion" alignment="left"/>
  </si>
  <si>
    <t xml:space="preserve">蔚蓝边际</t>
    <phoneticPr fontId="1" type="noConversion" alignment="left"/>
  </si>
  <si>
    <t xml:space="preserve">https://space.bilibili.com/18026414</t>
    <phoneticPr fontId="1" type="noConversion" alignment="left"/>
  </si>
  <si>
    <t xml:space="preserve">吉他手tommy</t>
    <phoneticPr fontId="1" type="noConversion" alignment="left"/>
  </si>
  <si>
    <t xml:space="preserve">https://space.bilibili.com/591882963</t>
    <phoneticPr fontId="1" type="noConversion" alignment="left"/>
  </si>
  <si>
    <t xml:space="preserve">CelloNaduo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</si>
  <si>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https://space.bilibili.com/72421392</t>
    </r>
    <phoneticPr fontId="1" type="noConversion" alignment="left"/>
  </si>
  <si>
    <t xml:space="preserve">i王老九</t>
    <phoneticPr fontId="1" type="noConversion" alignment="left"/>
  </si>
  <si>
    <t xml:space="preserve">https://space.bilibili.com/27937634</t>
    <phoneticPr fontId="1" type="noConversion" alignment="left"/>
  </si>
  <si>
    <r>
      <rPr>
        <rFont val="Arial"/>
        <sz val="10.0"/>
        <color rgb="FF000000"/>
      </rPr>
      <t xml:space="preserve">林托龙</t>
    </r>
    <phoneticPr fontId="1" type="noConversion" alignment="left"/>
  </si>
  <si>
    <t xml:space="preserve">https://space.bilibili.com/352477920</t>
    <phoneticPr fontId="1" type="noConversion" alignment="left"/>
  </si>
  <si>
    <r>
      <rPr>
        <rFont val="Arial"/>
        <sz val="10.0"/>
        <color rgb="FF000000"/>
      </rPr>
      <t xml:space="preserve">929、</t>
    </r>
    <phoneticPr fontId="1" type="noConversion" alignment="left"/>
  </si>
  <si>
    <t xml:space="preserve">v惟韵v</t>
    <phoneticPr fontId="1" type="noConversion" alignment="left"/>
  </si>
  <si>
    <t xml:space="preserve">https://space.bilibili.com/19737661</t>
    <phoneticPr fontId="1" type="noConversion" alignment="left"/>
  </si>
  <si>
    <t xml:space="preserve">Pipakin</t>
    <phoneticPr fontId="1" type="noConversion" alignment="left"/>
  </si>
  <si>
    <t xml:space="preserve">https://space.bilibili.com/307270217</t>
    <phoneticPr fontId="1" type="noConversion" alignment="left"/>
  </si>
  <si>
    <t xml:space="preserve">calvinckmusic</t>
    <phoneticPr fontId="1" type="noConversion" alignment="left"/>
  </si>
  <si>
    <t xml:space="preserve">https://space.bilibili.com/519910480</t>
    <phoneticPr fontId="1" type="noConversion" alignment="left"/>
  </si>
  <si>
    <t xml:space="preserve">周雨思Yusi</t>
    <phoneticPr fontId="1" type="noConversion" alignment="left"/>
  </si>
  <si>
    <t xml:space="preserve">https://space.bilibili.com/627605168</t>
    <phoneticPr fontId="1" type="noConversion" alignment="left"/>
  </si>
  <si>
    <t xml:space="preserve">柠乐是我啊</t>
    <phoneticPr fontId="1" type="noConversion" alignment="left"/>
  </si>
  <si>
    <t xml:space="preserve">https://space.bilibili.com/24487185</t>
    <phoneticPr fontId="1" type="noConversion" alignment="left"/>
  </si>
  <si>
    <t xml:space="preserve">二胡依琳官方</t>
    <phoneticPr fontId="1" type="noConversion" alignment="left"/>
  </si>
  <si>
    <t xml:space="preserve">https://space.bilibili.com/362077663</t>
    <phoneticPr fontId="1" type="noConversion" alignment="left"/>
  </si>
  <si>
    <t xml:space="preserve">Iris淙</t>
    <phoneticPr fontId="1" type="noConversion" alignment="left"/>
  </si>
  <si>
    <t xml:space="preserve">https://space.bilibili.com/526097519</t>
    <phoneticPr fontId="1" type="noConversion" alignment="left"/>
  </si>
  <si>
    <t xml:space="preserve">刘轶青</t>
    <phoneticPr fontId="1" type="noConversion" alignment="left"/>
  </si>
  <si>
    <t xml:space="preserve">https://space.bilibili.com/498654306</t>
    <phoneticPr fontId="1" type="noConversion" alignment="left"/>
  </si>
  <si>
    <t xml:space="preserve">FreyaPiano</t>
    <phoneticPr fontId="1" type="noConversion" alignment="left"/>
  </si>
  <si>
    <t xml:space="preserve">https://space.bilibili.com/341177223</t>
    <phoneticPr fontId="1" type="noConversion" alignment="left"/>
  </si>
  <si>
    <t xml:space="preserve">碗鱼w</t>
    <phoneticPr fontId="1" type="noConversion" alignment="left"/>
  </si>
  <si>
    <t xml:space="preserve">https://space.bilibili.com/2277278</t>
    <phoneticPr fontId="1" type="noConversion" alignment="left"/>
  </si>
  <si>
    <t xml:space="preserve">乐僮节奏非洲鼓</t>
    <phoneticPr fontId="1" type="noConversion" alignment="left"/>
  </si>
  <si>
    <t xml:space="preserve">https://space.bilibili.com/40496566</t>
    <phoneticPr fontId="1" type="noConversion" alignment="left"/>
  </si>
  <si>
    <t xml:space="preserve">周笔畅</t>
    <phoneticPr fontId="1" type="noConversion" alignment="left"/>
  </si>
  <si>
    <t xml:space="preserve">https://space.bilibili.com/628622962</t>
    <phoneticPr fontId="1" type="noConversion" alignment="left"/>
  </si>
  <si>
    <t xml:space="preserve">Novo清欢</t>
    <phoneticPr fontId="1" type="noConversion" alignment="left"/>
  </si>
  <si>
    <t xml:space="preserve">https://space.bilibili.com/89076088</t>
    <phoneticPr fontId="1" type="noConversion" alignment="left"/>
  </si>
  <si>
    <t xml:space="preserve">清风-安然</t>
    <phoneticPr fontId="1" type="noConversion" alignment="left"/>
  </si>
  <si>
    <t xml:space="preserve">https://space.bilibili.com/15645973</t>
    <phoneticPr fontId="1" type="noConversion" alignment="left"/>
  </si>
  <si>
    <r>
      <rPr>
        <rFont val="Arial"/>
        <sz val="10.0"/>
        <color rgb="FF000000"/>
      </rPr>
      <t xml:space="preserve">Babystop_山竹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</si>
  <si>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https://space.bilibili.com/47886674</t>
    </r>
    <phoneticPr fontId="1" type="noConversion" alignment="left"/>
  </si>
  <si>
    <r>
      <rPr>
        <rFont val="Arial"/>
        <sz val="10.0"/>
        <color rgb="FF000000"/>
      </rPr>
      <t xml:space="preserve">Babystop山竹</t>
    </r>
    <phoneticPr fontId="1" type="noConversion" alignment="left"/>
  </si>
  <si>
    <r>
      <rPr>
        <rFont val="Arial"/>
        <sz val="10.0"/>
        <color rgb="FF000000"/>
      </rPr>
      <t xml:space="preserve">924、103、</t>
    </r>
    <phoneticPr fontId="1" type="noConversion" alignment="left"/>
  </si>
  <si>
    <t xml:space="preserve">AUZ低音走调帝</t>
    <phoneticPr fontId="1" type="noConversion" alignment="left"/>
  </si>
  <si>
    <t xml:space="preserve">https://space.bilibili.com/8064923</t>
    <phoneticPr fontId="1" type="noConversion" alignment="left"/>
  </si>
  <si>
    <t xml:space="preserve">东星Star</t>
    <phoneticPr fontId="1" type="noConversion" alignment="left"/>
  </si>
  <si>
    <t xml:space="preserve">https://space.bilibili.com/19291039</t>
    <phoneticPr fontId="1" type="noConversion" alignment="left"/>
  </si>
  <si>
    <t xml:space="preserve">鼓手胡喆</t>
    <phoneticPr fontId="1" type="noConversion" alignment="left"/>
  </si>
  <si>
    <t xml:space="preserve">https://space.bilibili.com/8612210</t>
    <phoneticPr fontId="1" type="noConversion" alignment="left"/>
  </si>
  <si>
    <t xml:space="preserve">古笑颜的音乐故事</t>
    <phoneticPr fontId="1" type="noConversion" alignment="left"/>
  </si>
  <si>
    <t xml:space="preserve">https://space.bilibili.com/480898711</t>
    <phoneticPr fontId="1" type="noConversion" alignment="left"/>
  </si>
  <si>
    <r>
      <rPr>
        <rFont val="Arial"/>
        <sz val="10.0"/>
        <color rgb="FF000000"/>
      </rPr>
      <t xml:space="preserve">古笑颜的音乐故事</t>
    </r>
    <phoneticPr fontId="1" type="noConversion" alignment="left"/>
  </si>
  <si>
    <t xml:space="preserve">迎欢乐谱</t>
    <phoneticPr fontId="1" type="noConversion" alignment="left"/>
  </si>
  <si>
    <t xml:space="preserve">https://space.bilibili.com/401871864</t>
    <phoneticPr fontId="1" type="noConversion" alignment="left"/>
  </si>
  <si>
    <t xml:space="preserve">桃子色的瓦斯</t>
    <phoneticPr fontId="1" type="noConversion" alignment="left"/>
  </si>
  <si>
    <t xml:space="preserve">https://space.bilibili.com/25260939</t>
    <phoneticPr fontId="1" type="noConversion" alignment="left"/>
  </si>
  <si>
    <t xml:space="preserve">樱薇薇字幕</t>
    <phoneticPr fontId="1" type="noConversion" alignment="left"/>
  </si>
  <si>
    <t xml:space="preserve">https://space.bilibili.com/179364233</t>
    <phoneticPr fontId="1" type="noConversion" alignment="left"/>
  </si>
  <si>
    <t xml:space="preserve">马花藤呀</t>
    <phoneticPr fontId="1" type="noConversion" alignment="left"/>
  </si>
  <si>
    <t xml:space="preserve">https://space.bilibili.com/382268615</t>
    <phoneticPr fontId="1" type="noConversion" alignment="left"/>
  </si>
  <si>
    <t xml:space="preserve">雨城之夏</t>
    <phoneticPr fontId="1" type="noConversion" alignment="left"/>
  </si>
  <si>
    <t xml:space="preserve">https://space.bilibili.com/65551465</t>
    <phoneticPr fontId="1" type="noConversion" alignment="left"/>
  </si>
  <si>
    <t xml:space="preserve">水曜日_玖桑</t>
    <phoneticPr fontId="1" type="noConversion" alignment="left"/>
  </si>
  <si>
    <t xml:space="preserve">https://space.bilibili.com/62093</t>
    <phoneticPr fontId="1" type="noConversion" alignment="left"/>
  </si>
  <si>
    <t xml:space="preserve">元气男孩儿</t>
    <phoneticPr fontId="1" type="noConversion" alignment="left"/>
  </si>
  <si>
    <t xml:space="preserve">https://space.bilibili.com/414963452</t>
    <phoneticPr fontId="1" type="noConversion" alignment="left"/>
  </si>
  <si>
    <t xml:space="preserve">研究流体的钢琴家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</si>
  <si>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https://space.bilibili.com/584481393</t>
    </r>
    <phoneticPr fontId="1" type="noConversion" alignment="left"/>
  </si>
  <si>
    <r>
      <rPr>
        <rFont val="Arial"/>
        <sz val="10.0"/>
        <color rgb="FF000000"/>
      </rPr>
      <t xml:space="preserve">理科生讲音乐</t>
    </r>
    <phoneticPr fontId="1" type="noConversion" alignment="left"/>
  </si>
  <si>
    <r>
      <rPr>
        <rFont val="Arial"/>
        <sz val="10.0"/>
        <color rgb="FF000000"/>
      </rPr>
      <t xml:space="preserve">注销重新注册</t>
    </r>
    <phoneticPr fontId="1" type="noConversion" alignment="left"/>
  </si>
  <si>
    <t xml:space="preserve">-籽三-</t>
    <phoneticPr fontId="1" type="noConversion" alignment="left"/>
  </si>
  <si>
    <t xml:space="preserve">https://space.bilibili.com/178464220</t>
    <phoneticPr fontId="1" type="noConversion" alignment="left"/>
  </si>
  <si>
    <t xml:space="preserve">孙祎-野良猫Guitar</t>
    <phoneticPr fontId="1" type="noConversion" alignment="left"/>
  </si>
  <si>
    <t xml:space="preserve">https://space.bilibili.com/76709198</t>
    <phoneticPr fontId="1" type="noConversion" alignment="left"/>
  </si>
  <si>
    <t xml:space="preserve">胥子含是丫小丫瞪你</t>
    <phoneticPr fontId="1" type="noConversion" alignment="left"/>
  </si>
  <si>
    <t xml:space="preserve">https://space.bilibili.com/142435122</t>
    <phoneticPr fontId="1" type="noConversion" alignment="left"/>
  </si>
  <si>
    <r>
      <rPr>
        <rFont val="Microsoft YaHei"/>
        <sz val="10.0"/>
        <color rgb="FF000000"/>
      </rPr>
      <t xml:space="preserve">胥子含YAYA</t>
    </r>
    <phoneticPr fontId="1" type="noConversion" alignment="left"/>
  </si>
  <si>
    <r>
      <rPr>
        <rFont val="Arial"/>
        <sz val="10.0"/>
        <color rgb="FF000000"/>
      </rPr>
      <t xml:space="preserve">艾伦叶歌儿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</si>
  <si>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https://space.bilibili.com/25091781</t>
    </r>
    <phoneticPr fontId="1" type="noConversion" alignment="left"/>
  </si>
  <si>
    <t xml:space="preserve">Point指弹研究室</t>
    <phoneticPr fontId="1" type="noConversion" alignment="left"/>
  </si>
  <si>
    <t xml:space="preserve">https://space.bilibili.com/24041766</t>
    <phoneticPr fontId="1" type="noConversion" alignment="left"/>
  </si>
  <si>
    <r>
      <rPr>
        <rFont val="Arial"/>
        <sz val="10.0"/>
        <color rgb="FF000000"/>
      </rPr>
      <t xml:space="preserve">彭哲Fingerstyle</t>
    </r>
    <phoneticPr fontId="1" type="noConversion" alignment="left"/>
  </si>
  <si>
    <t xml:space="preserve">拉库琳达</t>
    <phoneticPr fontId="1" type="noConversion" alignment="left"/>
  </si>
  <si>
    <t xml:space="preserve">https://space.bilibili.com/16463904</t>
    <phoneticPr fontId="1" type="noConversion" alignment="left"/>
  </si>
  <si>
    <t xml:space="preserve">揉揉酱Violin</t>
    <phoneticPr fontId="1" type="noConversion" alignment="left"/>
  </si>
  <si>
    <t xml:space="preserve">https://space.bilibili.com/388464704</t>
    <phoneticPr fontId="1" type="noConversion" alignment="left"/>
  </si>
  <si>
    <t xml:space="preserve">soAoAyEDM</t>
    <phoneticPr fontId="1" type="noConversion" alignment="left"/>
  </si>
  <si>
    <t xml:space="preserve">https://space.bilibili.com/37326284</t>
    <phoneticPr fontId="1" type="noConversion" alignment="left"/>
  </si>
  <si>
    <t xml:space="preserve">天音纪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</si>
  <si>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https://space.bilibili.com/174017396</t>
    </r>
    <phoneticPr fontId="1" type="noConversion" alignment="left"/>
  </si>
  <si>
    <r>
      <rPr>
        <rFont val="Arial"/>
        <sz val="10.0"/>
        <color rgb="FF000000"/>
      </rPr>
      <t xml:space="preserve">天音纪</t>
    </r>
    <phoneticPr fontId="1" type="noConversion" alignment="left"/>
  </si>
  <si>
    <t xml:space="preserve">Allie_Sherlock</t>
    <phoneticPr fontId="1" type="noConversion" alignment="left"/>
  </si>
  <si>
    <t xml:space="preserve">https://space.bilibili.com/482317490</t>
    <phoneticPr fontId="1" type="noConversion" alignment="left"/>
  </si>
  <si>
    <t xml:space="preserve">长尾巴的翎艾</t>
    <phoneticPr fontId="1" type="noConversion" alignment="left"/>
  </si>
  <si>
    <t xml:space="preserve">https://space.bilibili.com/1638666</t>
    <phoneticPr fontId="1" type="noConversion" alignment="left"/>
  </si>
  <si>
    <t xml:space="preserve">Corpus_Callosum</t>
    <phoneticPr fontId="1" type="noConversion" alignment="left"/>
  </si>
  <si>
    <t xml:space="preserve">https://space.bilibili.com/307779342</t>
    <phoneticPr fontId="1" type="noConversion" alignment="left"/>
  </si>
  <si>
    <r>
      <rPr>
        <rFont val="Arial"/>
        <sz val="10.0"/>
        <color rgb="FF000000"/>
      </rPr>
      <t xml:space="preserve">CorpusCallosum</t>
    </r>
    <phoneticPr fontId="1" type="noConversion" alignment="left"/>
  </si>
  <si>
    <r>
      <rPr>
        <rFont val="Arial"/>
        <sz val="10.0"/>
        <color rgb="FF000000"/>
      </rPr>
      <t xml:space="preserve">928、</t>
    </r>
    <phoneticPr fontId="1" type="noConversion" alignment="left"/>
  </si>
  <si>
    <t xml:space="preserve">NikoSoung</t>
    <phoneticPr fontId="1" type="noConversion" alignment="left"/>
  </si>
  <si>
    <t xml:space="preserve">https://space.bilibili.com/88513352</t>
    <phoneticPr fontId="1" type="noConversion" alignment="left"/>
  </si>
  <si>
    <t xml:space="preserve">青楠说</t>
    <phoneticPr fontId="1" type="noConversion" alignment="left"/>
  </si>
  <si>
    <t xml:space="preserve">https://space.bilibili.com/438602211</t>
    <phoneticPr fontId="1" type="noConversion" alignment="left"/>
  </si>
  <si>
    <t xml:space="preserve">刘炫廷LASTKINGLX</t>
    <phoneticPr fontId="1" type="noConversion" alignment="left"/>
  </si>
  <si>
    <t xml:space="preserve">https://space.bilibili.com/474346704</t>
    <phoneticPr fontId="1" type="noConversion" alignment="left"/>
  </si>
  <si>
    <t xml:space="preserve">狮子神蕾欧娜_official</t>
    <phoneticPr fontId="1" type="noConversion" alignment="left"/>
  </si>
  <si>
    <t xml:space="preserve">https://space.bilibili.com/474593913</t>
    <phoneticPr fontId="1" type="noConversion" alignment="left"/>
  </si>
  <si>
    <t xml:space="preserve">羽落有声配音社</t>
    <phoneticPr fontId="1" type="noConversion" alignment="left"/>
  </si>
  <si>
    <t xml:space="preserve">https://space.bilibili.com/32455552</t>
    <phoneticPr fontId="1" type="noConversion" alignment="left"/>
  </si>
  <si>
    <r>
      <rPr>
        <rFont val="Arial"/>
        <sz val="10.0"/>
        <color rgb="FF000000"/>
      </rPr>
      <t xml:space="preserve">受众重合度不高</t>
    </r>
    <phoneticPr fontId="1" type="noConversion" alignment="left"/>
  </si>
  <si>
    <t xml:space="preserve">cv糖醋排骨0o</t>
    <phoneticPr fontId="1" type="noConversion" alignment="left"/>
  </si>
  <si>
    <t xml:space="preserve">https://space.bilibili.com/98494811</t>
    <phoneticPr fontId="1" type="noConversion" alignment="left"/>
  </si>
  <si>
    <t xml:space="preserve">MUE</t>
    <phoneticPr fontId="1" type="noConversion" alignment="left"/>
  </si>
  <si>
    <t xml:space="preserve">https://space.bilibili.com/640493</t>
    <phoneticPr fontId="1" type="noConversion" alignment="left"/>
  </si>
  <si>
    <t xml:space="preserve">瀬戸ぽんず_Setoponzu_</t>
    <phoneticPr fontId="1" type="noConversion" alignment="left"/>
  </si>
  <si>
    <t xml:space="preserve">https://space.bilibili.com/315144441</t>
    <phoneticPr fontId="1" type="noConversion" alignment="left"/>
  </si>
  <si>
    <t xml:space="preserve">杨仙生来啦</t>
    <phoneticPr fontId="1" type="noConversion" alignment="left"/>
  </si>
  <si>
    <t xml:space="preserve">https://space.bilibili.com/317542706</t>
    <phoneticPr fontId="1" type="noConversion" alignment="left"/>
  </si>
  <si>
    <t xml:space="preserve">DGL阿梨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</si>
  <si>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https://space.bilibili.com/35973943</t>
    </r>
    <phoneticPr fontId="1" type="noConversion" alignment="left"/>
  </si>
  <si>
    <t xml:space="preserve">神工智能Probe</t>
    <phoneticPr fontId="1" type="noConversion" alignment="left"/>
  </si>
  <si>
    <t xml:space="preserve">https://space.bilibili.com/488744</t>
    <phoneticPr fontId="1" type="noConversion" alignment="left"/>
  </si>
  <si>
    <t xml:space="preserve">真巴拉巴拉熊</t>
    <phoneticPr fontId="1" type="noConversion" alignment="left"/>
  </si>
  <si>
    <t xml:space="preserve">https://space.bilibili.com/165999475</t>
    <phoneticPr fontId="1" type="noConversion" alignment="left"/>
  </si>
  <si>
    <t xml:space="preserve">爱吃的小关雎</t>
    <phoneticPr fontId="1" type="noConversion" alignment="left"/>
  </si>
  <si>
    <t xml:space="preserve">https://space.bilibili.com/37549973</t>
    <phoneticPr fontId="1" type="noConversion" alignment="left"/>
  </si>
  <si>
    <r>
      <rPr>
        <rFont val="Arial"/>
        <sz val="10.0"/>
        <color rgb="FF000000"/>
      </rPr>
      <t xml:space="preserve">无意愿</t>
    </r>
    <phoneticPr fontId="1" type="noConversion" alignment="left"/>
  </si>
  <si>
    <r>
      <rPr>
        <rFont val="Arial"/>
        <sz val="10.0"/>
        <color rgb="FF000000"/>
      </rPr>
      <t xml:space="preserve">老铭MinGChunFun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</si>
  <si>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https://space.bilibili.com/8849080</t>
    </r>
    <phoneticPr fontId="1" type="noConversion" alignment="left"/>
  </si>
  <si>
    <r>
      <rPr>
        <rFont val="Microsoft YaHei"/>
        <sz val="10.0"/>
        <color rgb="FF000000"/>
      </rPr>
      <t xml:space="preserve">已发文</t>
    </r>
    <phoneticPr fontId="1" type="noConversion" alignment="left"/>
  </si>
  <si>
    <t xml:space="preserve">清則子</t>
    <phoneticPr fontId="1" type="noConversion" alignment="left"/>
  </si>
  <si>
    <t xml:space="preserve">https://space.bilibili.com/9361427</t>
    <phoneticPr fontId="1" type="noConversion" alignment="left"/>
  </si>
  <si>
    <t xml:space="preserve">大琴KoTo</t>
    <phoneticPr fontId="1" type="noConversion" alignment="left"/>
  </si>
  <si>
    <t xml:space="preserve">https://space.bilibili.com/1336301</t>
    <phoneticPr fontId="1" type="noConversion" alignment="left"/>
  </si>
  <si>
    <t xml:space="preserve">冉小蔚头发多得不得了</t>
    <phoneticPr fontId="1" type="noConversion" alignment="left"/>
  </si>
  <si>
    <t xml:space="preserve">https://space.bilibili.com/2785049</t>
    <phoneticPr fontId="1" type="noConversion" alignment="left"/>
  </si>
  <si>
    <t xml:space="preserve">珉恩元良</t>
    <phoneticPr fontId="1" type="noConversion" alignment="left"/>
  </si>
  <si>
    <t xml:space="preserve">https://space.bilibili.com/324200340</t>
    <phoneticPr fontId="1" type="noConversion" alignment="left"/>
  </si>
  <si>
    <t xml:space="preserve">格列布Official_Gleb</t>
    <phoneticPr fontId="1" type="noConversion" alignment="left"/>
  </si>
  <si>
    <t xml:space="preserve">https://space.bilibili.com/472113700</t>
    <phoneticPr fontId="1" type="noConversion" alignment="left"/>
  </si>
  <si>
    <r>
      <rPr>
        <rFont val="Arial"/>
        <sz val="10.0"/>
        <color rgb="FF000000"/>
      </rPr>
      <t xml:space="preserve">需要授权书</t>
    </r>
    <phoneticPr fontId="1" type="noConversion" alignment="left"/>
  </si>
  <si>
    <t xml:space="preserve">绯色の翼</t>
    <phoneticPr fontId="1" type="noConversion" alignment="left"/>
  </si>
  <si>
    <t xml:space="preserve">https://space.bilibili.com/88841939</t>
    <phoneticPr fontId="1" type="noConversion" alignment="left"/>
  </si>
  <si>
    <t xml:space="preserve">禾不禾里</t>
    <phoneticPr fontId="1" type="noConversion" alignment="left"/>
  </si>
  <si>
    <t xml:space="preserve">https://space.bilibili.com/31895907</t>
    <phoneticPr fontId="1" type="noConversion" alignment="left"/>
  </si>
  <si>
    <t xml:space="preserve">EL电音厂牌官方号</t>
    <phoneticPr fontId="1" type="noConversion" alignment="left"/>
  </si>
  <si>
    <t xml:space="preserve">https://space.bilibili.com/430891145</t>
    <phoneticPr fontId="1" type="noConversion" alignment="left"/>
  </si>
  <si>
    <t xml:space="preserve">蛮咂</t>
    <phoneticPr fontId="1" type="noConversion" alignment="left"/>
  </si>
  <si>
    <t xml:space="preserve">https://space.bilibili.com/10759147</t>
    <phoneticPr fontId="1" type="noConversion" alignment="left"/>
  </si>
  <si>
    <t xml:space="preserve">哎呀爵士_IYAjazz</t>
    <phoneticPr fontId="1" type="noConversion" alignment="left"/>
  </si>
  <si>
    <t xml:space="preserve">https://space.bilibili.com/427828383</t>
    <phoneticPr fontId="1" type="noConversion" alignment="left"/>
  </si>
  <si>
    <t xml:space="preserve">玉米吉他工作室</t>
    <phoneticPr fontId="1" type="noConversion" alignment="left"/>
  </si>
  <si>
    <t xml:space="preserve">https://space.bilibili.com/132910436</t>
    <phoneticPr fontId="1" type="noConversion" alignment="left"/>
  </si>
  <si>
    <t xml:space="preserve">瑞安Ryan不跑调</t>
    <phoneticPr fontId="1" type="noConversion" alignment="left"/>
  </si>
  <si>
    <t xml:space="preserve">https://space.bilibili.com/108845996</t>
    <phoneticPr fontId="1" type="noConversion" alignment="left"/>
  </si>
  <si>
    <t xml:space="preserve">MartiNReacTs马丁反应</t>
    <phoneticPr fontId="1" type="noConversion" alignment="left"/>
  </si>
  <si>
    <t xml:space="preserve">https://space.bilibili.com/562926802</t>
    <phoneticPr fontId="1" type="noConversion" alignment="left"/>
  </si>
  <si>
    <t xml:space="preserve">初寒不是憨憨</t>
    <phoneticPr fontId="1" type="noConversion" alignment="left"/>
  </si>
  <si>
    <t xml:space="preserve">https://space.bilibili.com/202304037</t>
    <phoneticPr fontId="1" type="noConversion" alignment="left"/>
  </si>
  <si>
    <t xml:space="preserve">色匠啦</t>
    <phoneticPr fontId="1" type="noConversion" alignment="left"/>
  </si>
  <si>
    <t xml:space="preserve">https://space.bilibili.com/160094748</t>
    <phoneticPr fontId="1" type="noConversion" alignment="left"/>
  </si>
  <si>
    <t xml:space="preserve">吉木菌</t>
    <phoneticPr fontId="1" type="noConversion" alignment="left"/>
  </si>
  <si>
    <t xml:space="preserve">https://space.bilibili.com/85597958</t>
    <phoneticPr fontId="1" type="noConversion" alignment="left"/>
  </si>
  <si>
    <t xml:space="preserve">莉莉絲-Lilith</t>
    <phoneticPr fontId="1" type="noConversion" alignment="left"/>
  </si>
  <si>
    <t xml:space="preserve">https://space.bilibili.com/87004766</t>
    <phoneticPr fontId="1" type="noConversion" alignment="left"/>
  </si>
  <si>
    <t xml:space="preserve">橘子敖</t>
    <phoneticPr fontId="1" type="noConversion" alignment="left"/>
  </si>
  <si>
    <t xml:space="preserve">https://space.bilibili.com/2991363</t>
    <phoneticPr fontId="1" type="noConversion" alignment="left"/>
  </si>
  <si>
    <t xml:space="preserve">Leo和肥拉拉</t>
    <phoneticPr fontId="1" type="noConversion" alignment="left"/>
  </si>
  <si>
    <t xml:space="preserve">https://space.bilibili.com/258153241</t>
    <phoneticPr fontId="1" type="noConversion" alignment="left"/>
  </si>
  <si>
    <t xml:space="preserve">霸道总裁fu</t>
    <phoneticPr fontId="1" type="noConversion" alignment="left"/>
  </si>
  <si>
    <t xml:space="preserve">https://space.bilibili.com/413750702</t>
    <phoneticPr fontId="1" type="noConversion" alignment="left"/>
  </si>
  <si>
    <t xml:space="preserve">一分钟学琴</t>
    <phoneticPr fontId="1" type="noConversion" alignment="left"/>
  </si>
  <si>
    <t xml:space="preserve">https://space.bilibili.com/434762078</t>
    <phoneticPr fontId="1" type="noConversion" alignment="left"/>
  </si>
  <si>
    <t xml:space="preserve">LAOYE桑</t>
    <phoneticPr fontId="1" type="noConversion" alignment="left"/>
  </si>
  <si>
    <t xml:space="preserve">https://space.bilibili.com/19078073</t>
    <phoneticPr fontId="1" type="noConversion" alignment="left"/>
  </si>
  <si>
    <t xml:space="preserve">谢春花本花</t>
    <phoneticPr fontId="1" type="noConversion" alignment="left"/>
  </si>
  <si>
    <t xml:space="preserve">https://space.bilibili.com/5631265</t>
    <phoneticPr fontId="1" type="noConversion" alignment="left"/>
  </si>
  <si>
    <t xml:space="preserve">王晓蓝_DawnBlues</t>
    <phoneticPr fontId="1" type="noConversion" alignment="left"/>
  </si>
  <si>
    <t xml:space="preserve">https://space.bilibili.com/349492906</t>
    <phoneticPr fontId="1" type="noConversion" alignment="left"/>
  </si>
  <si>
    <t xml:space="preserve">李小天UP</t>
    <phoneticPr fontId="1" type="noConversion" alignment="left"/>
  </si>
  <si>
    <t xml:space="preserve">https://space.bilibili.com/415452180</t>
    <phoneticPr fontId="1" type="noConversion" alignment="left"/>
  </si>
  <si>
    <t xml:space="preserve">高营长小狐狸</t>
    <phoneticPr fontId="1" type="noConversion" alignment="left"/>
  </si>
  <si>
    <t xml:space="preserve">https://space.bilibili.com/1780915</t>
    <phoneticPr fontId="1" type="noConversion" alignment="left"/>
  </si>
  <si>
    <t xml:space="preserve">顺顺の钢琴生活札记</t>
    <phoneticPr fontId="1" type="noConversion" alignment="left"/>
  </si>
  <si>
    <t xml:space="preserve">https://space.bilibili.com/362022065</t>
    <phoneticPr fontId="1" type="noConversion" alignment="left"/>
  </si>
  <si>
    <t xml:space="preserve">木易Maria</t>
    <phoneticPr fontId="1" type="noConversion" alignment="left"/>
  </si>
  <si>
    <t xml:space="preserve">https://space.bilibili.com/82255852</t>
    <phoneticPr fontId="1" type="noConversion" alignment="left"/>
  </si>
  <si>
    <t xml:space="preserve">小邓字幕组</t>
    <phoneticPr fontId="1" type="noConversion" alignment="left"/>
  </si>
  <si>
    <t xml:space="preserve">https://space.bilibili.com/19221288</t>
    <phoneticPr fontId="1" type="noConversion" alignment="left"/>
  </si>
  <si>
    <t xml:space="preserve">七月茶凉sevenber</t>
    <phoneticPr fontId="1" type="noConversion" alignment="left"/>
  </si>
  <si>
    <t xml:space="preserve">https://space.bilibili.com/95071203</t>
    <phoneticPr fontId="1" type="noConversion" alignment="left"/>
  </si>
  <si>
    <t xml:space="preserve">造梦姑娘__</t>
    <phoneticPr fontId="1" type="noConversion" alignment="left"/>
  </si>
  <si>
    <t xml:space="preserve">https://space.bilibili.com/15575814</t>
    <phoneticPr fontId="1" type="noConversion" alignment="left"/>
  </si>
  <si>
    <t xml:space="preserve">りぶ_bilibili公式</t>
    <phoneticPr fontId="1" type="noConversion" alignment="left"/>
  </si>
  <si>
    <t xml:space="preserve">https://space.bilibili.com/403856215</t>
    <phoneticPr fontId="1" type="noConversion" alignment="left"/>
  </si>
  <si>
    <t xml:space="preserve">牛牛牛牛牛牛宝宝</t>
    <phoneticPr fontId="1" type="noConversion" alignment="left"/>
  </si>
  <si>
    <t xml:space="preserve">https://space.bilibili.com/18191009</t>
    <phoneticPr fontId="1" type="noConversion" alignment="left"/>
  </si>
  <si>
    <t xml:space="preserve">萱萱Marie</t>
    <phoneticPr fontId="1" type="noConversion" alignment="left"/>
  </si>
  <si>
    <t xml:space="preserve">https://space.bilibili.com/447540795</t>
    <phoneticPr fontId="1" type="noConversion" alignment="left"/>
  </si>
  <si>
    <t xml:space="preserve">小娟_山谷里的居民</t>
    <phoneticPr fontId="1" type="noConversion" alignment="left"/>
  </si>
  <si>
    <t xml:space="preserve">https://space.bilibili.com/128133111</t>
    <phoneticPr fontId="1" type="noConversion" alignment="left"/>
  </si>
  <si>
    <t xml:space="preserve">王微致</t>
    <phoneticPr fontId="1" type="noConversion" alignment="left"/>
  </si>
  <si>
    <t xml:space="preserve">https://space.bilibili.com/490151311</t>
    <phoneticPr fontId="1" type="noConversion" alignment="left"/>
  </si>
  <si>
    <t xml:space="preserve">扬琴mini</t>
    <phoneticPr fontId="1" type="noConversion" alignment="left"/>
  </si>
  <si>
    <t xml:space="preserve">https://space.bilibili.com/437807164</t>
    <phoneticPr fontId="1" type="noConversion" alignment="left"/>
  </si>
  <si>
    <t xml:space="preserve">威廉斯塔克L</t>
    <phoneticPr fontId="1" type="noConversion" alignment="left"/>
  </si>
  <si>
    <t xml:space="preserve">https://space.bilibili.com/17170218</t>
    <phoneticPr fontId="1" type="noConversion" alignment="left"/>
  </si>
  <si>
    <t xml:space="preserve">綄风</t>
    <phoneticPr fontId="1" type="noConversion" alignment="left"/>
  </si>
  <si>
    <t xml:space="preserve">https://space.bilibili.com/13651772</t>
    <phoneticPr fontId="1" type="noConversion" alignment="left"/>
  </si>
  <si>
    <t xml:space="preserve">晴海再不画画就剁手</t>
    <phoneticPr fontId="1" type="noConversion" alignment="left"/>
  </si>
  <si>
    <t xml:space="preserve">https://space.bilibili.com/3092339</t>
    <phoneticPr fontId="1" type="noConversion" alignment="left"/>
  </si>
  <si>
    <t xml:space="preserve">艾酱だよ</t>
    <phoneticPr fontId="1" type="noConversion" alignment="left"/>
  </si>
  <si>
    <t xml:space="preserve">https://space.bilibili.com/436536167</t>
    <phoneticPr fontId="1" type="noConversion" alignment="left"/>
  </si>
  <si>
    <t xml:space="preserve">糯叽叽的小企鹅</t>
    <phoneticPr fontId="1" type="noConversion" alignment="left"/>
  </si>
  <si>
    <t xml:space="preserve">https://space.bilibili.com/25654267</t>
    <phoneticPr fontId="1" type="noConversion" alignment="left"/>
  </si>
  <si>
    <t xml:space="preserve">子凌弈秋</t>
    <phoneticPr fontId="1" type="noConversion" alignment="left"/>
  </si>
  <si>
    <t xml:space="preserve">https://space.bilibili.com/32410214</t>
    <phoneticPr fontId="1" type="noConversion" alignment="left"/>
  </si>
  <si>
    <t xml:space="preserve">EZ音乐</t>
    <phoneticPr fontId="1" type="noConversion" alignment="left"/>
  </si>
  <si>
    <t xml:space="preserve">https://space.bilibili.com/37880130</t>
    <phoneticPr fontId="1" type="noConversion" alignment="left"/>
  </si>
  <si>
    <r>
      <rPr>
        <rFont val="Arial"/>
        <sz val="10.0"/>
        <color rgb="FF000000"/>
      </rPr>
      <t xml:space="preserve">EZ音乐</t>
    </r>
    <phoneticPr fontId="1" type="noConversion" alignment="left"/>
  </si>
  <si>
    <r>
      <rPr>
        <rFont val="Arial"/>
        <sz val="10.0"/>
        <color rgb="FF000000"/>
      </rPr>
      <t xml:space="preserve">930、101、103、105</t>
    </r>
    <phoneticPr fontId="1" type="noConversion" alignment="left"/>
  </si>
  <si>
    <t xml:space="preserve">戈洛Glow</t>
    <phoneticPr fontId="1" type="noConversion" alignment="left"/>
  </si>
  <si>
    <t xml:space="preserve">https://space.bilibili.com/47868246</t>
    <phoneticPr fontId="1" type="noConversion" alignment="left"/>
  </si>
  <si>
    <t xml:space="preserve">兔籽鲸</t>
    <phoneticPr fontId="1" type="noConversion" alignment="left"/>
  </si>
  <si>
    <t xml:space="preserve">https://space.bilibili.com/155872620</t>
    <phoneticPr fontId="1" type="noConversion" alignment="left"/>
  </si>
  <si>
    <r>
      <rPr>
        <rFont val="Microsoft YaHei"/>
        <sz val="10.0"/>
        <color rgb="FF000000"/>
      </rPr>
      <t xml:space="preserve">无精力</t>
    </r>
    <phoneticPr fontId="1" type="noConversion" alignment="left"/>
  </si>
  <si>
    <t xml:space="preserve">Kototo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</si>
  <si>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https://space.bilibili.com/17485141</t>
    </r>
    <phoneticPr fontId="1" type="noConversion" alignment="left"/>
  </si>
  <si>
    <r>
      <rPr>
        <rFont val="Arial"/>
        <sz val="10.0"/>
        <color rgb="FF000000"/>
      </rPr>
      <t xml:space="preserve">叫我秃秃</t>
    </r>
    <phoneticPr fontId="1" type="noConversion" alignment="left"/>
  </si>
  <si>
    <r>
      <rPr>
        <rFont val="Arial"/>
        <sz val="10.0"/>
        <color rgb="FF000000"/>
      </rPr>
      <t xml:space="preserve">928、109</t>
    </r>
    <phoneticPr fontId="1" type="noConversion" alignment="left"/>
  </si>
  <si>
    <t xml:space="preserve">洪真英视频搬运站</t>
    <phoneticPr fontId="1" type="noConversion" alignment="left"/>
  </si>
  <si>
    <t xml:space="preserve">https://space.bilibili.com/106097332</t>
    <phoneticPr fontId="1" type="noConversion" alignment="left"/>
  </si>
  <si>
    <t xml:space="preserve">两边上的点</t>
    <phoneticPr fontId="1" type="noConversion" alignment="left"/>
  </si>
  <si>
    <t xml:space="preserve">https://space.bilibili.com/27169976</t>
    <phoneticPr fontId="1" type="noConversion" alignment="left"/>
  </si>
  <si>
    <t xml:space="preserve">藤丸郁香</t>
    <phoneticPr fontId="1" type="noConversion" alignment="left"/>
  </si>
  <si>
    <t xml:space="preserve">https://space.bilibili.com/15240651</t>
    <phoneticPr fontId="1" type="noConversion" alignment="left"/>
  </si>
  <si>
    <t xml:space="preserve">PianiCast</t>
    <phoneticPr fontId="1" type="noConversion" alignment="left"/>
  </si>
  <si>
    <t xml:space="preserve">https://space.bilibili.com/597077991</t>
    <phoneticPr fontId="1" type="noConversion" alignment="left"/>
  </si>
  <si>
    <t xml:space="preserve">时间和精力有限</t>
    <phoneticPr fontId="1" type="noConversion" alignment="left"/>
  </si>
  <si>
    <t xml:space="preserve">姜心独韵</t>
    <phoneticPr fontId="1" type="noConversion" alignment="left"/>
  </si>
  <si>
    <t xml:space="preserve">https://space.bilibili.com/63640126</t>
    <phoneticPr fontId="1" type="noConversion" alignment="left"/>
  </si>
  <si>
    <t xml:space="preserve">叶里_</t>
    <phoneticPr fontId="1" type="noConversion" alignment="left"/>
  </si>
  <si>
    <t xml:space="preserve">https://space.bilibili.com/21332980</t>
    <phoneticPr fontId="1" type="noConversion" alignment="left"/>
  </si>
  <si>
    <t xml:space="preserve">邹小樱</t>
    <phoneticPr fontId="1" type="noConversion" alignment="left"/>
  </si>
  <si>
    <t xml:space="preserve">https://space.bilibili.com/18298169</t>
    <phoneticPr fontId="1" type="noConversion" alignment="left"/>
  </si>
  <si>
    <t xml:space="preserve">ErrorX音乐站</t>
    <phoneticPr fontId="1" type="noConversion" alignment="left"/>
  </si>
  <si>
    <t xml:space="preserve">https://space.bilibili.com/12382906</t>
    <phoneticPr fontId="1" type="noConversion" alignment="left"/>
  </si>
  <si>
    <t xml:space="preserve">Aquuuu_</t>
    <phoneticPr fontId="1" type="noConversion" alignment="left"/>
  </si>
  <si>
    <t xml:space="preserve">https://space.bilibili.com/8411055</t>
    <phoneticPr fontId="1" type="noConversion" alignment="left"/>
  </si>
  <si>
    <r>
      <rPr>
        <rFont val="Arial"/>
        <sz val="10.0"/>
        <color rgb="FF000000"/>
      </rPr>
      <t xml:space="preserve">AI小冰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</si>
  <si>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https://space.bilibili.com/35205238</t>
    </r>
    <phoneticPr fontId="1" type="noConversion" alignment="left"/>
  </si>
  <si>
    <t xml:space="preserve">锦鲤由</t>
    <phoneticPr fontId="1" type="noConversion" alignment="left"/>
  </si>
  <si>
    <t xml:space="preserve">https://space.bilibili.com/6716902</t>
    <phoneticPr fontId="1" type="noConversion" alignment="left"/>
  </si>
  <si>
    <t xml:space="preserve">我是瞳瞳啊</t>
    <phoneticPr fontId="1" type="noConversion" alignment="left"/>
  </si>
  <si>
    <t xml:space="preserve">https://space.bilibili.com/8401598</t>
    <phoneticPr fontId="1" type="noConversion" alignment="left"/>
  </si>
  <si>
    <r>
      <rPr>
        <rFont val="Arial"/>
        <sz val="10.0"/>
        <color rgb="FF000000"/>
      </rPr>
      <t xml:space="preserve">mcn</t>
    </r>
    <phoneticPr fontId="1" type="noConversion" alignment="left"/>
  </si>
  <si>
    <t xml:space="preserve">残茶ザンチャ</t>
    <phoneticPr fontId="1" type="noConversion" alignment="left"/>
  </si>
  <si>
    <t xml:space="preserve">https://space.bilibili.com/8528807</t>
    <phoneticPr fontId="1" type="noConversion" alignment="left"/>
  </si>
  <si>
    <t xml:space="preserve">梨园杨小仙儿QAQ</t>
    <phoneticPr fontId="1" type="noConversion" alignment="left"/>
  </si>
  <si>
    <t xml:space="preserve">https://space.bilibili.com/11784124</t>
    <phoneticPr fontId="1" type="noConversion" alignment="left"/>
  </si>
  <si>
    <t xml:space="preserve">河成云Lucky应援站</t>
    <phoneticPr fontId="1" type="noConversion" alignment="left"/>
  </si>
  <si>
    <t xml:space="preserve">https://space.bilibili.com/148787364</t>
    <phoneticPr fontId="1" type="noConversion" alignment="left"/>
  </si>
  <si>
    <t xml:space="preserve">SNH48-袁一琦应援会</t>
    <phoneticPr fontId="1" type="noConversion" alignment="left"/>
  </si>
  <si>
    <t xml:space="preserve">https://space.bilibili.com/94774159</t>
    <phoneticPr fontId="1" type="noConversion" alignment="left"/>
  </si>
  <si>
    <t xml:space="preserve">咕嘟冒了个泡</t>
    <phoneticPr fontId="1" type="noConversion" alignment="left"/>
  </si>
  <si>
    <t xml:space="preserve">https://space.bilibili.com/109763037</t>
    <phoneticPr fontId="1" type="noConversion" alignment="left"/>
  </si>
  <si>
    <t xml:space="preserve">杜迪娜的小提琴</t>
    <phoneticPr fontId="1" type="noConversion" alignment="left"/>
  </si>
  <si>
    <t xml:space="preserve">https://space.bilibili.com/587033162</t>
    <phoneticPr fontId="1" type="noConversion" alignment="left"/>
  </si>
  <si>
    <t xml:space="preserve">艺结盟-宇凡老师</t>
    <phoneticPr fontId="1" type="noConversion" alignment="left"/>
  </si>
  <si>
    <t xml:space="preserve">https://space.bilibili.com/441213899</t>
    <phoneticPr fontId="1" type="noConversion" alignment="left"/>
  </si>
  <si>
    <t xml:space="preserve">悦耳声乐教室</t>
    <phoneticPr fontId="1" type="noConversion" alignment="left"/>
  </si>
  <si>
    <t xml:space="preserve">https://space.bilibili.com/449579384</t>
    <phoneticPr fontId="1" type="noConversion" alignment="left"/>
  </si>
  <si>
    <r>
      <rPr>
        <rFont val="Arial"/>
        <sz val="10.0"/>
        <color rgb="FF000000"/>
      </rPr>
      <t xml:space="preserve">不接合作</t>
    </r>
    <phoneticPr fontId="1" type="noConversion" alignment="left"/>
  </si>
  <si>
    <t xml:space="preserve">牙白子</t>
    <phoneticPr fontId="1" type="noConversion" alignment="left"/>
  </si>
  <si>
    <t xml:space="preserve">https://space.bilibili.com/1338440</t>
    <phoneticPr fontId="1" type="noConversion" alignment="left"/>
  </si>
  <si>
    <t xml:space="preserve">一卷悠</t>
    <phoneticPr fontId="1" type="noConversion" alignment="left"/>
  </si>
  <si>
    <t xml:space="preserve">https://space.bilibili.com/39790634</t>
    <phoneticPr fontId="1" type="noConversion" alignment="left"/>
  </si>
  <si>
    <t xml:space="preserve">乙烯基坷垃</t>
    <phoneticPr fontId="1" type="noConversion" alignment="left"/>
  </si>
  <si>
    <t xml:space="preserve">https://space.bilibili.com/2771486</t>
    <phoneticPr fontId="1" type="noConversion" alignment="left"/>
  </si>
  <si>
    <t xml:space="preserve">周小蚕</t>
    <phoneticPr fontId="1" type="noConversion" alignment="left"/>
  </si>
  <si>
    <t xml:space="preserve">https://space.bilibili.com/10996289</t>
    <phoneticPr fontId="1" type="noConversion" alignment="left"/>
  </si>
  <si>
    <t xml:space="preserve">Monna莫娜</t>
    <phoneticPr fontId="1" type="noConversion" alignment="left"/>
  </si>
  <si>
    <t xml:space="preserve">https://space.bilibili.com/34678486</t>
    <phoneticPr fontId="1" type="noConversion" alignment="left"/>
  </si>
  <si>
    <t xml:space="preserve">GOODHiRU</t>
    <phoneticPr fontId="1" type="noConversion" alignment="left"/>
  </si>
  <si>
    <t xml:space="preserve">https://space.bilibili.com/3179830</t>
    <phoneticPr fontId="1" type="noConversion" alignment="left"/>
  </si>
  <si>
    <t xml:space="preserve">MrMiss先生小姐</t>
    <phoneticPr fontId="1" type="noConversion" alignment="left"/>
  </si>
  <si>
    <t xml:space="preserve">https://space.bilibili.com/97099717</t>
    <phoneticPr fontId="1" type="noConversion" alignment="left"/>
  </si>
  <si>
    <t xml:space="preserve">玩塑料小人の星辰君</t>
    <phoneticPr fontId="1" type="noConversion" alignment="left"/>
  </si>
  <si>
    <t xml:space="preserve">https://space.bilibili.com/5092340</t>
    <phoneticPr fontId="1" type="noConversion" alignment="left"/>
  </si>
  <si>
    <t xml:space="preserve">大花花花豹</t>
    <phoneticPr fontId="1" type="noConversion" alignment="left"/>
  </si>
  <si>
    <t xml:space="preserve">https://space.bilibili.com/5089397</t>
    <phoneticPr fontId="1" type="noConversion" alignment="left"/>
  </si>
  <si>
    <t xml:space="preserve">Yuniko_南南</t>
    <phoneticPr fontId="1" type="noConversion" alignment="left"/>
  </si>
  <si>
    <t xml:space="preserve">https://space.bilibili.com/2111822</t>
    <phoneticPr fontId="1" type="noConversion" alignment="left"/>
  </si>
  <si>
    <t xml:space="preserve">烟雨行舟1128</t>
    <phoneticPr fontId="1" type="noConversion" alignment="left"/>
  </si>
  <si>
    <t xml:space="preserve">https://space.bilibili.com/496375047</t>
    <phoneticPr fontId="1" type="noConversion" alignment="left"/>
  </si>
  <si>
    <t xml:space="preserve">MiSAKiSAMA_</t>
    <phoneticPr fontId="1" type="noConversion" alignment="left"/>
  </si>
  <si>
    <t xml:space="preserve">https://space.bilibili.com/2113030</t>
    <phoneticPr fontId="1" type="noConversion" alignment="left"/>
  </si>
  <si>
    <t xml:space="preserve">chen_wz</t>
    <phoneticPr fontId="1" type="noConversion" alignment="left"/>
  </si>
  <si>
    <t xml:space="preserve">https://space.bilibili.com/12961740</t>
    <phoneticPr fontId="1" type="noConversion" alignment="left"/>
  </si>
  <si>
    <t xml:space="preserve">HOPICO</t>
    <phoneticPr fontId="1" type="noConversion" alignment="left"/>
  </si>
  <si>
    <t xml:space="preserve">https://space.bilibili.com/261485584</t>
    <phoneticPr fontId="1" type="noConversion" alignment="left"/>
  </si>
  <si>
    <t xml:space="preserve">吴彤WuTong</t>
    <phoneticPr fontId="1" type="noConversion" alignment="left"/>
  </si>
  <si>
    <t xml:space="preserve">https://space.bilibili.com/525829993</t>
    <phoneticPr fontId="1" type="noConversion" alignment="left"/>
  </si>
  <si>
    <r>
      <rPr>
        <rFont val="Microsoft YaHei"/>
        <sz val="10.0"/>
        <color rgb="FF000000"/>
      </rPr>
      <t xml:space="preserve">零瑕疵歌者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</si>
  <si>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https://space.bilibili.com/458058644</t>
    </r>
    <phoneticPr fontId="1" type="noConversion" alignment="left"/>
  </si>
  <si>
    <t xml:space="preserve">呱呱缸</t>
    <phoneticPr fontId="1" type="noConversion" alignment="left"/>
  </si>
  <si>
    <t xml:space="preserve">https://space.bilibili.com/352996422</t>
    <phoneticPr fontId="1" type="noConversion" alignment="left"/>
  </si>
  <si>
    <t xml:space="preserve">冬日の夏沫゛</t>
    <phoneticPr fontId="1" type="noConversion" alignment="left"/>
  </si>
  <si>
    <t xml:space="preserve">https://space.bilibili.com/393931081</t>
    <phoneticPr fontId="1" type="noConversion" alignment="left"/>
  </si>
  <si>
    <t xml:space="preserve">至精至简</t>
    <phoneticPr fontId="1" type="noConversion" alignment="left"/>
  </si>
  <si>
    <t xml:space="preserve">https://space.bilibili.com/87172593</t>
    <phoneticPr fontId="1" type="noConversion" alignment="left"/>
  </si>
  <si>
    <t xml:space="preserve">Vanguard-Sound</t>
    <phoneticPr fontId="1" type="noConversion" alignment="left"/>
  </si>
  <si>
    <t xml:space="preserve">https://space.bilibili.com/215276</t>
    <phoneticPr fontId="1" type="noConversion" alignment="left"/>
  </si>
  <si>
    <t xml:space="preserve">希贝尔与蕾蒂Official</t>
    <phoneticPr fontId="1" type="noConversion" alignment="left"/>
  </si>
  <si>
    <t xml:space="preserve">https://space.bilibili.com/430219038</t>
    <phoneticPr fontId="1" type="noConversion" alignment="left"/>
  </si>
  <si>
    <t xml:space="preserve">乐落清音-琵琶</t>
    <phoneticPr fontId="1" type="noConversion" alignment="left"/>
  </si>
  <si>
    <t xml:space="preserve">https://space.bilibili.com/202101526</t>
    <phoneticPr fontId="1" type="noConversion" alignment="left"/>
  </si>
  <si>
    <t xml:space="preserve">秃头阿姨ISA</t>
    <phoneticPr fontId="1" type="noConversion" alignment="left"/>
  </si>
  <si>
    <t xml:space="preserve">https://space.bilibili.com/34539200</t>
    <phoneticPr fontId="1" type="noConversion" alignment="left"/>
  </si>
  <si>
    <t xml:space="preserve">丨闹闹丶丨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</si>
  <si>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https://space.bilibili.com/11870424</t>
    </r>
    <phoneticPr fontId="1" type="noConversion" alignment="left"/>
  </si>
  <si>
    <t xml:space="preserve">闹闹丶</t>
    <phoneticPr fontId="1" type="noConversion" alignment="left"/>
  </si>
  <si>
    <r>
      <rPr>
        <rFont val="Arial"/>
        <sz val="10.0"/>
        <color rgb="FF000000"/>
      </rPr>
      <t xml:space="preserve">1010、</t>
    </r>
    <phoneticPr fontId="1" type="noConversion" alignment="left"/>
  </si>
  <si>
    <t xml:space="preserve">長笛姐姐Lily</t>
    <phoneticPr fontId="1" type="noConversion" alignment="left"/>
  </si>
  <si>
    <t xml:space="preserve">https://space.bilibili.com/262949032</t>
    <phoneticPr fontId="1" type="noConversion" alignment="left"/>
  </si>
  <si>
    <t xml:space="preserve">理一</t>
    <phoneticPr fontId="1" type="noConversion" alignment="left"/>
  </si>
  <si>
    <t xml:space="preserve">https://space.bilibili.com/1329643</t>
    <phoneticPr fontId="1" type="noConversion" alignment="left"/>
  </si>
  <si>
    <t xml:space="preserve">韵桀唱歌教学</t>
    <phoneticPr fontId="1" type="noConversion" alignment="left"/>
  </si>
  <si>
    <t xml:space="preserve">https://space.bilibili.com/406889597</t>
    <phoneticPr fontId="1" type="noConversion" alignment="left"/>
  </si>
  <si>
    <t xml:space="preserve">Yodel一小截儿</t>
    <phoneticPr fontId="1" type="noConversion" alignment="left"/>
  </si>
  <si>
    <t xml:space="preserve">https://space.bilibili.com/35714956</t>
    <phoneticPr fontId="1" type="noConversion" alignment="left"/>
  </si>
  <si>
    <t xml:space="preserve">Classic金典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</si>
  <si>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https://space.bilibili.com/5311548</t>
    </r>
    <phoneticPr fontId="1" type="noConversion" alignment="left"/>
  </si>
  <si>
    <r>
      <rPr>
        <rFont val="Microsoft YaHei"/>
        <sz val="10.0"/>
        <color rgb="FF000000"/>
      </rPr>
      <t xml:space="preserve">Classic金典</t>
    </r>
    <phoneticPr fontId="1" type="noConversion" alignment="left"/>
  </si>
  <si>
    <t xml:space="preserve">pocky999</t>
    <phoneticPr fontId="1" type="noConversion" alignment="left"/>
  </si>
  <si>
    <t xml:space="preserve">https://space.bilibili.com/16525598</t>
    <phoneticPr fontId="1" type="noConversion" alignment="left"/>
  </si>
  <si>
    <t xml:space="preserve">Ts-Se</t>
    <phoneticPr fontId="1" type="noConversion" alignment="left"/>
  </si>
  <si>
    <t xml:space="preserve">https://space.bilibili.com/247969086</t>
    <phoneticPr fontId="1" type="noConversion" alignment="left"/>
  </si>
  <si>
    <t xml:space="preserve">唱片店员马皮皮</t>
    <phoneticPr fontId="1" type="noConversion" alignment="left"/>
  </si>
  <si>
    <t xml:space="preserve">https://space.bilibili.com/16819013</t>
    <phoneticPr fontId="1" type="noConversion" alignment="left"/>
  </si>
  <si>
    <t xml:space="preserve">Yansee怔妍熙</t>
    <phoneticPr fontId="1" type="noConversion" alignment="left"/>
  </si>
  <si>
    <t xml:space="preserve">https://space.bilibili.com/32282054</t>
    <phoneticPr fontId="1" type="noConversion" alignment="left"/>
  </si>
  <si>
    <t xml:space="preserve">卡布哩</t>
    <phoneticPr fontId="1" type="noConversion" alignment="left"/>
  </si>
  <si>
    <t xml:space="preserve">https://space.bilibili.com/20167871</t>
    <phoneticPr fontId="1" type="noConversion" alignment="left"/>
  </si>
  <si>
    <t xml:space="preserve">Mon濛</t>
    <phoneticPr fontId="1" type="noConversion" alignment="left"/>
  </si>
  <si>
    <t xml:space="preserve">https://space.bilibili.com/10982313</t>
    <phoneticPr fontId="1" type="noConversion" alignment="left"/>
  </si>
  <si>
    <t xml:space="preserve">ArtScienceFaith</t>
    <phoneticPr fontId="1" type="noConversion" alignment="left"/>
  </si>
  <si>
    <t xml:space="preserve">https://space.bilibili.com/382946255</t>
    <phoneticPr fontId="1" type="noConversion" alignment="left"/>
  </si>
  <si>
    <t xml:space="preserve">迅雷Thunder</t>
    <phoneticPr fontId="1" type="noConversion" alignment="left"/>
  </si>
  <si>
    <t xml:space="preserve">https://space.bilibili.com/2674362</t>
    <phoneticPr fontId="1" type="noConversion" alignment="left"/>
  </si>
  <si>
    <t xml:space="preserve">糖糖音乐家陶笛</t>
    <phoneticPr fontId="1" type="noConversion" alignment="left"/>
  </si>
  <si>
    <t xml:space="preserve">https://space.bilibili.com/94812763</t>
    <phoneticPr fontId="1" type="noConversion" alignment="left"/>
  </si>
  <si>
    <t xml:space="preserve">世界千年图鉴project</t>
    <phoneticPr fontId="1" type="noConversion" alignment="left"/>
  </si>
  <si>
    <t xml:space="preserve">https://space.bilibili.com/516650542</t>
    <phoneticPr fontId="1" type="noConversion" alignment="left"/>
  </si>
  <si>
    <t xml:space="preserve">红树莓音乐</t>
    <phoneticPr fontId="1" type="noConversion" alignment="left"/>
  </si>
  <si>
    <t xml:space="preserve">https://space.bilibili.com/399773823</t>
    <phoneticPr fontId="1" type="noConversion" alignment="left"/>
  </si>
  <si>
    <t xml:space="preserve">FrankieBeatz</t>
    <phoneticPr fontId="1" type="noConversion" alignment="left"/>
  </si>
  <si>
    <t xml:space="preserve">https://space.bilibili.com/2641674</t>
    <phoneticPr fontId="1" type="noConversion" alignment="left"/>
  </si>
  <si>
    <t xml:space="preserve">禅贝斯-东旭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</si>
  <si>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https://space.bilibili.com/43981609</t>
    </r>
    <phoneticPr fontId="1" type="noConversion" alignment="left"/>
  </si>
  <si>
    <r>
      <rPr>
        <rFont val="Arial"/>
        <sz val="10.0"/>
        <color rgb="FF000000"/>
      </rPr>
      <t xml:space="preserve">禅贝斯东旭</t>
    </r>
    <phoneticPr fontId="1" type="noConversion" alignment="left"/>
  </si>
  <si>
    <r>
      <rPr>
        <rFont val="Arial"/>
        <sz val="10.0"/>
        <color rgb="FF000000"/>
      </rPr>
      <t xml:space="preserve">1011、</t>
    </r>
    <phoneticPr fontId="1" type="noConversion" alignment="left"/>
  </si>
  <si>
    <t xml:space="preserve">陈亮ck-chen</t>
    <phoneticPr fontId="1" type="noConversion" alignment="left"/>
  </si>
  <si>
    <t xml:space="preserve">https://space.bilibili.com/263791842</t>
    <phoneticPr fontId="1" type="noConversion" alignment="left"/>
  </si>
  <si>
    <r>
      <rPr>
        <rFont val="Microsoft YaHei"/>
        <sz val="10.0"/>
        <color rgb="FF000000"/>
      </rPr>
      <t xml:space="preserve">陈亮ckchen</t>
    </r>
    <phoneticPr fontId="1" type="noConversion" alignment="left"/>
  </si>
  <si>
    <r>
      <rPr>
        <rFont val="Arial"/>
        <sz val="10.0"/>
        <color rgb="FF000000"/>
      </rPr>
      <t xml:space="preserve">104、108</t>
    </r>
    <phoneticPr fontId="1" type="noConversion" alignment="left"/>
  </si>
  <si>
    <t xml:space="preserve">苏艺格Winnie</t>
    <phoneticPr fontId="1" type="noConversion" alignment="left"/>
  </si>
  <si>
    <t xml:space="preserve">https://space.bilibili.com/489687702</t>
    <phoneticPr fontId="1" type="noConversion" alignment="left"/>
  </si>
  <si>
    <t xml:space="preserve">静哔哔哔哔</t>
    <phoneticPr fontId="1" type="noConversion" alignment="left"/>
  </si>
  <si>
    <t xml:space="preserve">https://space.bilibili.com/501271968</t>
    <phoneticPr fontId="1" type="noConversion" alignment="left"/>
  </si>
  <si>
    <t xml:space="preserve">寻人启事TheWanted</t>
    <phoneticPr fontId="1" type="noConversion" alignment="left"/>
  </si>
  <si>
    <t xml:space="preserve">https://space.bilibili.com/433378971</t>
    <phoneticPr fontId="1" type="noConversion" alignment="left"/>
  </si>
  <si>
    <t xml:space="preserve">泡菜鸽鸽</t>
    <phoneticPr fontId="1" type="noConversion" alignment="left"/>
  </si>
  <si>
    <t xml:space="preserve">https://space.bilibili.com/28175716</t>
    <phoneticPr fontId="1" type="noConversion" alignment="left"/>
  </si>
  <si>
    <t xml:space="preserve">爱唱歌的黄小厨H</t>
    <phoneticPr fontId="1" type="noConversion" alignment="left"/>
  </si>
  <si>
    <t xml:space="preserve">https://space.bilibili.com/281811213</t>
    <phoneticPr fontId="1" type="noConversion" alignment="left"/>
  </si>
  <si>
    <t xml:space="preserve">廖妮妮琴筝</t>
    <phoneticPr fontId="1" type="noConversion" alignment="left"/>
  </si>
  <si>
    <t xml:space="preserve">https://space.bilibili.com/33945836</t>
    <phoneticPr fontId="1" type="noConversion" alignment="left"/>
  </si>
  <si>
    <r>
      <rPr>
        <rFont val="Microsoft YaHei"/>
        <sz val="10.0"/>
        <color rgb="FF000000"/>
      </rPr>
      <t xml:space="preserve">搞笑</t>
    </r>
    <phoneticPr fontId="1" type="noConversion" alignment="left"/>
  </si>
  <si>
    <r>
      <rPr>
        <rFont val="Microsoft YaHei"/>
        <sz val="10.0"/>
        <color rgb="FF000000"/>
      </rPr>
      <t xml:space="preserve">种葡萄的烊千千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</si>
  <si>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https://space.bilibili.com/1753426</t>
    </r>
    <phoneticPr fontId="1" type="noConversion" alignment="left"/>
  </si>
  <si>
    <t xml:space="preserve">卷耳萤</t>
    <phoneticPr fontId="1" type="noConversion" alignment="left"/>
  </si>
  <si>
    <t xml:space="preserve">https://space.bilibili.com/2338630</t>
    <phoneticPr fontId="1" type="noConversion" alignment="left"/>
  </si>
  <si>
    <t xml:space="preserve">Leo脑丝</t>
    <phoneticPr fontId="1" type="noConversion" alignment="left"/>
  </si>
  <si>
    <t xml:space="preserve">https://space.bilibili.com/212029709</t>
    <phoneticPr fontId="1" type="noConversion" alignment="left"/>
  </si>
  <si>
    <t xml:space="preserve">文艺少年小T</t>
    <phoneticPr fontId="1" type="noConversion" alignment="left"/>
  </si>
  <si>
    <t xml:space="preserve">https://space.bilibili.com/113895476</t>
    <phoneticPr fontId="1" type="noConversion" alignment="left"/>
  </si>
  <si>
    <t xml:space="preserve">配音演员小弥</t>
    <phoneticPr fontId="1" type="noConversion" alignment="left"/>
  </si>
  <si>
    <t xml:space="preserve">https://space.bilibili.com/18099541</t>
    <phoneticPr fontId="1" type="noConversion" alignment="left"/>
  </si>
  <si>
    <t xml:space="preserve">十五的月亮廿九圆</t>
    <phoneticPr fontId="1" type="noConversion" alignment="left"/>
  </si>
  <si>
    <t xml:space="preserve">https://space.bilibili.com/397211154</t>
    <phoneticPr fontId="1" type="noConversion" alignment="left"/>
  </si>
  <si>
    <t xml:space="preserve">下架说唱歌曲分享</t>
    <phoneticPr fontId="1" type="noConversion" alignment="left"/>
  </si>
  <si>
    <t xml:space="preserve">https://space.bilibili.com/348531837</t>
    <phoneticPr fontId="1" type="noConversion" alignment="left"/>
  </si>
  <si>
    <t xml:space="preserve">乾七九</t>
    <phoneticPr fontId="1" type="noConversion" alignment="left"/>
  </si>
  <si>
    <t xml:space="preserve">https://space.bilibili.com/24274483</t>
    <phoneticPr fontId="1" type="noConversion" alignment="left"/>
  </si>
  <si>
    <t xml:space="preserve">亘梦Keyboard</t>
    <phoneticPr fontId="1" type="noConversion" alignment="left"/>
  </si>
  <si>
    <t xml:space="preserve">https://space.bilibili.com/46032149</t>
    <phoneticPr fontId="1" type="noConversion" alignment="left"/>
  </si>
  <si>
    <t xml:space="preserve">致明笑笑</t>
    <phoneticPr fontId="1" type="noConversion" alignment="left"/>
  </si>
  <si>
    <t xml:space="preserve">https://space.bilibili.com/34611143</t>
    <phoneticPr fontId="1" type="noConversion" alignment="left"/>
  </si>
  <si>
    <t xml:space="preserve">EveryonePiano</t>
    <phoneticPr fontId="1" type="noConversion" alignment="left"/>
  </si>
  <si>
    <t xml:space="preserve">https://space.bilibili.com/107253257</t>
    <phoneticPr fontId="1" type="noConversion" alignment="left"/>
  </si>
  <si>
    <t xml:space="preserve">random_k</t>
    <phoneticPr fontId="1" type="noConversion" alignment="left"/>
  </si>
  <si>
    <t xml:space="preserve">https://space.bilibili.com/343894726</t>
    <phoneticPr fontId="1" type="noConversion" alignment="left"/>
  </si>
  <si>
    <t xml:space="preserve">艺结盟声乐小教室</t>
    <phoneticPr fontId="1" type="noConversion" alignment="left"/>
  </si>
  <si>
    <t xml:space="preserve">https://space.bilibili.com/99176444</t>
    <phoneticPr fontId="1" type="noConversion" alignment="left"/>
  </si>
  <si>
    <r>
      <rPr>
        <rFont val="Microsoft YaHei"/>
        <sz val="10.0"/>
        <color rgb="FF000000"/>
      </rPr>
      <t xml:space="preserve">与之前线索重复</t>
    </r>
    <phoneticPr fontId="1" type="noConversion" alignment="left"/>
  </si>
  <si>
    <t xml:space="preserve">蘑菇头视频O</t>
    <phoneticPr fontId="1" type="noConversion" alignment="left"/>
  </si>
  <si>
    <t xml:space="preserve">https://space.bilibili.com/215030578</t>
    <phoneticPr fontId="1" type="noConversion" alignment="left"/>
  </si>
  <si>
    <t xml:space="preserve">EarthSky</t>
    <phoneticPr fontId="1" type="noConversion" alignment="left"/>
  </si>
  <si>
    <t xml:space="preserve">https://space.bilibili.com/37519906</t>
    <phoneticPr fontId="1" type="noConversion" alignment="left"/>
  </si>
  <si>
    <t xml:space="preserve">听剑77</t>
    <phoneticPr fontId="1" type="noConversion" alignment="left"/>
  </si>
  <si>
    <t xml:space="preserve">https://space.bilibili.com/280460491</t>
    <phoneticPr fontId="1" type="noConversion" alignment="left"/>
  </si>
  <si>
    <t xml:space="preserve">宸音乐</t>
    <phoneticPr fontId="1" type="noConversion" alignment="left"/>
  </si>
  <si>
    <t xml:space="preserve">https://space.bilibili.com/361354058</t>
    <phoneticPr fontId="1" type="noConversion" alignment="left"/>
  </si>
  <si>
    <t xml:space="preserve">一位简单的吉他手</t>
    <phoneticPr fontId="1" type="noConversion" alignment="left"/>
  </si>
  <si>
    <t xml:space="preserve">https://space.bilibili.com/456033803</t>
    <phoneticPr fontId="1" type="noConversion" alignment="left"/>
  </si>
  <si>
    <t xml:space="preserve">妲己的宝宝</t>
    <phoneticPr fontId="1" type="noConversion" alignment="left"/>
  </si>
  <si>
    <t xml:space="preserve">https://space.bilibili.com/96533031</t>
    <phoneticPr fontId="1" type="noConversion" alignment="left"/>
  </si>
  <si>
    <t xml:space="preserve">henry大哥大</t>
    <phoneticPr fontId="1" type="noConversion" alignment="left"/>
  </si>
  <si>
    <t xml:space="preserve">https://space.bilibili.com/364177451</t>
    <phoneticPr fontId="1" type="noConversion" alignment="left"/>
  </si>
  <si>
    <t xml:space="preserve">EM英乐字幕组</t>
    <phoneticPr fontId="1" type="noConversion" alignment="left"/>
  </si>
  <si>
    <t xml:space="preserve">https://space.bilibili.com/397511905</t>
    <phoneticPr fontId="1" type="noConversion" alignment="left"/>
  </si>
  <si>
    <t xml:space="preserve">阿大家的达芬奇</t>
    <phoneticPr fontId="1" type="noConversion" alignment="left"/>
  </si>
  <si>
    <t xml:space="preserve">https://space.bilibili.com/8240389</t>
    <phoneticPr fontId="1" type="noConversion" alignment="left"/>
  </si>
  <si>
    <t xml:space="preserve">喜万袁</t>
    <phoneticPr fontId="1" type="noConversion" alignment="left"/>
  </si>
  <si>
    <t xml:space="preserve">https://space.bilibili.com/108428668</t>
    <phoneticPr fontId="1" type="noConversion" alignment="left"/>
  </si>
  <si>
    <t xml:space="preserve">龙崎_Official</t>
    <phoneticPr fontId="1" type="noConversion" alignment="left"/>
  </si>
  <si>
    <t xml:space="preserve">https://space.bilibili.com/308459</t>
    <phoneticPr fontId="1" type="noConversion" alignment="left"/>
  </si>
  <si>
    <t xml:space="preserve">小安迪LilAndyKTA</t>
    <phoneticPr fontId="1" type="noConversion" alignment="left"/>
  </si>
  <si>
    <t xml:space="preserve">https://space.bilibili.com/296828358</t>
    <phoneticPr fontId="1" type="noConversion" alignment="left"/>
  </si>
  <si>
    <t xml:space="preserve">REDKIDDY</t>
    <phoneticPr fontId="1" type="noConversion" alignment="left"/>
  </si>
  <si>
    <t xml:space="preserve">https://space.bilibili.com/59223233</t>
    <phoneticPr fontId="1" type="noConversion" alignment="left"/>
  </si>
  <si>
    <t xml:space="preserve">蝶太</t>
    <phoneticPr fontId="1" type="noConversion" alignment="left"/>
  </si>
  <si>
    <t xml:space="preserve">https://space.bilibili.com/1697694</t>
    <phoneticPr fontId="1" type="noConversion" alignment="left"/>
  </si>
  <si>
    <t xml:space="preserve">筝-学宫</t>
    <phoneticPr fontId="1" type="noConversion" alignment="left"/>
  </si>
  <si>
    <t xml:space="preserve">https://space.bilibili.com/28926341</t>
    <phoneticPr fontId="1" type="noConversion" alignment="left"/>
  </si>
  <si>
    <t xml:space="preserve">岛屿吉他</t>
    <phoneticPr fontId="1" type="noConversion" alignment="left"/>
  </si>
  <si>
    <t xml:space="preserve">https://space.bilibili.com/357947595</t>
    <phoneticPr fontId="1" type="noConversion" alignment="left"/>
  </si>
  <si>
    <t xml:space="preserve">韵桀声乐呵呵</t>
    <phoneticPr fontId="1" type="noConversion" alignment="left"/>
  </si>
  <si>
    <t xml:space="preserve">https://space.bilibili.com/403660734</t>
    <phoneticPr fontId="1" type="noConversion" alignment="left"/>
  </si>
  <si>
    <t xml:space="preserve">康天庥sky</t>
    <phoneticPr fontId="1" type="noConversion" alignment="left"/>
  </si>
  <si>
    <t xml:space="preserve">https://space.bilibili.com/358641005</t>
    <phoneticPr fontId="1" type="noConversion" alignment="left"/>
  </si>
  <si>
    <t xml:space="preserve">与音乐谈情</t>
    <phoneticPr fontId="1" type="noConversion" alignment="left"/>
  </si>
  <si>
    <t xml:space="preserve">https://space.bilibili.com/313473963</t>
    <phoneticPr fontId="1" type="noConversion" alignment="left"/>
  </si>
  <si>
    <t xml:space="preserve">神奇宝贝叶知</t>
    <phoneticPr fontId="1" type="noConversion" alignment="left"/>
  </si>
  <si>
    <t xml:space="preserve">https://space.bilibili.com/34822134</t>
    <phoneticPr fontId="1" type="noConversion" alignment="left"/>
  </si>
  <si>
    <t xml:space="preserve">Stay烦</t>
    <phoneticPr fontId="1" type="noConversion" alignment="left"/>
  </si>
  <si>
    <t xml:space="preserve">https://space.bilibili.com/31117780</t>
    <phoneticPr fontId="1" type="noConversion" alignment="left"/>
  </si>
  <si>
    <t xml:space="preserve">夏芳与古筝</t>
    <phoneticPr fontId="1" type="noConversion" alignment="left"/>
  </si>
  <si>
    <t xml:space="preserve">https://space.bilibili.com/431468227</t>
    <phoneticPr fontId="1" type="noConversion" alignment="left"/>
  </si>
  <si>
    <t xml:space="preserve">诶嘿Reiko</t>
    <phoneticPr fontId="1" type="noConversion" alignment="left"/>
  </si>
  <si>
    <t xml:space="preserve">https://space.bilibili.com/840724</t>
    <phoneticPr fontId="1" type="noConversion" alignment="left"/>
  </si>
  <si>
    <t xml:space="preserve">青衫没羽</t>
    <phoneticPr fontId="1" type="noConversion" alignment="left"/>
  </si>
  <si>
    <t xml:space="preserve">https://space.bilibili.com/2477968</t>
    <phoneticPr fontId="1" type="noConversion" alignment="left"/>
  </si>
  <si>
    <t xml:space="preserve">东尼指弹</t>
    <phoneticPr fontId="1" type="noConversion" alignment="left"/>
  </si>
  <si>
    <t xml:space="preserve">https://space.bilibili.com/169281529</t>
    <phoneticPr fontId="1" type="noConversion" alignment="left"/>
  </si>
  <si>
    <t xml:space="preserve">努力练琴的猫</t>
    <phoneticPr fontId="1" type="noConversion" alignment="left"/>
  </si>
  <si>
    <t xml:space="preserve">https://space.bilibili.com/180303597</t>
    <phoneticPr fontId="1" type="noConversion" alignment="left"/>
  </si>
  <si>
    <t xml:space="preserve">10yen</t>
    <phoneticPr fontId="1" type="noConversion" alignment="left"/>
  </si>
  <si>
    <t xml:space="preserve">https://space.bilibili.com/1399044</t>
    <phoneticPr fontId="1" type="noConversion" alignment="left"/>
  </si>
  <si>
    <t xml:space="preserve">云宫幻音</t>
    <phoneticPr fontId="1" type="noConversion" alignment="left"/>
  </si>
  <si>
    <t xml:space="preserve">https://space.bilibili.com/10761353</t>
    <phoneticPr fontId="1" type="noConversion" alignment="left"/>
  </si>
  <si>
    <t xml:space="preserve">失算的谋士</t>
    <phoneticPr fontId="1" type="noConversion" alignment="left"/>
  </si>
  <si>
    <t xml:space="preserve">https://space.bilibili.com/5553</t>
    <phoneticPr fontId="1" type="noConversion" alignment="left"/>
  </si>
  <si>
    <t xml:space="preserve">Snoozleberg123</t>
    <phoneticPr fontId="1" type="noConversion" alignment="left"/>
  </si>
  <si>
    <t xml:space="preserve">https://space.bilibili.com/39034282</t>
    <phoneticPr fontId="1" type="noConversion" alignment="left"/>
  </si>
  <si>
    <t xml:space="preserve">旋转跳跃的M</t>
    <phoneticPr fontId="1" type="noConversion" alignment="left"/>
  </si>
  <si>
    <t xml:space="preserve">https://space.bilibili.com/191546</t>
    <phoneticPr fontId="1" type="noConversion" alignment="left"/>
  </si>
  <si>
    <t xml:space="preserve">石珈铭</t>
    <phoneticPr fontId="1" type="noConversion" alignment="left"/>
  </si>
  <si>
    <t xml:space="preserve">https://space.bilibili.com/34062894</t>
    <phoneticPr fontId="1" type="noConversion" alignment="left"/>
  </si>
  <si>
    <t xml:space="preserve">HorusQAcoustic</t>
    <phoneticPr fontId="1" type="noConversion" alignment="left"/>
  </si>
  <si>
    <t xml:space="preserve">https://space.bilibili.com/602897309</t>
    <phoneticPr fontId="1" type="noConversion" alignment="left"/>
  </si>
  <si>
    <t xml:space="preserve">鱼鸽鸽</t>
    <phoneticPr fontId="1" type="noConversion" alignment="left"/>
  </si>
  <si>
    <t xml:space="preserve">https://space.bilibili.com/4718716</t>
    <phoneticPr fontId="1" type="noConversion" alignment="left"/>
  </si>
  <si>
    <t xml:space="preserve">死了也要迪斯科</t>
    <phoneticPr fontId="1" type="noConversion" alignment="left"/>
  </si>
  <si>
    <t xml:space="preserve">https://space.bilibili.com/440855103</t>
    <phoneticPr fontId="1" type="noConversion" alignment="left"/>
  </si>
  <si>
    <t xml:space="preserve">猫宁桑sama</t>
    <phoneticPr fontId="1" type="noConversion" alignment="left"/>
  </si>
  <si>
    <t xml:space="preserve">https://space.bilibili.com/16202998</t>
    <phoneticPr fontId="1" type="noConversion" alignment="left"/>
  </si>
  <si>
    <t xml:space="preserve">Syepias桑</t>
    <phoneticPr fontId="1" type="noConversion" alignment="left"/>
  </si>
  <si>
    <t xml:space="preserve">https://space.bilibili.com/28814352</t>
    <phoneticPr fontId="1" type="noConversion" alignment="left"/>
  </si>
  <si>
    <t xml:space="preserve">亓契の</t>
    <phoneticPr fontId="1" type="noConversion" alignment="left"/>
  </si>
  <si>
    <t xml:space="preserve">https://space.bilibili.com/109906907</t>
    <phoneticPr fontId="1" type="noConversion" alignment="left"/>
  </si>
  <si>
    <t xml:space="preserve">alongcameyou</t>
    <phoneticPr fontId="1" type="noConversion" alignment="left"/>
  </si>
  <si>
    <t xml:space="preserve">https://space.bilibili.com/17387766</t>
    <phoneticPr fontId="1" type="noConversion" alignment="left"/>
  </si>
  <si>
    <t xml:space="preserve">藍名意</t>
    <phoneticPr fontId="1" type="noConversion" alignment="left"/>
  </si>
  <si>
    <t xml:space="preserve">https://space.bilibili.com/223224732</t>
    <phoneticPr fontId="1" type="noConversion" alignment="left"/>
  </si>
  <si>
    <t xml:space="preserve">PbDog</t>
    <phoneticPr fontId="1" type="noConversion" alignment="left"/>
  </si>
  <si>
    <t xml:space="preserve">https://space.bilibili.com/11281020</t>
    <phoneticPr fontId="1" type="noConversion" alignment="left"/>
  </si>
  <si>
    <t xml:space="preserve">Luvcien_VC大叔</t>
    <phoneticPr fontId="1" type="noConversion" alignment="left"/>
  </si>
  <si>
    <t xml:space="preserve">https://space.bilibili.com/9231348</t>
    <phoneticPr fontId="1" type="noConversion" alignment="left"/>
  </si>
  <si>
    <t xml:space="preserve">鼓时鼓刻Micheal</t>
    <phoneticPr fontId="1" type="noConversion" alignment="left"/>
  </si>
  <si>
    <t xml:space="preserve">https://space.bilibili.com/1932557</t>
    <phoneticPr fontId="1" type="noConversion" alignment="left"/>
  </si>
  <si>
    <t xml:space="preserve">阿北床上的狗</t>
    <phoneticPr fontId="1" type="noConversion" alignment="left"/>
  </si>
  <si>
    <t xml:space="preserve">https://space.bilibili.com/4251095</t>
    <phoneticPr fontId="1" type="noConversion" alignment="left"/>
  </si>
  <si>
    <t xml:space="preserve">纸绫</t>
    <phoneticPr fontId="1" type="noConversion" alignment="left"/>
  </si>
  <si>
    <t xml:space="preserve">https://space.bilibili.com/88932798</t>
    <phoneticPr fontId="1" type="noConversion" alignment="left"/>
  </si>
  <si>
    <t xml:space="preserve">小樓一夜听春语</t>
    <phoneticPr fontId="1" type="noConversion" alignment="left"/>
  </si>
  <si>
    <t xml:space="preserve">https://space.bilibili.com/13601343</t>
    <phoneticPr fontId="1" type="noConversion" alignment="left"/>
  </si>
  <si>
    <t xml:space="preserve">乐传曲</t>
    <phoneticPr fontId="1" type="noConversion" alignment="left"/>
  </si>
  <si>
    <t xml:space="preserve">https://space.bilibili.com/97475986</t>
    <phoneticPr fontId="1" type="noConversion" alignment="left"/>
  </si>
  <si>
    <t xml:space="preserve">喻川YuChuan</t>
    <phoneticPr fontId="1" type="noConversion" alignment="left"/>
  </si>
  <si>
    <t xml:space="preserve">https://space.bilibili.com/162653970</t>
    <phoneticPr fontId="1" type="noConversion" alignment="left"/>
  </si>
  <si>
    <t xml:space="preserve">是小光芒呀神秘组织</t>
    <phoneticPr fontId="1" type="noConversion" alignment="left"/>
  </si>
  <si>
    <t xml:space="preserve">https://space.bilibili.com/553459608</t>
    <phoneticPr fontId="1" type="noConversion" alignment="left"/>
  </si>
  <si>
    <r>
      <rPr>
        <rFont val="Arial"/>
        <sz val="10.0"/>
        <color rgb="FF000000"/>
      </rPr>
      <t xml:space="preserve">ClozzzGuitar</t>
    </r>
    <phoneticPr fontId="1" type="noConversion" alignment="left"/>
  </si>
  <si>
    <t xml:space="preserve">https://space.bilibili.com/6581043</t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</si>
  <si>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</si>
  <si>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r>
      <rPr>
        <rFont val="Arial"/>
        <sz val="10.0"/>
        <color rgb="FF000000"/>
      </rPr>
      <t xml:space="preserve">学习繁忙，没时间更新。</t>
    </r>
    <phoneticPr fontId="1" type="noConversion" alignment="left"/>
  </si>
  <si>
    <r>
      <rPr>
        <rFont val="Arial"/>
        <sz val="10.0"/>
        <color rgb="FF000000"/>
      </rPr>
      <t xml:space="preserve">阿治的吉他万事屋</t>
    </r>
    <phoneticPr fontId="1" type="noConversion" alignment="left"/>
  </si>
  <si>
    <t xml:space="preserve">https://space.bilibili.com/21254743</t>
    <phoneticPr fontId="1" type="noConversion" alignment="left"/>
  </si>
  <si>
    <r>
      <rPr>
        <rFont val="Arial"/>
        <sz val="10.0"/>
        <color rgb="FF000000"/>
      </rPr>
      <t xml:space="preserve">兴趣不大</t>
    </r>
    <phoneticPr fontId="1" type="noConversion" alignment="left"/>
  </si>
  <si>
    <r>
      <rPr>
        <rFont val="Arial"/>
        <sz val="10.0"/>
        <color rgb="FF000000"/>
      </rPr>
      <t xml:space="preserve">拿Mic的阿瑞斯</t>
    </r>
    <phoneticPr fontId="1" type="noConversion" alignment="left"/>
  </si>
  <si>
    <t xml:space="preserve">https://space.bilibili.com/1640888</t>
    <phoneticPr fontId="1" type="noConversion" alignment="left"/>
  </si>
  <si>
    <r>
      <rPr>
        <rFont val="Arial"/>
        <sz val="10.0"/>
        <color rgb="FF000000"/>
      </rPr>
      <t xml:space="preserve">Rorscharch_404</t>
    </r>
    <phoneticPr fontId="1" type="noConversion" alignment="left"/>
  </si>
  <si>
    <r>
      <rPr>
        <rFont val="Arial"/>
        <sz val="10.0"/>
        <color rgb="FF000000"/>
      </rPr>
      <t xml:space="preserve">工作繁忙，近期不打算输出作品，之后再考虑入驻</t>
    </r>
    <phoneticPr fontId="1" type="noConversion" alignment="left"/>
  </si>
  <si>
    <r>
      <rPr>
        <rFont val="Arial"/>
        <sz val="10.0"/>
        <color rgb="FF000000"/>
      </rPr>
      <t xml:space="preserve">我是希雨陈</t>
    </r>
    <phoneticPr fontId="1" type="noConversion" alignment="left"/>
  </si>
  <si>
    <t xml:space="preserve">https://space.bilibili.com/168550368</t>
    <phoneticPr fontId="1" type="noConversion" alignment="left"/>
  </si>
  <si>
    <r>
      <rPr>
        <rFont val="Arial"/>
        <sz val="10.0"/>
        <color rgb="FF000000"/>
      </rPr>
      <t xml:space="preserve">Schuwenn_Z_钢琴作曲</t>
    </r>
    <phoneticPr fontId="1" type="noConversion" alignment="left"/>
  </si>
  <si>
    <t xml:space="preserve">https://space.bilibili.com/330252004</t>
    <phoneticPr fontId="1" type="noConversion" alignment="left"/>
  </si>
  <si>
    <r>
      <rPr>
        <rFont val="Arial"/>
        <sz val="10.0"/>
        <color rgb="FF000000"/>
      </rPr>
      <t xml:space="preserve">网易云音乐</t>
    </r>
    <phoneticPr fontId="1" type="noConversion" alignment="left"/>
  </si>
  <si>
    <t xml:space="preserve">https://space.bilibili.com/607217518</t>
    <phoneticPr fontId="1" type="noConversion" alignment="left"/>
  </si>
  <si>
    <r>
      <rPr>
        <rFont val="Arial"/>
        <sz val="10.0"/>
        <color rgb="FF000000"/>
      </rPr>
      <t xml:space="preserve">小因index</t>
    </r>
    <phoneticPr fontId="1" type="noConversion" alignment="left"/>
  </si>
  <si>
    <t xml:space="preserve">https://space.bilibili.com/2283647</t>
    <phoneticPr fontId="1" type="noConversion" alignment="left"/>
  </si>
  <si>
    <r>
      <rPr>
        <rFont val="Arial"/>
        <sz val="10.0"/>
        <color rgb="FF000000"/>
      </rPr>
      <t xml:space="preserve">幻月FairyMoon</t>
    </r>
    <phoneticPr fontId="1" type="noConversion" alignment="left"/>
  </si>
  <si>
    <t xml:space="preserve">https://space.bilibili.com/3252542</t>
    <phoneticPr fontId="1" type="noConversion" alignment="left"/>
  </si>
  <si>
    <r>
      <rPr>
        <rFont val="Arial"/>
        <sz val="10.0"/>
        <color rgb="FF000000"/>
      </rPr>
      <t xml:space="preserve">张弛_没有度</t>
    </r>
    <phoneticPr fontId="1" type="noConversion" alignment="left"/>
  </si>
  <si>
    <t xml:space="preserve">https://space.bilibili.com/432375282</t>
    <phoneticPr fontId="1" type="noConversion" alignment="left"/>
  </si>
  <si>
    <r>
      <rPr>
        <rFont val="Arial"/>
        <sz val="10.0"/>
        <color rgb="FF000000"/>
      </rPr>
      <t xml:space="preserve">音乐牛人</t>
    </r>
    <phoneticPr fontId="1" type="noConversion" alignment="left"/>
  </si>
  <si>
    <r>
      <rPr>
        <rFont val="Arial"/>
        <sz val="10.0"/>
        <color rgb="FF000000"/>
      </rPr>
      <t xml:space="preserve">赵烧酱</t>
    </r>
    <phoneticPr fontId="1" type="noConversion" alignment="left"/>
  </si>
  <si>
    <t xml:space="preserve">https://space.bilibili.com/47580479</t>
    <phoneticPr fontId="1" type="noConversion" alignment="left"/>
  </si>
  <si>
    <r>
      <rPr>
        <rFont val="Arial"/>
        <sz val="10.0"/>
        <color rgb="FF000000"/>
      </rPr>
      <t xml:space="preserve">zjq949996431</t>
    </r>
    <phoneticPr fontId="1" type="noConversion" alignment="left"/>
  </si>
  <si>
    <r>
      <rPr>
        <rFont val="Arial"/>
        <sz val="10.0"/>
        <color rgb="FF000000"/>
      </rPr>
      <t xml:space="preserve">最近家里出事，不更新作品，以后考虑入驻。</t>
    </r>
    <phoneticPr fontId="1" type="noConversion" alignment="left"/>
  </si>
  <si>
    <r>
      <rPr>
        <rFont val="Arial"/>
        <sz val="10.0"/>
        <color rgb="FF000000"/>
      </rPr>
      <t xml:space="preserve">cosmobsp</t>
    </r>
    <phoneticPr fontId="1" type="noConversion" alignment="left"/>
  </si>
  <si>
    <t xml:space="preserve">https://space.bilibili.com/414638228</t>
    <phoneticPr fontId="1" type="noConversion" alignment="left"/>
  </si>
  <si>
    <r>
      <rPr>
        <rFont val="Arial"/>
        <sz val="10.0"/>
        <color rgb="FF000000"/>
      </rPr>
      <t xml:space="preserve">Nekock·LK</t>
    </r>
    <phoneticPr fontId="1" type="noConversion" alignment="left"/>
  </si>
  <si>
    <t xml:space="preserve">https://space.bilibili.com/24946189</t>
    <phoneticPr fontId="1" type="noConversion" alignment="left"/>
  </si>
  <si>
    <r>
      <rPr>
        <rFont val="Arial"/>
        <sz val="10.0"/>
        <color rgb="FF000000"/>
      </rPr>
      <t xml:space="preserve">T-one尤克里里</t>
    </r>
    <phoneticPr fontId="1" type="noConversion" alignment="left"/>
  </si>
  <si>
    <t xml:space="preserve">https://space.bilibili.com/513279363</t>
    <phoneticPr fontId="1" type="noConversion" alignment="left"/>
  </si>
  <si>
    <r>
      <rPr>
        <rFont val="Arial"/>
        <sz val="10.0"/>
        <color rgb="FF000000"/>
      </rPr>
      <t xml:space="preserve">企鹅少女Cathy</t>
    </r>
    <phoneticPr fontId="1" type="noConversion" alignment="left"/>
  </si>
  <si>
    <t xml:space="preserve">https://space.bilibili.com/12981451</t>
    <phoneticPr fontId="1" type="noConversion" alignment="left"/>
  </si>
  <si>
    <r>
      <rPr>
        <rFont val="Arial"/>
        <sz val="10.0"/>
        <color rgb="FF000000"/>
      </rPr>
      <t xml:space="preserve">方木二胡</t>
    </r>
    <phoneticPr fontId="1" type="noConversion" alignment="left"/>
  </si>
  <si>
    <t xml:space="preserve">https://space.bilibili.com/282808477</t>
    <phoneticPr fontId="1" type="noConversion" alignment="left"/>
  </si>
  <si>
    <r>
      <rPr>
        <rFont val="Arial"/>
        <sz val="10.0"/>
        <color rgb="FF000000"/>
      </rPr>
      <t xml:space="preserve">爱丸音乐</t>
    </r>
    <phoneticPr fontId="1" type="noConversion" alignment="left"/>
  </si>
  <si>
    <t xml:space="preserve">https://space.bilibili.com/371014033</t>
    <phoneticPr fontId="1" type="noConversion" alignment="left"/>
  </si>
  <si>
    <r>
      <rPr>
        <rFont val="Arial"/>
        <sz val="10.0"/>
        <color rgb="FF000000"/>
      </rPr>
      <t xml:space="preserve">RayChenViolin</t>
    </r>
    <phoneticPr fontId="1" type="noConversion" alignment="left"/>
  </si>
  <si>
    <t xml:space="preserve">https://space.bilibili.com/423786277</t>
    <phoneticPr fontId="1" type="noConversion" alignment="left"/>
  </si>
  <si>
    <r>
      <rPr>
        <rFont val="Arial"/>
        <sz val="10.0"/>
        <color rgb="FF000000"/>
      </rPr>
      <t xml:space="preserve">Pepp丨Dan</t>
    </r>
    <phoneticPr fontId="1" type="noConversion" alignment="left"/>
  </si>
  <si>
    <t xml:space="preserve">https://space.bilibili.com/7554045</t>
    <phoneticPr fontId="1" type="noConversion" alignment="left"/>
  </si>
  <si>
    <r>
      <rPr>
        <rFont val="Arial"/>
        <sz val="10.0"/>
        <color rgb="FF000000"/>
      </rPr>
      <t xml:space="preserve">奶妈哒奶妈</t>
    </r>
    <phoneticPr fontId="1" type="noConversion" alignment="left"/>
  </si>
  <si>
    <t xml:space="preserve">https://space.bilibili.com/175949605</t>
    <phoneticPr fontId="1" type="noConversion" alignment="left"/>
  </si>
  <si>
    <r>
      <rPr>
        <rFont val="Microsoft YaHei"/>
        <sz val="10.0"/>
        <color rgb="FF000000"/>
      </rPr>
      <t xml:space="preserve">wdjxsdhxehbhf</t>
    </r>
    <phoneticPr fontId="1" type="noConversion" alignment="left"/>
  </si>
  <si>
    <r>
      <rPr>
        <rFont val="Microsoft YaHei"/>
        <sz val="10.0"/>
        <color rgb="FF000000"/>
      </rPr>
      <t xml:space="preserve">签了mcn，在与公司沟通</t>
    </r>
    <phoneticPr fontId="1" type="noConversion" alignment="left"/>
  </si>
  <si>
    <t xml:space="preserve">刘子一zY</t>
    <phoneticPr fontId="1" type="noConversion" alignment="left"/>
  </si>
  <si>
    <t xml:space="preserve">https://space.bilibili.com/351332660</t>
    <phoneticPr fontId="1" type="noConversion" alignment="left"/>
  </si>
  <si>
    <t xml:space="preserve">Evelyn-艺惟</t>
    <phoneticPr fontId="1" type="noConversion" alignment="left"/>
  </si>
  <si>
    <t xml:space="preserve">https://space.bilibili.com/13465996</t>
    <phoneticPr fontId="1" type="noConversion" alignment="left"/>
  </si>
  <si>
    <r>
      <rPr>
        <rFont val="Arial"/>
        <sz val="10.0"/>
        <color rgb="FF000000"/>
      </rPr>
      <t xml:space="preserve">党韫葳Dang</t>
    </r>
    <phoneticPr fontId="1" type="noConversion" alignment="left"/>
  </si>
  <si>
    <t xml:space="preserve">https://space.bilibili.com/624879836</t>
    <phoneticPr fontId="1" type="noConversion" alignment="left"/>
  </si>
  <si>
    <r>
      <rPr>
        <rFont val="Arial"/>
        <sz val="10.0"/>
        <color rgb="FF000000"/>
      </rPr>
      <t xml:space="preserve">NineUniverse_官方</t>
    </r>
    <phoneticPr fontId="1" type="noConversion" alignment="left"/>
  </si>
  <si>
    <t xml:space="preserve">https://space.bilibili.com/397681470</t>
    <phoneticPr fontId="1" type="noConversion" alignment="left"/>
  </si>
  <si>
    <r>
      <rPr>
        <rFont val="Arial"/>
        <sz val="10.0"/>
        <color rgb="FF000000"/>
      </rPr>
      <t xml:space="preserve">朱屁特儿</t>
    </r>
    <phoneticPr fontId="1" type="noConversion" alignment="left"/>
  </si>
  <si>
    <t xml:space="preserve">https://space.bilibili.com/415290070</t>
    <phoneticPr fontId="1" type="noConversion" alignment="left"/>
  </si>
  <si>
    <r>
      <rPr>
        <rFont val="Arial"/>
        <sz val="10.0"/>
        <color rgb="FF000000"/>
      </rPr>
      <t xml:space="preserve">肥宅楠楠</t>
    </r>
    <phoneticPr fontId="1" type="noConversion" alignment="left"/>
  </si>
  <si>
    <t xml:space="preserve">https://space.bilibili.com/31225811</t>
    <phoneticPr fontId="1" type="noConversion" alignment="left"/>
  </si>
  <si>
    <r>
      <rPr>
        <rFont val="Arial"/>
        <sz val="10.0"/>
        <color rgb="FF000000"/>
      </rPr>
      <t xml:space="preserve">近期有事，无法输出作品</t>
    </r>
    <phoneticPr fontId="1" type="noConversion" alignment="left"/>
  </si>
  <si>
    <t xml:space="preserve">珐布芮i音乐</t>
    <phoneticPr fontId="1" type="noConversion" alignment="left"/>
  </si>
  <si>
    <t xml:space="preserve">https://space.bilibili.com/45179596</t>
    <phoneticPr fontId="1" type="noConversion" alignment="left"/>
  </si>
  <si>
    <r>
      <rPr>
        <rFont val="Arial"/>
        <sz val="10.0"/>
        <color rgb="FF000000"/>
      </rPr>
      <t xml:space="preserve">shice002788</t>
    </r>
    <phoneticPr fontId="1" type="noConversion" alignment="left"/>
  </si>
  <si>
    <t xml:space="preserve">天天六弦</t>
    <phoneticPr fontId="1" type="noConversion" alignment="left"/>
  </si>
  <si>
    <t xml:space="preserve">https://space.bilibili.com/394096527</t>
    <phoneticPr fontId="1" type="noConversion" alignment="left"/>
  </si>
  <si>
    <r>
      <rPr>
        <rFont val="Arial"/>
        <sz val="10.0"/>
        <color rgb="FF000000"/>
      </rPr>
      <t xml:space="preserve">wjht295133612</t>
    </r>
    <phoneticPr fontId="1" type="noConversion" alignment="left"/>
  </si>
  <si>
    <r>
      <rPr>
        <rFont val="Arial"/>
        <sz val="10.0"/>
        <color rgb="FF000000"/>
      </rPr>
      <t xml:space="preserve">天天六弦</t>
    </r>
    <phoneticPr fontId="1" type="noConversion" alignment="left"/>
  </si>
  <si>
    <t xml:space="preserve">瞑浔Sabri</t>
    <phoneticPr fontId="1" type="noConversion" alignment="left"/>
  </si>
  <si>
    <t xml:space="preserve">https://space.bilibili.com/33871112</t>
    <phoneticPr fontId="1" type="noConversion" alignment="left"/>
  </si>
  <si>
    <t xml:space="preserve">鼓手万万</t>
    <phoneticPr fontId="1" type="noConversion" alignment="left"/>
  </si>
  <si>
    <t xml:space="preserve">https://space.bilibili.com/1774698</t>
    <phoneticPr fontId="1" type="noConversion" alignment="left"/>
  </si>
  <si>
    <t xml:space="preserve">封印桑</t>
    <phoneticPr fontId="1" type="noConversion" alignment="left"/>
  </si>
  <si>
    <t xml:space="preserve">https://space.bilibili.com/297961331</t>
    <phoneticPr fontId="1" type="noConversion" alignment="left"/>
  </si>
  <si>
    <t xml:space="preserve">大笨象Vito</t>
    <phoneticPr fontId="1" type="noConversion" alignment="left"/>
  </si>
  <si>
    <t xml:space="preserve">https://space.bilibili.com/10750298</t>
    <phoneticPr fontId="1" type="noConversion" alignment="left"/>
  </si>
  <si>
    <t xml:space="preserve">wonwang</t>
    <phoneticPr fontId="1" type="noConversion" alignment="left"/>
  </si>
  <si>
    <t xml:space="preserve">https://space.bilibili.com/21366786</t>
    <phoneticPr fontId="1" type="noConversion" alignment="left"/>
  </si>
  <si>
    <r>
      <rPr>
        <rFont val="Arial"/>
        <sz val="10.0"/>
        <color rgb="FF000000"/>
      </rPr>
      <t xml:space="preserve">OnlyWon_</t>
    </r>
    <phoneticPr fontId="1" type="noConversion" alignment="left"/>
  </si>
  <si>
    <t xml:space="preserve">央央古筝</t>
    <phoneticPr fontId="1" type="noConversion" alignment="left"/>
  </si>
  <si>
    <t xml:space="preserve">https://space.bilibili.com/278322263</t>
    <phoneticPr fontId="1" type="noConversion" alignment="left"/>
  </si>
  <si>
    <r>
      <rPr>
        <rFont val="Arial"/>
        <sz val="10.0"/>
        <color rgb="FF000000"/>
      </rPr>
      <t xml:space="preserve">linliner310</t>
    </r>
    <phoneticPr fontId="1" type="noConversion" alignment="left"/>
  </si>
  <si>
    <t xml:space="preserve">碧奇字幕组</t>
    <phoneticPr fontId="1" type="noConversion" alignment="left"/>
  </si>
  <si>
    <t xml:space="preserve">https://space.bilibili.com/12858289</t>
    <phoneticPr fontId="1" type="noConversion" alignment="left"/>
  </si>
  <si>
    <t xml:space="preserve">Le514-村人B</t>
    <phoneticPr fontId="1" type="noConversion" alignment="left"/>
  </si>
  <si>
    <t xml:space="preserve">https://space.bilibili.com/47059227</t>
    <phoneticPr fontId="1" type="noConversion" alignment="left"/>
  </si>
  <si>
    <t xml:space="preserve">新日暮里王位继承者</t>
    <phoneticPr fontId="1" type="noConversion" alignment="left"/>
  </si>
  <si>
    <t xml:space="preserve">https://space.bilibili.com/325855036</t>
    <phoneticPr fontId="1" type="noConversion" alignment="left"/>
  </si>
  <si>
    <t xml:space="preserve">枕边小软</t>
    <phoneticPr fontId="1" type="noConversion" alignment="left"/>
  </si>
  <si>
    <t xml:space="preserve">https://space.bilibili.com/32915000</t>
    <phoneticPr fontId="1" type="noConversion" alignment="left"/>
  </si>
  <si>
    <r>
      <rPr>
        <rFont val="Arial"/>
        <sz val="10.0"/>
        <color rgb="FF000000"/>
      </rPr>
      <t xml:space="preserve">xinciyuanyj123</t>
    </r>
    <phoneticPr fontId="1" type="noConversion" alignment="left"/>
  </si>
  <si>
    <r>
      <rPr>
        <rFont val="Arial"/>
        <sz val="10.0"/>
        <color rgb="FF000000"/>
      </rPr>
      <t xml:space="preserve">无兴趣</t>
    </r>
    <phoneticPr fontId="1" type="noConversion" alignment="left"/>
  </si>
  <si>
    <t xml:space="preserve">与花貓跳陣舞</t>
    <phoneticPr fontId="1" type="noConversion" alignment="left"/>
  </si>
  <si>
    <t xml:space="preserve">https://space.bilibili.com/28668987</t>
    <phoneticPr fontId="1" type="noConversion" alignment="left"/>
  </si>
  <si>
    <t xml:space="preserve">Daichi_beatboxer</t>
    <phoneticPr fontId="1" type="noConversion" alignment="left"/>
  </si>
  <si>
    <t xml:space="preserve">https://space.bilibili.com/430655870</t>
    <phoneticPr fontId="1" type="noConversion" alignment="left"/>
  </si>
  <si>
    <r>
      <rPr>
        <rFont val="Arial"/>
        <sz val="10.0"/>
        <color rgb="FF000000"/>
      </rPr>
      <t xml:space="preserve">韵桀声乐炎雪老师</t>
    </r>
    <phoneticPr fontId="1" type="noConversion" alignment="left"/>
  </si>
  <si>
    <t xml:space="preserve">https://space.bilibili.com/421841787</t>
    <phoneticPr fontId="1" type="noConversion" alignment="left"/>
  </si>
  <si>
    <r>
      <rPr>
        <rFont val="Arial"/>
        <sz val="10.0"/>
        <color rgb="FF000000"/>
      </rPr>
      <t xml:space="preserve">QSXCGWWW</t>
    </r>
    <phoneticPr fontId="1" type="noConversion" alignment="left"/>
  </si>
  <si>
    <r>
      <rPr>
        <rFont val="Arial"/>
        <sz val="10.0"/>
        <color rgb="FF000000"/>
      </rPr>
      <t xml:space="preserve">教你学唱歌技巧哦</t>
    </r>
    <phoneticPr fontId="1" type="noConversion" alignment="left"/>
  </si>
  <si>
    <r>
      <rPr>
        <rFont val="Arial"/>
        <sz val="10.0"/>
        <color rgb="FF000000"/>
      </rPr>
      <t xml:space="preserve">1001009727862</t>
    </r>
    <phoneticPr fontId="1" type="noConversion" alignment="left"/>
  </si>
  <si>
    <t xml:space="preserve">薄荷大反派</t>
    <phoneticPr fontId="1" type="noConversion" alignment="left"/>
  </si>
  <si>
    <t xml:space="preserve">https://space.bilibili.com/3727121</t>
    <phoneticPr fontId="1" type="noConversion" alignment="left"/>
  </si>
  <si>
    <t xml:space="preserve">Tiger谭秋娟</t>
    <phoneticPr fontId="1" type="noConversion" alignment="left"/>
  </si>
  <si>
    <t xml:space="preserve">https://space.bilibili.com/82233230</t>
    <phoneticPr fontId="1" type="noConversion" alignment="left"/>
  </si>
  <si>
    <r>
      <rPr>
        <rFont val="Arial"/>
        <sz val="10.0"/>
        <color rgb="FF000000"/>
      </rPr>
      <t xml:space="preserve">Tiger16562371565</t>
    </r>
    <phoneticPr fontId="1" type="noConversion" alignment="left"/>
  </si>
  <si>
    <t xml:space="preserve">画帛乐团</t>
    <phoneticPr fontId="1" type="noConversion" alignment="left"/>
  </si>
  <si>
    <t xml:space="preserve">https://space.bilibili.com/20911110</t>
    <phoneticPr fontId="1" type="noConversion" alignment="left"/>
  </si>
  <si>
    <r>
      <rPr>
        <rFont val="Arial"/>
        <sz val="10.0"/>
        <color rgb="FF000000"/>
      </rPr>
      <t xml:space="preserve">k415146293</t>
    </r>
    <phoneticPr fontId="1" type="noConversion" alignment="left"/>
  </si>
  <si>
    <t xml:space="preserve">Cambridge李劲锋</t>
    <phoneticPr fontId="1" type="noConversion" alignment="left"/>
  </si>
  <si>
    <t xml:space="preserve">https://space.bilibili.com/1745003</t>
    <phoneticPr fontId="1" type="noConversion" alignment="left"/>
  </si>
  <si>
    <r>
      <rPr>
        <rFont val="Arial"/>
        <sz val="10.0"/>
        <color rgb="FF000000"/>
      </rPr>
      <t xml:space="preserve">JinfengLI_Cambridge</t>
    </r>
    <phoneticPr fontId="1" type="noConversion" alignment="left"/>
  </si>
  <si>
    <r>
      <rPr>
        <rFont val="Arial"/>
        <sz val="10.0"/>
        <color rgb="FF000000"/>
      </rPr>
      <t xml:space="preserve">Cambridge李劲锋</t>
    </r>
    <phoneticPr fontId="1" type="noConversion" alignment="left"/>
  </si>
  <si>
    <t xml:space="preserve">夏季八煮</t>
    <phoneticPr fontId="1" type="noConversion" alignment="left"/>
  </si>
  <si>
    <t xml:space="preserve">https://space.bilibili.com/314183</t>
    <phoneticPr fontId="1" type="noConversion" alignment="left"/>
  </si>
  <si>
    <t xml:space="preserve">Thomas-Lee</t>
    <phoneticPr fontId="1" type="noConversion" alignment="left"/>
  </si>
  <si>
    <t xml:space="preserve">https://space.bilibili.com/293310431</t>
    <phoneticPr fontId="1" type="noConversion" alignment="left"/>
  </si>
  <si>
    <t xml:space="preserve">太音琴社</t>
    <phoneticPr fontId="1" type="noConversion" alignment="left"/>
  </si>
  <si>
    <t xml:space="preserve">https://space.bilibili.com/325311317</t>
    <phoneticPr fontId="1" type="noConversion" alignment="left"/>
  </si>
  <si>
    <r>
      <rPr>
        <rFont val="Arial"/>
        <sz val="10.0"/>
        <color rgb="FF000000"/>
      </rPr>
      <t xml:space="preserve">ty18668039780</t>
    </r>
    <phoneticPr fontId="1" type="noConversion" alignment="left"/>
  </si>
  <si>
    <t xml:space="preserve">嘎老師_MissGa</t>
    <phoneticPr fontId="1" type="noConversion" alignment="left"/>
  </si>
  <si>
    <t xml:space="preserve">https://space.bilibili.com/315912388</t>
    <phoneticPr fontId="1" type="noConversion" alignment="left"/>
  </si>
  <si>
    <t xml:space="preserve">治愈の雨音</t>
    <phoneticPr fontId="1" type="noConversion" alignment="left"/>
  </si>
  <si>
    <t xml:space="preserve">https://space.bilibili.com/286988213</t>
    <phoneticPr fontId="1" type="noConversion" alignment="left"/>
  </si>
  <si>
    <t xml:space="preserve">写轮指</t>
    <phoneticPr fontId="1" type="noConversion" alignment="left"/>
  </si>
  <si>
    <t xml:space="preserve">https://space.bilibili.com/6365909</t>
    <phoneticPr fontId="1" type="noConversion" alignment="left"/>
  </si>
  <si>
    <t xml:space="preserve">V17声优少女官方账号</t>
    <phoneticPr fontId="1" type="noConversion" alignment="left"/>
  </si>
  <si>
    <t xml:space="preserve">https://space.bilibili.com/156799691</t>
    <phoneticPr fontId="1" type="noConversion" alignment="left"/>
  </si>
  <si>
    <t xml:space="preserve">鬼山哥</t>
    <phoneticPr fontId="1" type="noConversion" alignment="left"/>
  </si>
  <si>
    <t xml:space="preserve">https://space.bilibili.com/329506771</t>
    <phoneticPr fontId="1" type="noConversion" alignment="left"/>
  </si>
  <si>
    <t xml:space="preserve">不着调拌事处</t>
    <phoneticPr fontId="1" type="noConversion" alignment="left"/>
  </si>
  <si>
    <t xml:space="preserve">https://space.bilibili.com/474057006</t>
    <phoneticPr fontId="1" type="noConversion" alignment="left"/>
  </si>
  <si>
    <r>
      <rPr>
        <rFont val="Arial"/>
        <sz val="10.0"/>
        <color rgb="FF000000"/>
      </rPr>
      <t xml:space="preserve">liuziyu0519</t>
    </r>
    <phoneticPr fontId="1" type="noConversion" alignment="left"/>
  </si>
  <si>
    <t xml:space="preserve">過兒我是你姑姑啊</t>
    <phoneticPr fontId="1" type="noConversion" alignment="left"/>
  </si>
  <si>
    <t xml:space="preserve">https://space.bilibili.com/11958309</t>
    <phoneticPr fontId="1" type="noConversion" alignment="left"/>
  </si>
  <si>
    <t xml:space="preserve">鼓手哈鲁HAL</t>
    <phoneticPr fontId="1" type="noConversion" alignment="left"/>
  </si>
  <si>
    <t xml:space="preserve">https://space.bilibili.com/618185211</t>
    <phoneticPr fontId="1" type="noConversion" alignment="left"/>
  </si>
  <si>
    <r>
      <rPr>
        <rFont val="Arial"/>
        <sz val="10.0"/>
        <color rgb="FF000000"/>
      </rPr>
      <t xml:space="preserve">christ_hyde</t>
    </r>
    <phoneticPr fontId="1" type="noConversion" alignment="left"/>
  </si>
  <si>
    <t xml:space="preserve">Rendez</t>
    <phoneticPr fontId="1" type="noConversion" alignment="left"/>
  </si>
  <si>
    <t xml:space="preserve">https://space.bilibili.com/22766793</t>
    <phoneticPr fontId="1" type="noConversion" alignment="left"/>
  </si>
  <si>
    <t xml:space="preserve">Rxyd1018</t>
    <phoneticPr fontId="1" type="noConversion" alignment="left"/>
  </si>
  <si>
    <t xml:space="preserve">古琴白磷</t>
    <phoneticPr fontId="1" type="noConversion" alignment="left"/>
  </si>
  <si>
    <t xml:space="preserve">https://space.bilibili.com/3683575</t>
    <phoneticPr fontId="1" type="noConversion" alignment="left"/>
  </si>
  <si>
    <t xml:space="preserve">一心X_IN</t>
    <phoneticPr fontId="1" type="noConversion" alignment="left"/>
  </si>
  <si>
    <t xml:space="preserve">https://space.bilibili.com/5689040</t>
    <phoneticPr fontId="1" type="noConversion" alignment="left"/>
  </si>
  <si>
    <t xml:space="preserve">TTkikiki</t>
    <phoneticPr fontId="1" type="noConversion" alignment="left"/>
  </si>
  <si>
    <t xml:space="preserve">https://space.bilibili.com/538895640</t>
    <phoneticPr fontId="1" type="noConversion" alignment="left"/>
  </si>
  <si>
    <t xml:space="preserve">大懵牛奶盒</t>
    <phoneticPr fontId="1" type="noConversion" alignment="left"/>
  </si>
  <si>
    <t xml:space="preserve">https://space.bilibili.com/304341352</t>
    <phoneticPr fontId="1" type="noConversion" alignment="left"/>
  </si>
  <si>
    <t xml:space="preserve">袁莉媛</t>
    <phoneticPr fontId="1" type="noConversion" alignment="left"/>
  </si>
  <si>
    <t xml:space="preserve">https://space.bilibili.com/34226316</t>
    <phoneticPr fontId="1" type="noConversion" alignment="left"/>
  </si>
  <si>
    <t xml:space="preserve">GC伊格尼斯</t>
    <phoneticPr fontId="1" type="noConversion" alignment="left"/>
  </si>
  <si>
    <t xml:space="preserve">https://space.bilibili.com/68048227</t>
    <phoneticPr fontId="1" type="noConversion" alignment="left"/>
  </si>
  <si>
    <t xml:space="preserve">安心爱AnnChannel</t>
    <phoneticPr fontId="1" type="noConversion" alignment="left"/>
  </si>
  <si>
    <t xml:space="preserve">https://space.bilibili.com/37786223</t>
    <phoneticPr fontId="1" type="noConversion" alignment="left"/>
  </si>
  <si>
    <r>
      <rPr>
        <rFont val="Arial"/>
        <sz val="10.0"/>
        <color rgb="FF000000"/>
      </rPr>
      <t xml:space="preserve">1001012680599</t>
    </r>
    <phoneticPr fontId="1" type="noConversion" alignment="left"/>
  </si>
  <si>
    <t xml:space="preserve">一只狍子qwq</t>
    <phoneticPr fontId="1" type="noConversion" alignment="left"/>
  </si>
  <si>
    <t xml:space="preserve">https://space.bilibili.com/17762724</t>
    <phoneticPr fontId="1" type="noConversion" alignment="left"/>
  </si>
  <si>
    <t xml:space="preserve">小子竣肘子君</t>
    <phoneticPr fontId="1" type="noConversion" alignment="left"/>
  </si>
  <si>
    <t xml:space="preserve">https://space.bilibili.com/72992860</t>
    <phoneticPr fontId="1" type="noConversion" alignment="left"/>
  </si>
  <si>
    <r>
      <rPr>
        <rFont val="Arial"/>
        <sz val="10.0"/>
        <color rgb="FF000000"/>
      </rPr>
      <t xml:space="preserve">zzj2799770961</t>
    </r>
    <phoneticPr fontId="1" type="noConversion" alignment="left"/>
  </si>
  <si>
    <r>
      <rPr>
        <rFont val="Arial"/>
        <sz val="10.0"/>
        <color rgb="FF000000"/>
      </rPr>
      <t xml:space="preserve">小子竣肘子君</t>
    </r>
    <phoneticPr fontId="1" type="noConversion" alignment="left"/>
  </si>
  <si>
    <r>
      <rPr>
        <rFont val="Arial"/>
        <sz val="10.0"/>
        <color rgb="FF000000"/>
      </rPr>
      <t xml:space="preserve">1001012626184</t>
    </r>
    <phoneticPr fontId="1" type="noConversion" alignment="left"/>
  </si>
  <si>
    <t xml:space="preserve">Yuu喵QAQ</t>
    <phoneticPr fontId="1" type="noConversion" alignment="left"/>
  </si>
  <si>
    <t xml:space="preserve">https://space.bilibili.com/1602085</t>
    <phoneticPr fontId="1" type="noConversion" alignment="left"/>
  </si>
  <si>
    <t xml:space="preserve">抹茶茶tea</t>
    <phoneticPr fontId="1" type="noConversion" alignment="left"/>
  </si>
  <si>
    <t xml:space="preserve">https://space.bilibili.com/8865754</t>
    <phoneticPr fontId="1" type="noConversion" alignment="left"/>
  </si>
  <si>
    <t xml:space="preserve">王上_Agate</t>
    <phoneticPr fontId="1" type="noConversion" alignment="left"/>
  </si>
  <si>
    <t xml:space="preserve">https://space.bilibili.com/104396901</t>
    <phoneticPr fontId="1" type="noConversion" alignment="left"/>
  </si>
  <si>
    <r>
      <rPr>
        <rFont val="Arial"/>
        <sz val="10.0"/>
        <color rgb="FF000000"/>
      </rPr>
      <t xml:space="preserve">Agate587</t>
    </r>
    <phoneticPr fontId="1" type="noConversion" alignment="left"/>
  </si>
  <si>
    <t xml:space="preserve">叫做somoo的某个少女</t>
    <phoneticPr fontId="1" type="noConversion" alignment="left"/>
  </si>
  <si>
    <t xml:space="preserve">https://space.bilibili.com/31287709</t>
    <phoneticPr fontId="1" type="noConversion" alignment="left"/>
  </si>
  <si>
    <t xml:space="preserve">西彬西彬</t>
    <phoneticPr fontId="1" type="noConversion" alignment="left"/>
  </si>
  <si>
    <t xml:space="preserve">https://space.bilibili.com/358868925</t>
    <phoneticPr fontId="1" type="noConversion" alignment="left"/>
  </si>
  <si>
    <r>
      <rPr>
        <rFont val="Arial"/>
        <sz val="10.0"/>
        <color rgb="FF000000"/>
      </rPr>
      <t xml:space="preserve">yswalker</t>
    </r>
    <phoneticPr fontId="1" type="noConversion" alignment="left"/>
  </si>
  <si>
    <t xml:space="preserve">汤圆北极熊</t>
    <phoneticPr fontId="1" type="noConversion" alignment="left"/>
  </si>
  <si>
    <t xml:space="preserve">https://space.bilibili.com/43960578</t>
    <phoneticPr fontId="1" type="noConversion" alignment="left"/>
  </si>
  <si>
    <t xml:space="preserve">皮皮虾是拉拉狗</t>
    <phoneticPr fontId="1" type="noConversion" alignment="left"/>
  </si>
  <si>
    <t xml:space="preserve">https://space.bilibili.com/19230863</t>
    <phoneticPr fontId="1" type="noConversion" alignment="left"/>
  </si>
  <si>
    <t xml:space="preserve">记录初学口琴的悦悦</t>
    <phoneticPr fontId="1" type="noConversion" alignment="left"/>
  </si>
  <si>
    <t xml:space="preserve">https://space.bilibili.com/223107231</t>
    <phoneticPr fontId="1" type="noConversion" alignment="left"/>
  </si>
  <si>
    <t xml:space="preserve">海岩吉他</t>
    <phoneticPr fontId="1" type="noConversion" alignment="left"/>
  </si>
  <si>
    <t xml:space="preserve">https://space.bilibili.com/14352352</t>
    <phoneticPr fontId="1" type="noConversion" alignment="left"/>
  </si>
  <si>
    <t xml:space="preserve">七元喔</t>
    <phoneticPr fontId="1" type="noConversion" alignment="left"/>
  </si>
  <si>
    <t xml:space="preserve">https://space.bilibili.com/543825728</t>
    <phoneticPr fontId="1" type="noConversion" alignment="left"/>
  </si>
  <si>
    <t xml:space="preserve">五维介质Official</t>
    <phoneticPr fontId="1" type="noConversion" alignment="left"/>
  </si>
  <si>
    <t xml:space="preserve">https://space.bilibili.com/623328493</t>
    <phoneticPr fontId="1" type="noConversion" alignment="left"/>
  </si>
  <si>
    <t xml:space="preserve">胡sir音乐</t>
    <phoneticPr fontId="1" type="noConversion" alignment="left"/>
  </si>
  <si>
    <t xml:space="preserve">https://space.bilibili.com/304503285</t>
    <phoneticPr fontId="1" type="noConversion" alignment="left"/>
  </si>
  <si>
    <r>
      <rPr>
        <rFont val="Arial"/>
        <sz val="10.0"/>
        <color rgb="FF000000"/>
      </rPr>
      <t xml:space="preserve">胡sir音乐</t>
    </r>
    <phoneticPr fontId="1" type="noConversion" alignment="left"/>
  </si>
  <si>
    <t xml:space="preserve">LEILISI-</t>
    <phoneticPr fontId="1" type="noConversion" alignment="left"/>
  </si>
  <si>
    <t xml:space="preserve">https://space.bilibili.com/384335446</t>
    <phoneticPr fontId="1" type="noConversion" alignment="left"/>
  </si>
  <si>
    <r>
      <rPr>
        <rFont val="Arial"/>
        <sz val="10.0"/>
        <color rgb="FF000000"/>
      </rPr>
      <t xml:space="preserve">LEILIS1</t>
    </r>
    <phoneticPr fontId="1" type="noConversion" alignment="left"/>
  </si>
  <si>
    <t xml:space="preserve">FLOPCCC</t>
    <phoneticPr fontId="1" type="noConversion" alignment="left"/>
  </si>
  <si>
    <t xml:space="preserve">https://space.bilibili.com/3056408</t>
    <phoneticPr fontId="1" type="noConversion" alignment="left"/>
  </si>
  <si>
    <t xml:space="preserve">Zealot_周星星</t>
    <phoneticPr fontId="1" type="noConversion" alignment="left"/>
  </si>
  <si>
    <t xml:space="preserve">https://space.bilibili.com/338480578</t>
    <phoneticPr fontId="1" type="noConversion" alignment="left"/>
  </si>
  <si>
    <t xml:space="preserve">琉璃猫映像</t>
    <phoneticPr fontId="1" type="noConversion" alignment="left"/>
  </si>
  <si>
    <t xml:space="preserve">https://space.bilibili.com/281804983</t>
    <phoneticPr fontId="1" type="noConversion" alignment="left"/>
  </si>
  <si>
    <t xml:space="preserve">南京木弦吉他</t>
    <phoneticPr fontId="1" type="noConversion" alignment="left"/>
  </si>
  <si>
    <t xml:space="preserve">https://space.bilibili.com/310334905</t>
    <phoneticPr fontId="1" type="noConversion" alignment="left"/>
  </si>
  <si>
    <t xml:space="preserve">波老师O</t>
    <phoneticPr fontId="1" type="noConversion" alignment="left"/>
  </si>
  <si>
    <t xml:space="preserve">https://space.bilibili.com/214543461</t>
    <phoneticPr fontId="1" type="noConversion" alignment="left"/>
  </si>
  <si>
    <t xml:space="preserve">巴西小伙Ozielzinho</t>
    <phoneticPr fontId="1" type="noConversion" alignment="left"/>
  </si>
  <si>
    <t xml:space="preserve">https://space.bilibili.com/651423521</t>
    <phoneticPr fontId="1" type="noConversion" alignment="left"/>
  </si>
  <si>
    <t xml:space="preserve">英文经典歌</t>
    <phoneticPr fontId="1" type="noConversion" alignment="left"/>
  </si>
  <si>
    <t xml:space="preserve">https://space.bilibili.com/519861690</t>
    <phoneticPr fontId="1" type="noConversion" alignment="left"/>
  </si>
  <si>
    <t xml:space="preserve">阿日湿</t>
    <phoneticPr fontId="1" type="noConversion" alignment="left"/>
  </si>
  <si>
    <t xml:space="preserve">https://space.bilibili.com/458203</t>
    <phoneticPr fontId="1" type="noConversion" alignment="left"/>
  </si>
  <si>
    <t xml:space="preserve">C调先生赵柳杨</t>
    <phoneticPr fontId="1" type="noConversion" alignment="left"/>
  </si>
  <si>
    <t xml:space="preserve">https://space.bilibili.com/421087651</t>
    <phoneticPr fontId="1" type="noConversion" alignment="left"/>
  </si>
  <si>
    <t xml:space="preserve">婭</t>
    <phoneticPr fontId="1" type="noConversion" alignment="left"/>
  </si>
  <si>
    <t xml:space="preserve">https://space.bilibili.com/19103</t>
    <phoneticPr fontId="1" type="noConversion" alignment="left"/>
  </si>
  <si>
    <t xml:space="preserve">南风ZJN</t>
    <phoneticPr fontId="1" type="noConversion" alignment="left"/>
  </si>
  <si>
    <t xml:space="preserve">https://space.bilibili.com/6563542</t>
    <phoneticPr fontId="1" type="noConversion" alignment="left"/>
  </si>
  <si>
    <r>
      <rPr>
        <rFont val="Microsoft YaHei"/>
        <sz val="10.0"/>
        <color rgb="FF000000"/>
      </rPr>
      <t xml:space="preserve">FM119120110</t>
    </r>
    <phoneticPr fontId="1" type="noConversion" alignment="left"/>
  </si>
  <si>
    <t xml:space="preserve">酷狗音乐</t>
    <phoneticPr fontId="1" type="noConversion" alignment="left"/>
  </si>
  <si>
    <t xml:space="preserve">https://space.bilibili.com/518888859</t>
    <phoneticPr fontId="1" type="noConversion" alignment="left"/>
  </si>
  <si>
    <t xml:space="preserve">咻咻满录制组</t>
    <phoneticPr fontId="1" type="noConversion" alignment="left"/>
  </si>
  <si>
    <t xml:space="preserve">https://space.bilibili.com/480116537</t>
    <phoneticPr fontId="1" type="noConversion" alignment="left"/>
  </si>
  <si>
    <t xml:space="preserve">森林Yang</t>
    <phoneticPr fontId="1" type="noConversion" alignment="left"/>
  </si>
  <si>
    <t xml:space="preserve">https://space.bilibili.com/2099161</t>
    <phoneticPr fontId="1" type="noConversion" alignment="left"/>
  </si>
  <si>
    <t xml:space="preserve">Berserker60</t>
    <phoneticPr fontId="1" type="noConversion" alignment="left"/>
  </si>
  <si>
    <t xml:space="preserve">https://space.bilibili.com/13217650</t>
    <phoneticPr fontId="1" type="noConversion" alignment="left"/>
  </si>
  <si>
    <t xml:space="preserve">郑潇viki</t>
    <phoneticPr fontId="1" type="noConversion" alignment="left"/>
  </si>
  <si>
    <t xml:space="preserve">https://space.bilibili.com/522752473</t>
    <phoneticPr fontId="1" type="noConversion" alignment="left"/>
  </si>
  <si>
    <t xml:space="preserve">定点p</t>
    <phoneticPr fontId="1" type="noConversion" alignment="left"/>
  </si>
  <si>
    <t xml:space="preserve">https://space.bilibili.com/169319505</t>
    <phoneticPr fontId="1" type="noConversion" alignment="left"/>
  </si>
  <si>
    <t xml:space="preserve">爱搞事的小0</t>
    <phoneticPr fontId="1" type="noConversion" alignment="left"/>
  </si>
  <si>
    <t xml:space="preserve">https://space.bilibili.com/4682037</t>
    <phoneticPr fontId="1" type="noConversion" alignment="left"/>
  </si>
  <si>
    <t xml:space="preserve">小葵葵葵葵Aoi</t>
    <phoneticPr fontId="1" type="noConversion" alignment="left"/>
  </si>
  <si>
    <t xml:space="preserve">https://space.bilibili.com/1757863</t>
    <phoneticPr fontId="1" type="noConversion" alignment="left"/>
  </si>
  <si>
    <t xml:space="preserve">我不叫杰哥</t>
    <phoneticPr fontId="1" type="noConversion" alignment="left"/>
  </si>
  <si>
    <t xml:space="preserve">https://space.bilibili.com/328771</t>
    <phoneticPr fontId="1" type="noConversion" alignment="left"/>
  </si>
  <si>
    <t xml:space="preserve">三弄国乐</t>
    <phoneticPr fontId="1" type="noConversion" alignment="left"/>
  </si>
  <si>
    <t xml:space="preserve">https://space.bilibili.com/8577057</t>
    <phoneticPr fontId="1" type="noConversion" alignment="left"/>
  </si>
  <si>
    <t xml:space="preserve">Ayanga字幕组</t>
    <phoneticPr fontId="1" type="noConversion" alignment="left"/>
  </si>
  <si>
    <t xml:space="preserve">https://space.bilibili.com/432612362</t>
    <phoneticPr fontId="1" type="noConversion" alignment="left"/>
  </si>
  <si>
    <t xml:space="preserve">汪睿是野猪</t>
    <phoneticPr fontId="1" type="noConversion" alignment="left"/>
  </si>
  <si>
    <t xml:space="preserve">https://space.bilibili.com/171684364</t>
    <phoneticPr fontId="1" type="noConversion" alignment="left"/>
  </si>
  <si>
    <t xml:space="preserve">黃明志NAMEWEE</t>
    <phoneticPr fontId="1" type="noConversion" alignment="left"/>
  </si>
  <si>
    <t xml:space="preserve">https://space.bilibili.com/377006128</t>
    <phoneticPr fontId="1" type="noConversion" alignment="left"/>
  </si>
  <si>
    <t xml:space="preserve">土拨鼠软糖</t>
    <phoneticPr fontId="1" type="noConversion" alignment="left"/>
  </si>
  <si>
    <t xml:space="preserve">https://space.bilibili.com/472731855</t>
    <phoneticPr fontId="1" type="noConversion" alignment="left"/>
  </si>
  <si>
    <t xml:space="preserve">吃瓜王萌零</t>
    <phoneticPr fontId="1" type="noConversion" alignment="left"/>
  </si>
  <si>
    <t xml:space="preserve">https://space.bilibili.com/4599682</t>
    <phoneticPr fontId="1" type="noConversion" alignment="left"/>
  </si>
  <si>
    <t xml:space="preserve">恰空PurrLude</t>
    <phoneticPr fontId="1" type="noConversion" alignment="left"/>
  </si>
  <si>
    <t xml:space="preserve">https://space.bilibili.com/2765893</t>
    <phoneticPr fontId="1" type="noConversion" alignment="left"/>
  </si>
  <si>
    <t xml:space="preserve">库玛i</t>
    <phoneticPr fontId="1" type="noConversion" alignment="left"/>
  </si>
  <si>
    <t xml:space="preserve">https://space.bilibili.com/38760181</t>
    <phoneticPr fontId="1" type="noConversion" alignment="left"/>
  </si>
  <si>
    <t xml:space="preserve">吉他张小胖</t>
    <phoneticPr fontId="1" type="noConversion" alignment="left"/>
  </si>
  <si>
    <t xml:space="preserve">https://space.bilibili.com/10492906</t>
    <phoneticPr fontId="1" type="noConversion" alignment="left"/>
  </si>
  <si>
    <t xml:space="preserve">他城P</t>
    <phoneticPr fontId="1" type="noConversion" alignment="left"/>
  </si>
  <si>
    <t xml:space="preserve">https://space.bilibili.com/14471510</t>
    <phoneticPr fontId="1" type="noConversion" alignment="left"/>
  </si>
  <si>
    <t xml:space="preserve">京都橘吹奏乐部后援团</t>
    <phoneticPr fontId="1" type="noConversion" alignment="left"/>
  </si>
  <si>
    <t xml:space="preserve">https://space.bilibili.com/505220835</t>
    <phoneticPr fontId="1" type="noConversion" alignment="left"/>
  </si>
  <si>
    <t xml:space="preserve">LoveEcho中翻组</t>
    <phoneticPr fontId="1" type="noConversion" alignment="left"/>
  </si>
  <si>
    <t xml:space="preserve">https://space.bilibili.com/1932955</t>
    <phoneticPr fontId="1" type="noConversion" alignment="left"/>
  </si>
  <si>
    <t xml:space="preserve">裕剑流P</t>
    <phoneticPr fontId="1" type="noConversion" alignment="left"/>
  </si>
  <si>
    <t xml:space="preserve">https://space.bilibili.com/146339</t>
    <phoneticPr fontId="1" type="noConversion" alignment="left"/>
  </si>
  <si>
    <t xml:space="preserve">FrionielXV</t>
    <phoneticPr fontId="1" type="noConversion" alignment="left"/>
  </si>
  <si>
    <t xml:space="preserve">https://space.bilibili.com/2399966</t>
    <phoneticPr fontId="1" type="noConversion" alignment="left"/>
  </si>
  <si>
    <t xml:space="preserve">郭明杰MJGuo</t>
    <phoneticPr fontId="1" type="noConversion" alignment="left"/>
  </si>
  <si>
    <t xml:space="preserve">https://space.bilibili.com/112458153</t>
    <phoneticPr fontId="1" type="noConversion" alignment="left"/>
  </si>
  <si>
    <t xml:space="preserve">烘焙高手熊</t>
    <phoneticPr fontId="1" type="noConversion" alignment="left"/>
  </si>
  <si>
    <t xml:space="preserve">https://space.bilibili.com/13541424</t>
    <phoneticPr fontId="1" type="noConversion" alignment="left"/>
  </si>
  <si>
    <t xml:space="preserve">yummyye</t>
    <phoneticPr fontId="1" type="noConversion" alignment="left"/>
  </si>
  <si>
    <t xml:space="preserve">https://space.bilibili.com/98463656</t>
    <phoneticPr fontId="1" type="noConversion" alignment="left"/>
  </si>
  <si>
    <t xml:space="preserve">閑玥訬</t>
    <phoneticPr fontId="1" type="noConversion" alignment="left"/>
  </si>
  <si>
    <t xml:space="preserve">https://space.bilibili.com/349800198</t>
    <phoneticPr fontId="1" type="noConversion" alignment="left"/>
  </si>
  <si>
    <t xml:space="preserve">花满锤</t>
    <phoneticPr fontId="1" type="noConversion" alignment="left"/>
  </si>
  <si>
    <t xml:space="preserve">https://space.bilibili.com/3111164</t>
    <phoneticPr fontId="1" type="noConversion" alignment="left"/>
  </si>
  <si>
    <t xml:space="preserve">煮ル果実</t>
    <phoneticPr fontId="1" type="noConversion" alignment="left"/>
  </si>
  <si>
    <t xml:space="preserve">https://space.bilibili.com/505762671</t>
    <phoneticPr fontId="1" type="noConversion" alignment="left"/>
  </si>
  <si>
    <t xml:space="preserve">帷幕VMusic</t>
    <phoneticPr fontId="1" type="noConversion" alignment="left"/>
  </si>
  <si>
    <t xml:space="preserve">https://space.bilibili.com/503946578</t>
    <phoneticPr fontId="1" type="noConversion" alignment="left"/>
  </si>
  <si>
    <t xml:space="preserve">PIANOiNU</t>
    <phoneticPr fontId="1" type="noConversion" alignment="left"/>
  </si>
  <si>
    <t xml:space="preserve">https://space.bilibili.com/478315001</t>
    <phoneticPr fontId="1" type="noConversion" alignment="left"/>
  </si>
  <si>
    <t xml:space="preserve">#木马君#</t>
    <phoneticPr fontId="1" type="noConversion" alignment="left"/>
  </si>
  <si>
    <t xml:space="preserve">https://space.bilibili.com/1356030</t>
    <phoneticPr fontId="1" type="noConversion" alignment="left"/>
  </si>
  <si>
    <t xml:space="preserve">哇丶哈哈123</t>
    <phoneticPr fontId="1" type="noConversion" alignment="left"/>
  </si>
  <si>
    <t xml:space="preserve">https://space.bilibili.com/43445929</t>
    <phoneticPr fontId="1" type="noConversion" alignment="left"/>
  </si>
  <si>
    <t xml:space="preserve">誰家玉笛康师傅</t>
    <phoneticPr fontId="1" type="noConversion" alignment="left"/>
  </si>
  <si>
    <t xml:space="preserve">https://space.bilibili.com/39552396</t>
    <phoneticPr fontId="1" type="noConversion" alignment="left"/>
  </si>
  <si>
    <t xml:space="preserve">小希望是个傻宝宝</t>
    <phoneticPr fontId="1" type="noConversion" alignment="left"/>
  </si>
  <si>
    <t xml:space="preserve">https://space.bilibili.com/178241268</t>
    <phoneticPr fontId="1" type="noConversion" alignment="left"/>
  </si>
  <si>
    <t xml:space="preserve">Francoz</t>
    <phoneticPr fontId="1" type="noConversion" alignment="left"/>
  </si>
  <si>
    <t xml:space="preserve">https://space.bilibili.com/109678361</t>
    <phoneticPr fontId="1" type="noConversion" alignment="left"/>
  </si>
  <si>
    <t xml:space="preserve">悦耳钢琴-小马</t>
    <phoneticPr fontId="1" type="noConversion" alignment="left"/>
  </si>
  <si>
    <t xml:space="preserve">https://space.bilibili.com/435487593</t>
    <phoneticPr fontId="1" type="noConversion" alignment="left"/>
  </si>
  <si>
    <t xml:space="preserve">马丁非洲鼓教学</t>
    <phoneticPr fontId="1" type="noConversion" alignment="left"/>
  </si>
  <si>
    <t xml:space="preserve">https://space.bilibili.com/108447706</t>
    <phoneticPr fontId="1" type="noConversion" alignment="left"/>
  </si>
  <si>
    <r>
      <rPr>
        <rFont val="Arial"/>
        <sz val="10.0"/>
        <color rgb="FF000000"/>
      </rPr>
      <t xml:space="preserve">shougu999</t>
    </r>
    <phoneticPr fontId="1" type="noConversion" alignment="left"/>
  </si>
  <si>
    <t xml:space="preserve">包子鲨</t>
    <phoneticPr fontId="1" type="noConversion" alignment="left"/>
  </si>
  <si>
    <t xml:space="preserve">https://space.bilibili.com/3836947</t>
    <phoneticPr fontId="1" type="noConversion" alignment="left"/>
  </si>
  <si>
    <t xml:space="preserve">欧阳凌空Channel</t>
    <phoneticPr fontId="1" type="noConversion" alignment="left"/>
  </si>
  <si>
    <t xml:space="preserve">https://space.bilibili.com/899846</t>
    <phoneticPr fontId="1" type="noConversion" alignment="left"/>
  </si>
  <si>
    <t xml:space="preserve">Rinnkuu</t>
    <phoneticPr fontId="1" type="noConversion" alignment="left"/>
  </si>
  <si>
    <t xml:space="preserve">菌褶_原澪丶sabrejab</t>
    <phoneticPr fontId="1" type="noConversion" alignment="left"/>
  </si>
  <si>
    <t xml:space="preserve">https://space.bilibili.com/24322698</t>
    <phoneticPr fontId="1" type="noConversion" alignment="left"/>
  </si>
  <si>
    <t xml:space="preserve">弦墨音乐社区</t>
    <phoneticPr fontId="1" type="noConversion" alignment="left"/>
  </si>
  <si>
    <t xml:space="preserve">https://space.bilibili.com/373979080</t>
    <phoneticPr fontId="1" type="noConversion" alignment="left"/>
  </si>
  <si>
    <r>
      <rPr>
        <rFont val="Arial"/>
        <sz val="10.0"/>
        <color rgb="FF000000"/>
      </rPr>
      <t xml:space="preserve">xm13113090706</t>
    </r>
    <phoneticPr fontId="1" type="noConversion" alignment="left"/>
  </si>
  <si>
    <t xml:space="preserve">爱吃粉丝的小樱</t>
    <phoneticPr fontId="1" type="noConversion" alignment="left"/>
  </si>
  <si>
    <t xml:space="preserve">https://space.bilibili.com/401700077</t>
    <phoneticPr fontId="1" type="noConversion" alignment="left"/>
  </si>
  <si>
    <t xml:space="preserve">Shirokumua</t>
    <phoneticPr fontId="1" type="noConversion" alignment="left"/>
  </si>
  <si>
    <t xml:space="preserve">https://space.bilibili.com/2866621</t>
    <phoneticPr fontId="1" type="noConversion" alignment="left"/>
  </si>
  <si>
    <t xml:space="preserve">TracyHuang黄子瑜</t>
    <phoneticPr fontId="1" type="noConversion" alignment="left"/>
  </si>
  <si>
    <t xml:space="preserve">https://space.bilibili.com/478588380</t>
    <phoneticPr fontId="1" type="noConversion" alignment="left"/>
  </si>
  <si>
    <t xml:space="preserve">Seammy赵乃吉</t>
    <phoneticPr fontId="1" type="noConversion" alignment="left"/>
  </si>
  <si>
    <t xml:space="preserve">https://space.bilibili.com/406593364</t>
    <phoneticPr fontId="1" type="noConversion" alignment="left"/>
  </si>
  <si>
    <t xml:space="preserve">大雄教你弹钢琴</t>
    <phoneticPr fontId="1" type="noConversion" alignment="left"/>
  </si>
  <si>
    <t xml:space="preserve">https://space.bilibili.com/551048183</t>
    <phoneticPr fontId="1" type="noConversion" alignment="left"/>
  </si>
  <si>
    <r>
      <rPr>
        <rFont val="Arial"/>
        <sz val="10.0"/>
        <color rgb="FF000000"/>
      </rPr>
      <t xml:space="preserve">mwy13814</t>
    </r>
    <phoneticPr fontId="1" type="noConversion" alignment="left"/>
  </si>
  <si>
    <r>
      <rPr>
        <rFont val="Arial"/>
        <sz val="10.0"/>
        <color rgb="FF000000"/>
      </rPr>
      <t xml:space="preserve">小河带你学钢琴</t>
    </r>
    <phoneticPr fontId="1" type="noConversion" alignment="left"/>
  </si>
  <si>
    <t xml:space="preserve">风小鸢</t>
    <phoneticPr fontId="1" type="noConversion" alignment="left"/>
  </si>
  <si>
    <t xml:space="preserve">https://space.bilibili.com/20006570</t>
    <phoneticPr fontId="1" type="noConversion" alignment="left"/>
  </si>
  <si>
    <t xml:space="preserve">一弹弹弹一</t>
    <phoneticPr fontId="1" type="noConversion" alignment="left"/>
  </si>
  <si>
    <t xml:space="preserve">https://space.bilibili.com/22836552</t>
    <phoneticPr fontId="1" type="noConversion" alignment="left"/>
  </si>
  <si>
    <t xml:space="preserve">匹诺曹人声乐团</t>
    <phoneticPr fontId="1" type="noConversion" alignment="left"/>
  </si>
  <si>
    <t xml:space="preserve">https://space.bilibili.com/73138486</t>
    <phoneticPr fontId="1" type="noConversion" alignment="left"/>
  </si>
  <si>
    <t xml:space="preserve">秋风MusiX</t>
    <phoneticPr fontId="1" type="noConversion" alignment="left"/>
  </si>
  <si>
    <t xml:space="preserve">https://space.bilibili.com/643415</t>
    <phoneticPr fontId="1" type="noConversion" alignment="left"/>
  </si>
  <si>
    <t xml:space="preserve">皮亚理儿</t>
    <phoneticPr fontId="1" type="noConversion" alignment="left"/>
  </si>
  <si>
    <t xml:space="preserve">https://space.bilibili.com/287808803</t>
    <phoneticPr fontId="1" type="noConversion" alignment="left"/>
  </si>
  <si>
    <t xml:space="preserve">似乎一脸懵逼</t>
    <phoneticPr fontId="1" type="noConversion" alignment="left"/>
  </si>
  <si>
    <t xml:space="preserve">https://space.bilibili.com/110939266</t>
    <phoneticPr fontId="1" type="noConversion" alignment="left"/>
  </si>
  <si>
    <t xml:space="preserve">__陈德龙__</t>
    <phoneticPr fontId="1" type="noConversion" alignment="left"/>
  </si>
  <si>
    <t xml:space="preserve">https://space.bilibili.com/291158396</t>
    <phoneticPr fontId="1" type="noConversion" alignment="left"/>
  </si>
  <si>
    <t xml:space="preserve">古晟Aku</t>
    <phoneticPr fontId="1" type="noConversion" alignment="left"/>
  </si>
  <si>
    <t xml:space="preserve">https://space.bilibili.com/34522655</t>
    <phoneticPr fontId="1" type="noConversion" alignment="left"/>
  </si>
  <si>
    <t xml:space="preserve">登乐V计划</t>
    <phoneticPr fontId="1" type="noConversion" alignment="left"/>
  </si>
  <si>
    <t xml:space="preserve">https://space.bilibili.com/558070432</t>
    <phoneticPr fontId="1" type="noConversion" alignment="left"/>
  </si>
  <si>
    <t xml:space="preserve">BearBearBear或熊熊熊</t>
    <phoneticPr fontId="1" type="noConversion" alignment="left"/>
  </si>
  <si>
    <t xml:space="preserve">https://space.bilibili.com/3285737</t>
    <phoneticPr fontId="1" type="noConversion" alignment="left"/>
  </si>
  <si>
    <t xml:space="preserve">高葵不是我的真名</t>
    <phoneticPr fontId="1" type="noConversion" alignment="left"/>
  </si>
  <si>
    <t xml:space="preserve">https://space.bilibili.com/210149784</t>
    <phoneticPr fontId="1" type="noConversion" alignment="left"/>
  </si>
  <si>
    <t xml:space="preserve">奶油味儿的蘑菇w</t>
    <phoneticPr fontId="1" type="noConversion" alignment="left"/>
  </si>
  <si>
    <t xml:space="preserve">https://space.bilibili.com/570208</t>
    <phoneticPr fontId="1" type="noConversion" alignment="left"/>
  </si>
  <si>
    <t xml:space="preserve">此间不语制作组</t>
    <phoneticPr fontId="1" type="noConversion" alignment="left"/>
  </si>
  <si>
    <t xml:space="preserve">https://space.bilibili.com/21835168</t>
    <phoneticPr fontId="1" type="noConversion" alignment="left"/>
  </si>
  <si>
    <t xml:space="preserve">NL不分</t>
    <phoneticPr fontId="1" type="noConversion" alignment="left"/>
  </si>
  <si>
    <t xml:space="preserve">https://space.bilibili.com/4627101</t>
    <phoneticPr fontId="1" type="noConversion" alignment="left"/>
  </si>
  <si>
    <t xml:space="preserve">tsukimi-つきみぐー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</si>
  <si>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https://space.bilibili.com/13943828</t>
    </r>
    <phoneticPr fontId="1" type="noConversion" alignment="left"/>
  </si>
  <si>
    <t xml:space="preserve">网易遇见逆水寒</t>
    <phoneticPr fontId="1" type="noConversion" alignment="left"/>
  </si>
  <si>
    <t xml:space="preserve">https://space.bilibili.com/408245867</t>
    <phoneticPr fontId="1" type="noConversion" alignment="left"/>
  </si>
  <si>
    <t xml:space="preserve">几上禾夏</t>
    <phoneticPr fontId="1" type="noConversion" alignment="left"/>
  </si>
  <si>
    <t xml:space="preserve">https://space.bilibili.com/33252396</t>
    <phoneticPr fontId="1" type="noConversion" alignment="left"/>
  </si>
  <si>
    <t xml:space="preserve">六弦阁主杨昊昆</t>
    <phoneticPr fontId="1" type="noConversion" alignment="left"/>
  </si>
  <si>
    <t xml:space="preserve">https://space.bilibili.com/32951695</t>
    <phoneticPr fontId="1" type="noConversion" alignment="left"/>
  </si>
  <si>
    <t xml:space="preserve">不吃花生的夏洛克</t>
    <phoneticPr fontId="1" type="noConversion" alignment="left"/>
  </si>
  <si>
    <t xml:space="preserve">https://space.bilibili.com/415265429</t>
    <phoneticPr fontId="1" type="noConversion" alignment="left"/>
  </si>
  <si>
    <t xml:space="preserve">mesosaur</t>
    <phoneticPr fontId="1" type="noConversion" alignment="left"/>
  </si>
  <si>
    <t xml:space="preserve">https://space.bilibili.com/105202509</t>
    <phoneticPr fontId="1" type="noConversion" alignment="left"/>
  </si>
  <si>
    <t xml:space="preserve">佐久間ねむOfficial</t>
    <phoneticPr fontId="1" type="noConversion" alignment="left"/>
  </si>
  <si>
    <t xml:space="preserve">https://space.bilibili.com/476903292</t>
    <phoneticPr fontId="1" type="noConversion" alignment="left"/>
  </si>
  <si>
    <t xml:space="preserve">13Crow</t>
    <phoneticPr fontId="1" type="noConversion" alignment="left"/>
  </si>
  <si>
    <t xml:space="preserve">https://space.bilibili.com/14001976</t>
    <phoneticPr fontId="1" type="noConversion" alignment="left"/>
  </si>
  <si>
    <t xml:space="preserve">erdanBiu</t>
    <phoneticPr fontId="1" type="noConversion" alignment="left"/>
  </si>
  <si>
    <t xml:space="preserve">https://space.bilibili.com/9659842</t>
    <phoneticPr fontId="1" type="noConversion" alignment="left"/>
  </si>
  <si>
    <t xml:space="preserve">Azure蔚蓝团</t>
    <phoneticPr fontId="1" type="noConversion" alignment="left"/>
  </si>
  <si>
    <t xml:space="preserve">https://space.bilibili.com/320762043</t>
    <phoneticPr fontId="1" type="noConversion" alignment="left"/>
  </si>
  <si>
    <t xml:space="preserve">Dr_Black</t>
    <phoneticPr fontId="1" type="noConversion" alignment="left"/>
  </si>
  <si>
    <t xml:space="preserve">https://space.bilibili.com/51537052</t>
    <phoneticPr fontId="1" type="noConversion" alignment="left"/>
  </si>
  <si>
    <t xml:space="preserve">乃由蜜翅</t>
    <phoneticPr fontId="1" type="noConversion" alignment="left"/>
  </si>
  <si>
    <t xml:space="preserve">https://space.bilibili.com/44218211</t>
    <phoneticPr fontId="1" type="noConversion" alignment="left"/>
  </si>
  <si>
    <t xml:space="preserve">晨醒梦空</t>
    <phoneticPr fontId="1" type="noConversion" alignment="left"/>
  </si>
  <si>
    <t xml:space="preserve">https://space.bilibili.com/11208816</t>
    <phoneticPr fontId="1" type="noConversion" alignment="left"/>
  </si>
  <si>
    <t xml:space="preserve">ChuckorNoris</t>
    <phoneticPr fontId="1" type="noConversion" alignment="left"/>
  </si>
  <si>
    <t xml:space="preserve">https://space.bilibili.com/347086926</t>
    <phoneticPr fontId="1" type="noConversion" alignment="left"/>
  </si>
  <si>
    <t xml:space="preserve">奶茶啓巳_Ncha-P</t>
    <phoneticPr fontId="1" type="noConversion" alignment="left"/>
  </si>
  <si>
    <t xml:space="preserve">https://space.bilibili.com/78779766</t>
    <phoneticPr fontId="1" type="noConversion" alignment="left"/>
  </si>
  <si>
    <t xml:space="preserve">鹰击王上</t>
    <phoneticPr fontId="1" type="noConversion" alignment="left"/>
  </si>
  <si>
    <t xml:space="preserve">https://space.bilibili.com/58634620</t>
    <phoneticPr fontId="1" type="noConversion" alignment="left"/>
  </si>
  <si>
    <t xml:space="preserve">哈利Halleeee_</t>
    <phoneticPr fontId="1" type="noConversion" alignment="left"/>
  </si>
  <si>
    <t xml:space="preserve">https://space.bilibili.com/504660371</t>
    <phoneticPr fontId="1" type="noConversion" alignment="left"/>
  </si>
  <si>
    <t xml:space="preserve">Sy_NEKO</t>
    <phoneticPr fontId="1" type="noConversion" alignment="left"/>
  </si>
  <si>
    <t xml:space="preserve">https://space.bilibili.com/22028196</t>
    <phoneticPr fontId="1" type="noConversion" alignment="left"/>
  </si>
  <si>
    <t xml:space="preserve">cv续续点灯</t>
    <phoneticPr fontId="1" type="noConversion" alignment="left"/>
  </si>
  <si>
    <t xml:space="preserve">https://space.bilibili.com/6096027</t>
    <phoneticPr fontId="1" type="noConversion" alignment="left"/>
  </si>
  <si>
    <t xml:space="preserve">一包手纸</t>
    <phoneticPr fontId="1" type="noConversion" alignment="left"/>
  </si>
  <si>
    <t xml:space="preserve">https://space.bilibili.com/88701188</t>
    <phoneticPr fontId="1" type="noConversion" alignment="left"/>
  </si>
  <si>
    <t xml:space="preserve">爵士口琴龙登杰</t>
    <phoneticPr fontId="1" type="noConversion" alignment="left"/>
  </si>
  <si>
    <t xml:space="preserve">https://space.bilibili.com/15347339</t>
    <phoneticPr fontId="1" type="noConversion" alignment="left"/>
  </si>
  <si>
    <t xml:space="preserve">QQ音乐</t>
    <phoneticPr fontId="1" type="noConversion" alignment="left"/>
  </si>
  <si>
    <t xml:space="preserve">https://space.bilibili.com/533622509</t>
    <phoneticPr fontId="1" type="noConversion" alignment="left"/>
  </si>
  <si>
    <t xml:space="preserve">霹雳爷们儿668</t>
    <phoneticPr fontId="1" type="noConversion" alignment="left"/>
  </si>
  <si>
    <t xml:space="preserve">https://space.bilibili.com/34479796</t>
    <phoneticPr fontId="1" type="noConversion" alignment="left"/>
  </si>
  <si>
    <t xml:space="preserve">大硕呢</t>
    <phoneticPr fontId="1" type="noConversion" alignment="left"/>
  </si>
  <si>
    <t xml:space="preserve">https://space.bilibili.com/3269937</t>
    <phoneticPr fontId="1" type="noConversion" alignment="left"/>
  </si>
  <si>
    <t xml:space="preserve">初音未来感谢祭</t>
    <phoneticPr fontId="1" type="noConversion" alignment="left"/>
  </si>
  <si>
    <t xml:space="preserve">https://space.bilibili.com/2722268</t>
    <phoneticPr fontId="1" type="noConversion" alignment="left"/>
  </si>
  <si>
    <t xml:space="preserve">重庆黄较瘦</t>
    <phoneticPr fontId="1" type="noConversion" alignment="left"/>
  </si>
  <si>
    <t xml:space="preserve">https://space.bilibili.com/106167793</t>
    <phoneticPr fontId="1" type="noConversion" alignment="left"/>
  </si>
  <si>
    <t xml:space="preserve">-Kevinz-</t>
    <phoneticPr fontId="1" type="noConversion" alignment="left"/>
  </si>
  <si>
    <t xml:space="preserve">https://space.bilibili.com/3334365</t>
    <phoneticPr fontId="1" type="noConversion" alignment="left"/>
  </si>
  <si>
    <t xml:space="preserve">翎澔_Ryncea</t>
    <phoneticPr fontId="1" type="noConversion" alignment="left"/>
  </si>
  <si>
    <t xml:space="preserve">https://space.bilibili.com/38698120</t>
    <phoneticPr fontId="1" type="noConversion" alignment="left"/>
  </si>
  <si>
    <t xml:space="preserve">小钟老师-Rey-吉他</t>
    <phoneticPr fontId="1" type="noConversion" alignment="left"/>
  </si>
  <si>
    <t xml:space="preserve">https://space.bilibili.com/272014280</t>
    <phoneticPr fontId="1" type="noConversion" alignment="left"/>
  </si>
  <si>
    <t xml:space="preserve">芦小美啊</t>
    <phoneticPr fontId="1" type="noConversion" alignment="left"/>
  </si>
  <si>
    <t xml:space="preserve">https://space.bilibili.com/22960017</t>
    <phoneticPr fontId="1" type="noConversion" alignment="left"/>
  </si>
  <si>
    <t xml:space="preserve">皓南吉他</t>
    <phoneticPr fontId="1" type="noConversion" alignment="left"/>
  </si>
  <si>
    <t xml:space="preserve">https://space.bilibili.com/382713058</t>
    <phoneticPr fontId="1" type="noConversion" alignment="left"/>
  </si>
  <si>
    <t xml:space="preserve">乐观的鱼骨头</t>
    <phoneticPr fontId="1" type="noConversion" alignment="left"/>
  </si>
  <si>
    <t xml:space="preserve">https://space.bilibili.com/11540190</t>
    <phoneticPr fontId="1" type="noConversion" alignment="left"/>
  </si>
  <si>
    <t xml:space="preserve">沈病嬌</t>
    <phoneticPr fontId="1" type="noConversion" alignment="left"/>
  </si>
  <si>
    <t xml:space="preserve">https://space.bilibili.com/769761</t>
    <phoneticPr fontId="1" type="noConversion" alignment="left"/>
  </si>
  <si>
    <t xml:space="preserve">格里斯要努力</t>
    <phoneticPr fontId="1" type="noConversion" alignment="left"/>
  </si>
  <si>
    <t xml:space="preserve">https://space.bilibili.com/58785219</t>
    <phoneticPr fontId="1" type="noConversion" alignment="left"/>
  </si>
  <si>
    <t xml:space="preserve">李宇春-音乐厨房</t>
    <phoneticPr fontId="1" type="noConversion" alignment="left"/>
  </si>
  <si>
    <t xml:space="preserve">https://space.bilibili.com/300414115</t>
    <phoneticPr fontId="1" type="noConversion" alignment="left"/>
  </si>
  <si>
    <t xml:space="preserve">丶惟茉</t>
    <phoneticPr fontId="1" type="noConversion" alignment="left"/>
  </si>
  <si>
    <t xml:space="preserve">https://space.bilibili.com/2141593</t>
    <phoneticPr fontId="1" type="noConversion" alignment="left"/>
  </si>
  <si>
    <t xml:space="preserve">雁心广播剧社</t>
    <phoneticPr fontId="1" type="noConversion" alignment="left"/>
  </si>
  <si>
    <t xml:space="preserve">https://space.bilibili.com/33356756</t>
    <phoneticPr fontId="1" type="noConversion" alignment="left"/>
  </si>
  <si>
    <t xml:space="preserve">帝都_南华团</t>
    <phoneticPr fontId="1" type="noConversion" alignment="left"/>
  </si>
  <si>
    <t xml:space="preserve">https://space.bilibili.com/1765272</t>
    <phoneticPr fontId="1" type="noConversion" alignment="left"/>
  </si>
  <si>
    <t xml:space="preserve">奶油音乐尤克里里</t>
    <phoneticPr fontId="1" type="noConversion" alignment="left"/>
  </si>
  <si>
    <t xml:space="preserve">https://space.bilibili.com/91574449</t>
    <phoneticPr fontId="1" type="noConversion" alignment="left"/>
  </si>
  <si>
    <r>
      <rPr>
        <rFont val="Arial"/>
        <sz val="10.0"/>
        <color rgb="FF000000"/>
      </rPr>
      <t xml:space="preserve">苏欢</t>
    </r>
    <phoneticPr fontId="1" type="noConversion" alignment="left"/>
  </si>
  <si>
    <t xml:space="preserve">https://space.bilibili.com/22044330</t>
    <phoneticPr fontId="1" type="noConversion" alignment="left"/>
  </si>
  <si>
    <t xml:space="preserve">https://space.bilibili.com/391995019</t>
    <phoneticPr fontId="1" type="noConversion" alignment="left"/>
  </si>
  <si>
    <t xml:space="preserve">https://space.bilibili.com/646415</t>
    <phoneticPr fontId="1" type="noConversion" alignment="left"/>
  </si>
  <si>
    <t xml:space="preserve">绿川花音</t>
    <phoneticPr fontId="1" type="noConversion" alignment="left"/>
  </si>
  <si>
    <t xml:space="preserve">https://space.bilibili.com/33678691</t>
    <phoneticPr fontId="1" type="noConversion" alignment="left"/>
  </si>
  <si>
    <t xml:space="preserve">https://space.bilibili.com/335113671</t>
    <phoneticPr fontId="1" type="noConversion" alignment="left"/>
  </si>
  <si>
    <t xml:space="preserve">https://space.bilibili.com/18732886</t>
    <phoneticPr fontId="1" type="noConversion" alignment="left"/>
  </si>
  <si>
    <t xml:space="preserve">https://space.bilibili.com/12408337</t>
    <phoneticPr fontId="1" type="noConversion" alignment="left"/>
  </si>
  <si>
    <t xml:space="preserve">https://space.bilibili.com/95424681</t>
    <phoneticPr fontId="1" type="noConversion" alignment="left"/>
  </si>
  <si>
    <t xml:space="preserve">https://space.bilibili.com/13394561</t>
    <phoneticPr fontId="1" type="noConversion" alignment="left"/>
  </si>
  <si>
    <t xml:space="preserve">https://space.bilibili.com/518817</t>
    <phoneticPr fontId="1" type="noConversion" alignment="left"/>
  </si>
  <si>
    <t xml:space="preserve">https://space.bilibili.com/5600128</t>
    <phoneticPr fontId="1" type="noConversion" alignment="left"/>
  </si>
  <si>
    <t xml:space="preserve">https://space.bilibili.com/86075860</t>
    <phoneticPr fontId="1" type="noConversion" alignment="left"/>
  </si>
  <si>
    <t xml:space="preserve">https://space.bilibili.com/456341423</t>
    <phoneticPr fontId="1" type="noConversion" alignment="left"/>
  </si>
  <si>
    <t xml:space="preserve">https://space.bilibili.com/7762500</t>
    <phoneticPr fontId="1" type="noConversion" alignment="left"/>
  </si>
  <si>
    <t xml:space="preserve">ClozzzGuitar</t>
    <phoneticPr fontId="1" type="noConversion" alignment="left"/>
  </si>
  <si>
    <r>
      <rPr>
        <rFont val="Arial"/>
        <sz val="10.0"/>
        <color rgb="FF000000"/>
      </rPr>
      <t xml:space="preserve">祝琦</t>
    </r>
    <phoneticPr fontId="1" type="noConversion" alignment="left"/>
  </si>
  <si>
    <t xml:space="preserve">阿治的吉他万事屋</t>
    <phoneticPr fontId="1" type="noConversion" alignment="left"/>
  </si>
  <si>
    <t xml:space="preserve">拿Mic的阿瑞斯</t>
    <phoneticPr fontId="1" type="noConversion" alignment="left"/>
  </si>
  <si>
    <t xml:space="preserve">我是希雨陈</t>
    <phoneticPr fontId="1" type="noConversion" alignment="left"/>
  </si>
  <si>
    <t xml:space="preserve">Schuwenn_Z_钢琴作曲</t>
    <phoneticPr fontId="1" type="noConversion" alignment="left"/>
  </si>
  <si>
    <t xml:space="preserve">网易云音乐</t>
    <phoneticPr fontId="1" type="noConversion" alignment="left"/>
  </si>
  <si>
    <t xml:space="preserve">小因index</t>
    <phoneticPr fontId="1" type="noConversion" alignment="left"/>
  </si>
  <si>
    <t xml:space="preserve">幻月FairyMoon</t>
    <phoneticPr fontId="1" type="noConversion" alignment="left"/>
  </si>
  <si>
    <t xml:space="preserve">张弛_没有度</t>
    <phoneticPr fontId="1" type="noConversion" alignment="left"/>
  </si>
  <si>
    <t xml:space="preserve">赵烧酱</t>
    <phoneticPr fontId="1" type="noConversion" alignment="left"/>
  </si>
  <si>
    <t xml:space="preserve">cosmobsp</t>
    <phoneticPr fontId="1" type="noConversion" alignment="left"/>
  </si>
  <si>
    <t xml:space="preserve">Nekock·LK</t>
    <phoneticPr fontId="1" type="noConversion" alignment="left"/>
  </si>
  <si>
    <t xml:space="preserve">T-one尤克里里</t>
    <phoneticPr fontId="1" type="noConversion" alignment="left"/>
  </si>
  <si>
    <t xml:space="preserve">企鹅少女Cathy</t>
    <phoneticPr fontId="1" type="noConversion" alignment="left"/>
  </si>
  <si>
    <t xml:space="preserve">方木二胡</t>
    <phoneticPr fontId="1" type="noConversion" alignment="left"/>
  </si>
  <si>
    <t xml:space="preserve">爱丸音乐</t>
    <phoneticPr fontId="1" type="noConversion" alignment="left"/>
  </si>
  <si>
    <t xml:space="preserve">RayChenViolin</t>
    <phoneticPr fontId="1" type="noConversion" alignment="left"/>
  </si>
  <si>
    <t xml:space="preserve">Pepp丨Dan</t>
    <phoneticPr fontId="1" type="noConversion" alignment="left"/>
  </si>
  <si>
    <t xml:space="preserve">奶妈哒奶妈</t>
    <phoneticPr fontId="1" type="noConversion" alignment="left"/>
  </si>
  <si>
    <t xml:space="preserve">党韫葳Dang</t>
    <phoneticPr fontId="1" type="noConversion" alignment="left"/>
  </si>
  <si>
    <t xml:space="preserve">NineUniverse_官方</t>
    <phoneticPr fontId="1" type="noConversion" alignment="left"/>
  </si>
  <si>
    <t xml:space="preserve">朱屁特儿</t>
    <phoneticPr fontId="1" type="noConversion" alignment="left"/>
  </si>
  <si>
    <t xml:space="preserve">肥宅楠楠</t>
    <phoneticPr fontId="1" type="noConversion" alignment="left"/>
  </si>
  <si>
    <t xml:space="preserve">韵桀声乐炎雪老师</t>
    <phoneticPr fontId="1" type="noConversion" alignment="left"/>
  </si>
  <si>
    <t xml:space="preserve">https://space.bilibili.com/271768194</t>
    <phoneticPr fontId="1" type="noConversion" alignment="left"/>
  </si>
  <si>
    <r>
      <rPr>
        <rFont val="Arial"/>
        <sz val="10.0"/>
        <color rgb="FF000000"/>
      </rPr>
      <t xml:space="preserve">谢普庆</t>
    </r>
    <phoneticPr fontId="1" type="noConversion" alignment="left"/>
  </si>
  <si>
    <t xml:space="preserve">引力波音乐</t>
    <phoneticPr fontId="1" type="noConversion" alignment="left"/>
  </si>
  <si>
    <t xml:space="preserve">https://space.bilibili.com/46452790</t>
    <phoneticPr fontId="1" type="noConversion" alignment="left"/>
  </si>
  <si>
    <t xml:space="preserve">https://space.bilibili.com/424215148</t>
    <phoneticPr fontId="1" type="noConversion" alignment="left"/>
  </si>
  <si>
    <t xml:space="preserve">https://space.bilibili.com/16037078</t>
    <phoneticPr fontId="1" type="noConversion" alignment="left"/>
  </si>
  <si>
    <t xml:space="preserve">https://space.bilibili.com/344987119</t>
    <phoneticPr fontId="1" type="noConversion" alignment="left"/>
  </si>
  <si>
    <t xml:space="preserve">https://space.bilibili.com/2418560</t>
    <phoneticPr fontId="1" type="noConversion" alignment="left"/>
  </si>
  <si>
    <t xml:space="preserve">https://space.bilibili.com/4431898</t>
    <phoneticPr fontId="1" type="noConversion" alignment="left"/>
  </si>
  <si>
    <t xml:space="preserve">https://space.bilibili.com/456742</t>
    <phoneticPr fontId="1" type="noConversion" alignment="left"/>
  </si>
  <si>
    <t xml:space="preserve">https://space.bilibili.com/279293714</t>
    <phoneticPr fontId="1" type="noConversion" alignment="left"/>
  </si>
  <si>
    <t xml:space="preserve">https://space.bilibili.com/441679822</t>
    <phoneticPr fontId="1" type="noConversion" alignment="left"/>
  </si>
  <si>
    <t xml:space="preserve">https://space.bilibili.com/29309621</t>
    <phoneticPr fontId="1" type="noConversion" alignment="left"/>
  </si>
  <si>
    <t xml:space="preserve">https://space.bilibili.com/211880911</t>
    <phoneticPr fontId="1" type="noConversion" alignment="left"/>
  </si>
  <si>
    <t xml:space="preserve">https://space.bilibili.com/1836495</t>
    <phoneticPr fontId="1" type="noConversion" alignment="left"/>
  </si>
  <si>
    <t xml:space="preserve">https://space.bilibili.com/516699056</t>
    <phoneticPr fontId="1" type="noConversion" alignment="left"/>
  </si>
  <si>
    <t xml:space="preserve">https://space.bilibili.com/7806087</t>
    <phoneticPr fontId="1" type="noConversion" alignment="left"/>
  </si>
  <si>
    <t xml:space="preserve">https://space.bilibili.com/83529606</t>
    <phoneticPr fontId="1" type="noConversion" alignment="left"/>
  </si>
  <si>
    <t xml:space="preserve">https://space.bilibili.com/22291420</t>
    <phoneticPr fontId="1" type="noConversion" alignment="left"/>
  </si>
  <si>
    <t xml:space="preserve">https://space.bilibili.com/9174378</t>
    <phoneticPr fontId="1" type="noConversion" alignment="left"/>
  </si>
  <si>
    <t xml:space="preserve">https://space.bilibili.com/20672962</t>
    <phoneticPr fontId="1" type="noConversion" alignment="left"/>
  </si>
  <si>
    <t xml:space="preserve">https://space.bilibili.com/213081456</t>
    <phoneticPr fontId="1" type="noConversion" alignment="left"/>
  </si>
  <si>
    <t xml:space="preserve">https://space.bilibili.com/18427691</t>
    <phoneticPr fontId="1" type="noConversion" alignment="left"/>
  </si>
  <si>
    <t xml:space="preserve">https://space.bilibili.com/341946792</t>
    <phoneticPr fontId="1" type="noConversion" alignment="left"/>
  </si>
  <si>
    <t xml:space="preserve">https://space.bilibili.com/9074064</t>
    <phoneticPr fontId="1" type="noConversion" alignment="left"/>
  </si>
  <si>
    <t xml:space="preserve">https://space.bilibili.com/65424204</t>
    <phoneticPr fontId="1" type="noConversion" alignment="left"/>
  </si>
  <si>
    <t xml:space="preserve">https://space.bilibili.com/104550909</t>
    <phoneticPr fontId="1" type="noConversion" alignment="left"/>
  </si>
  <si>
    <t xml:space="preserve">https://space.bilibili.com/364598</t>
    <phoneticPr fontId="1" type="noConversion" alignment="left"/>
  </si>
  <si>
    <t xml:space="preserve">https://space.bilibili.com/298777265</t>
    <phoneticPr fontId="1" type="noConversion" alignment="left"/>
  </si>
  <si>
    <t xml:space="preserve">https://space.bilibili.com/65590710</t>
    <phoneticPr fontId="1" type="noConversion" alignment="left"/>
  </si>
  <si>
    <t xml:space="preserve">https://space.bilibili.com/52400699</t>
    <phoneticPr fontId="1" type="noConversion" alignment="left"/>
  </si>
  <si>
    <t xml:space="preserve">https://space.bilibili.com/67124179</t>
    <phoneticPr fontId="1" type="noConversion" alignment="left"/>
  </si>
  <si>
    <t xml:space="preserve">https://space.bilibili.com/1856472</t>
    <phoneticPr fontId="1" type="noConversion" alignment="left"/>
  </si>
  <si>
    <t xml:space="preserve">https://space.bilibili.com/39683342</t>
    <phoneticPr fontId="1" type="noConversion" alignment="left"/>
  </si>
  <si>
    <t xml:space="preserve">叽特仙绑魏</t>
    <phoneticPr fontId="1" type="noConversion" alignment="left"/>
  </si>
  <si>
    <t xml:space="preserve">https://space.bilibili.com/472416197</t>
    <phoneticPr fontId="1" type="noConversion" alignment="left"/>
  </si>
  <si>
    <t xml:space="preserve">https://space.bilibili.com/95246988</t>
    <phoneticPr fontId="1" type="noConversion" alignment="left"/>
  </si>
  <si>
    <t xml:space="preserve">https://space.bilibili.com/484489378</t>
    <phoneticPr fontId="1" type="noConversion" alignment="left"/>
  </si>
  <si>
    <t xml:space="preserve">https://space.bilibili.com/515587396</t>
    <phoneticPr fontId="1" type="noConversion" alignment="left"/>
  </si>
  <si>
    <t xml:space="preserve">https://space.bilibili.com/438557416</t>
    <phoneticPr fontId="1" type="noConversion" alignment="left"/>
  </si>
  <si>
    <t xml:space="preserve">https://space.bilibili.com/7062983</t>
    <phoneticPr fontId="1" type="noConversion" alignment="left"/>
  </si>
  <si>
    <t xml:space="preserve">https://space.bilibili.com/197386911</t>
    <phoneticPr fontId="1" type="noConversion" alignment="left"/>
  </si>
  <si>
    <t xml:space="preserve">https://space.bilibili.com/376981226</t>
    <phoneticPr fontId="1" type="noConversion" alignment="left"/>
  </si>
  <si>
    <t xml:space="preserve">https://space.bilibili.com/4886112</t>
    <phoneticPr fontId="1" type="noConversion" alignment="left"/>
  </si>
  <si>
    <t xml:space="preserve">https://space.bilibili.com/129975036</t>
    <phoneticPr fontId="1" type="noConversion" alignment="left"/>
  </si>
  <si>
    <t xml:space="preserve">https://space.bilibili.com/4903038</t>
    <phoneticPr fontId="1" type="noConversion" alignment="left"/>
  </si>
  <si>
    <t xml:space="preserve">https://space.bilibili.com/213819133</t>
    <phoneticPr fontId="1" type="noConversion" alignment="left"/>
  </si>
  <si>
    <t xml:space="preserve">https://space.bilibili.com/382925742</t>
    <phoneticPr fontId="1" type="noConversion" alignment="left"/>
  </si>
  <si>
    <t xml:space="preserve">https://space.bilibili.com/386118733</t>
    <phoneticPr fontId="1" type="noConversion" alignment="left"/>
  </si>
  <si>
    <t xml:space="preserve">https://space.bilibili.com/401656701</t>
    <phoneticPr fontId="1" type="noConversion" alignment="left"/>
  </si>
  <si>
    <t xml:space="preserve">https://space.bilibili.com/397302123</t>
    <phoneticPr fontId="1" type="noConversion" alignment="left"/>
  </si>
  <si>
    <t xml:space="preserve">https://space.bilibili.com/287705111</t>
    <phoneticPr fontId="1" type="noConversion" alignment="left"/>
  </si>
  <si>
    <t xml:space="preserve">https://space.bilibili.com/9238824</t>
    <phoneticPr fontId="1" type="noConversion" alignment="left"/>
  </si>
  <si>
    <t xml:space="preserve">https://space.bilibili.com/321120940</t>
    <phoneticPr fontId="1" type="noConversion" alignment="left"/>
  </si>
  <si>
    <t xml:space="preserve">https://space.bilibili.com/27857845</t>
    <phoneticPr fontId="1" type="noConversion" alignment="left"/>
  </si>
  <si>
    <t xml:space="preserve">https://space.bilibili.com/7059782</t>
    <phoneticPr fontId="1" type="noConversion" alignment="left"/>
  </si>
  <si>
    <t xml:space="preserve">https://space.bilibili.com/10273524</t>
    <phoneticPr fontId="1" type="noConversion" alignment="left"/>
  </si>
  <si>
    <t xml:space="preserve">https://space.bilibili.com/205219223</t>
    <phoneticPr fontId="1" type="noConversion" alignment="left"/>
  </si>
  <si>
    <t xml:space="preserve">https://space.bilibili.com/442024884</t>
    <phoneticPr fontId="1" type="noConversion" alignment="left"/>
  </si>
  <si>
    <t xml:space="preserve">https://space.bilibili.com/176413215</t>
    <phoneticPr fontId="1" type="noConversion" alignment="left"/>
  </si>
  <si>
    <t xml:space="preserve">https://space.bilibili.com/179852453</t>
    <phoneticPr fontId="1" type="noConversion" alignment="left"/>
  </si>
  <si>
    <t xml:space="preserve">https://space.bilibili.com/325372692</t>
    <phoneticPr fontId="1" type="noConversion" alignment="left"/>
  </si>
  <si>
    <t xml:space="preserve">https://space.bilibili.com/5827116</t>
    <phoneticPr fontId="1" type="noConversion" alignment="left"/>
  </si>
  <si>
    <t xml:space="preserve">https://space.bilibili.com/2830707</t>
    <phoneticPr fontId="1" type="noConversion" alignment="left"/>
  </si>
  <si>
    <t xml:space="preserve">https://space.bilibili.com/75630982</t>
    <phoneticPr fontId="1" type="noConversion" alignment="left"/>
  </si>
  <si>
    <t xml:space="preserve">子上教主</t>
    <phoneticPr fontId="1" type="noConversion" alignment="left"/>
  </si>
  <si>
    <t xml:space="preserve">https://space.bilibili.com/352174183</t>
    <phoneticPr fontId="1" type="noConversion" alignment="left"/>
  </si>
  <si>
    <t xml:space="preserve">https://space.bilibili.com/22471888</t>
    <phoneticPr fontId="1" type="noConversion" alignment="left"/>
  </si>
  <si>
    <t xml:space="preserve">https://space.bilibili.com/22271833</t>
    <phoneticPr fontId="1" type="noConversion" alignment="left"/>
  </si>
  <si>
    <t xml:space="preserve">https://space.bilibili.com/441405473</t>
    <phoneticPr fontId="1" type="noConversion" alignment="left"/>
  </si>
  <si>
    <t xml:space="preserve">https://space.bilibili.com/528182630</t>
    <phoneticPr fontId="1" type="noConversion" alignment="left"/>
  </si>
  <si>
    <t xml:space="preserve">https://space.bilibili.com/449604910</t>
    <phoneticPr fontId="1" type="noConversion" alignment="left"/>
  </si>
  <si>
    <t xml:space="preserve">https://space.bilibili.com/25794047</t>
    <phoneticPr fontId="1" type="noConversion" alignment="left"/>
  </si>
  <si>
    <t xml:space="preserve">https://space.bilibili.com/124610400</t>
    <phoneticPr fontId="1" type="noConversion" alignment="left"/>
  </si>
  <si>
    <t xml:space="preserve">https://space.bilibili.com/11298714</t>
    <phoneticPr fontId="1" type="noConversion" alignment="left"/>
  </si>
  <si>
    <t xml:space="preserve">https://space.bilibili.com/20368292</t>
    <phoneticPr fontId="1" type="noConversion" alignment="left"/>
  </si>
  <si>
    <t xml:space="preserve">https://space.bilibili.com/40735274</t>
    <phoneticPr fontId="1" type="noConversion" alignment="left"/>
  </si>
  <si>
    <t xml:space="preserve">https://space.bilibili.com/13571473</t>
    <phoneticPr fontId="1" type="noConversion" alignment="left"/>
  </si>
  <si>
    <t xml:space="preserve">https://space.bilibili.com/78893615</t>
    <phoneticPr fontId="1" type="noConversion" alignment="left"/>
  </si>
  <si>
    <t xml:space="preserve">https://space.bilibili.com/381252162</t>
    <phoneticPr fontId="1" type="noConversion" alignment="left"/>
  </si>
  <si>
    <t xml:space="preserve">https://space.bilibili.com/265712995</t>
    <phoneticPr fontId="1" type="noConversion" alignment="left"/>
  </si>
  <si>
    <t xml:space="preserve">https://space.bilibili.com/1485065</t>
    <phoneticPr fontId="1" type="noConversion" alignment="left"/>
  </si>
  <si>
    <t xml:space="preserve">https://space.bilibili.com/43928418</t>
    <phoneticPr fontId="1" type="noConversion" alignment="left"/>
  </si>
  <si>
    <t xml:space="preserve">https://space.bilibili.com/10124887</t>
    <phoneticPr fontId="1" type="noConversion" alignment="left"/>
  </si>
  <si>
    <t xml:space="preserve">https://space.bilibili.com/258133555</t>
    <phoneticPr fontId="1" type="noConversion" alignment="left"/>
  </si>
  <si>
    <t xml:space="preserve">https://space.bilibili.com/4496963</t>
    <phoneticPr fontId="1" type="noConversion" alignment="left"/>
  </si>
  <si>
    <t xml:space="preserve">https://space.bilibili.com/431631968</t>
    <phoneticPr fontId="1" type="noConversion" alignment="left"/>
  </si>
  <si>
    <t xml:space="preserve">https://space.bilibili.com/20531381</t>
    <phoneticPr fontId="1" type="noConversion" alignment="left"/>
  </si>
  <si>
    <t xml:space="preserve">https://space.bilibili.com/1346218</t>
    <phoneticPr fontId="1" type="noConversion" alignment="left"/>
  </si>
  <si>
    <t xml:space="preserve">https://space.bilibili.com/6654473</t>
    <phoneticPr fontId="1" type="noConversion" alignment="left"/>
  </si>
  <si>
    <t xml:space="preserve">https://space.bilibili.com/11357464</t>
    <phoneticPr fontId="1" type="noConversion" alignment="left"/>
  </si>
  <si>
    <t xml:space="preserve">https://space.bilibili.com/10007772</t>
    <phoneticPr fontId="1" type="noConversion" alignment="left"/>
  </si>
  <si>
    <t xml:space="preserve">https://space.bilibili.com/313663535</t>
    <phoneticPr fontId="1" type="noConversion" alignment="left"/>
  </si>
  <si>
    <t xml:space="preserve">https://space.bilibili.com/180894469</t>
    <phoneticPr fontId="1" type="noConversion" alignment="left"/>
  </si>
  <si>
    <t xml:space="preserve">https://space.bilibili.com/487799420</t>
    <phoneticPr fontId="1" type="noConversion" alignment="left"/>
  </si>
  <si>
    <t xml:space="preserve">https://space.bilibili.com/24310711</t>
    <phoneticPr fontId="1" type="noConversion" alignment="left"/>
  </si>
  <si>
    <t xml:space="preserve">茶御川</t>
    <phoneticPr fontId="1" type="noConversion" alignment="left"/>
  </si>
  <si>
    <t xml:space="preserve">邹佳益</t>
    <phoneticPr fontId="1" type="noConversion" alignment="left"/>
  </si>
  <si>
    <t xml:space="preserve">杨征宇Isaac</t>
    <phoneticPr fontId="1" type="noConversion" alignment="left"/>
  </si>
  <si>
    <t xml:space="preserve">https://space.bilibili.com/491575607</t>
    <phoneticPr fontId="1" type="noConversion" alignment="left"/>
  </si>
  <si>
    <t xml:space="preserve">https://space.bilibili.com/95995842</t>
    <phoneticPr fontId="1" type="noConversion" alignment="left"/>
  </si>
  <si>
    <t xml:space="preserve">南瓜头大提琴</t>
    <phoneticPr fontId="1" type="noConversion" alignment="left"/>
  </si>
  <si>
    <t xml:space="preserve">https://space.bilibili.com/484139864</t>
    <phoneticPr fontId="1" type="noConversion" alignment="left"/>
  </si>
  <si>
    <t xml:space="preserve">cello李智先先森</t>
    <phoneticPr fontId="1" type="noConversion" alignment="left"/>
  </si>
  <si>
    <t xml:space="preserve">https://space.bilibili.com/60683555</t>
    <phoneticPr fontId="1" type="noConversion" alignment="left"/>
  </si>
  <si>
    <t xml:space="preserve">https://space.bilibili.com/10826803</t>
    <phoneticPr fontId="1" type="noConversion" alignment="left"/>
  </si>
  <si>
    <t xml:space="preserve">https://space.bilibili.com/258875006</t>
    <phoneticPr fontId="1" type="noConversion" alignment="left"/>
  </si>
  <si>
    <t xml:space="preserve">修复视频小潮人</t>
    <phoneticPr fontId="1" type="noConversion" alignment="left"/>
  </si>
  <si>
    <t xml:space="preserve">BackStageTV</t>
    <phoneticPr fontId="1" type="noConversion" alignment="left"/>
  </si>
  <si>
    <t xml:space="preserve">https://space.bilibili.com/168947865</t>
    <phoneticPr fontId="1" type="noConversion" alignment="left"/>
  </si>
  <si>
    <t xml:space="preserve">https://space.bilibili.com/376070972</t>
    <phoneticPr fontId="1" type="noConversion" alignment="left"/>
  </si>
  <si>
    <t xml:space="preserve">一个闲蛋</t>
    <phoneticPr fontId="1" type="noConversion" alignment="left"/>
  </si>
  <si>
    <t xml:space="preserve">https://space.bilibili.com/11925635</t>
    <phoneticPr fontId="1" type="noConversion" alignment="left"/>
  </si>
  <si>
    <t xml:space="preserve">https://space.bilibili.com/5197192</t>
    <phoneticPr fontId="1" type="noConversion" alignment="left"/>
  </si>
  <si>
    <t xml:space="preserve">https://space.bilibili.com/440068330</t>
    <phoneticPr fontId="1" type="noConversion" alignment="left"/>
  </si>
  <si>
    <t xml:space="preserve">亦或Even</t>
    <phoneticPr fontId="1" type="noConversion" alignment="left"/>
  </si>
  <si>
    <t xml:space="preserve">https://space.bilibili.com/15837208</t>
    <phoneticPr fontId="1" type="noConversion" alignment="left"/>
  </si>
  <si>
    <t xml:space="preserve">陈同学弹吉他</t>
    <phoneticPr fontId="1" type="noConversion" alignment="left"/>
  </si>
  <si>
    <t xml:space="preserve">https://space.bilibili.com/51883566</t>
    <phoneticPr fontId="1" type="noConversion" alignment="left"/>
  </si>
  <si>
    <t xml:space="preserve">AOluOA</t>
    <phoneticPr fontId="1" type="noConversion" alignment="left"/>
  </si>
  <si>
    <t xml:space="preserve">https://space.bilibili.com/259327791</t>
    <phoneticPr fontId="1" type="noConversion" alignment="left"/>
  </si>
  <si>
    <t xml:space="preserve">Blokura</t>
    <phoneticPr fontId="1" type="noConversion" alignment="left"/>
  </si>
  <si>
    <t xml:space="preserve">https://space.bilibili.com/18913956</t>
    <phoneticPr fontId="1" type="noConversion" alignment="left"/>
  </si>
  <si>
    <t xml:space="preserve">小五沉沉沉</t>
    <phoneticPr fontId="1" type="noConversion" alignment="left"/>
  </si>
  <si>
    <t xml:space="preserve">https://space.bilibili.com/186263</t>
    <phoneticPr fontId="1" type="noConversion" alignment="left"/>
  </si>
  <si>
    <t xml:space="preserve">一个爱酱</t>
    <phoneticPr fontId="1" type="noConversion" alignment="left"/>
  </si>
  <si>
    <t xml:space="preserve">https://space.bilibili.com/6396345</t>
    <phoneticPr fontId="1" type="noConversion" alignment="left"/>
  </si>
  <si>
    <t xml:space="preserve">-是十六呐-</t>
    <phoneticPr fontId="1" type="noConversion" alignment="left"/>
  </si>
  <si>
    <t xml:space="preserve">鼓手武哥</t>
    <phoneticPr fontId="1" type="noConversion" alignment="left"/>
  </si>
  <si>
    <t xml:space="preserve">https://space.bilibili.com/312218407</t>
    <phoneticPr fontId="1" type="noConversion" alignment="left"/>
  </si>
  <si>
    <t xml:space="preserve">https://space.bilibili.com/449208603</t>
    <phoneticPr fontId="1" type="noConversion" alignment="left"/>
  </si>
  <si>
    <t xml:space="preserve">https://space.bilibili.com/10416354</t>
    <phoneticPr fontId="1" type="noConversion" alignment="left"/>
  </si>
  <si>
    <t xml:space="preserve">陈悦笛箫</t>
    <phoneticPr fontId="1" type="noConversion" alignment="left"/>
  </si>
  <si>
    <t xml:space="preserve">https://space.bilibili.com/591330709</t>
    <phoneticPr fontId="1" type="noConversion" alignment="left"/>
  </si>
  <si>
    <t xml:space="preserve">O1ye</t>
    <phoneticPr fontId="1" type="noConversion" alignment="left"/>
  </si>
  <si>
    <t xml:space="preserve">https://space.bilibili.com/72421392</t>
    <phoneticPr fontId="1" type="noConversion" alignment="left"/>
  </si>
  <si>
    <t xml:space="preserve">林托龙</t>
    <phoneticPr fontId="1" type="noConversion" alignment="left"/>
  </si>
  <si>
    <t xml:space="preserve">https://space.bilibili.com/13943828</t>
    <phoneticPr fontId="1" type="noConversion" alignment="left"/>
  </si>
  <si>
    <t xml:space="preserve">胡雨涵</t>
    <phoneticPr fontId="1" type="noConversion" alignment="left"/>
  </si>
  <si>
    <t xml:space="preserve">零瑕疵歌者</t>
    <phoneticPr fontId="1" type="noConversion" alignment="left"/>
  </si>
  <si>
    <t xml:space="preserve">https://space.bilibili.com/458058644</t>
    <phoneticPr fontId="1" type="noConversion" alignment="left"/>
  </si>
  <si>
    <t xml:space="preserve">https://space.bilibili.com/11870424</t>
    <phoneticPr fontId="1" type="noConversion" alignment="left"/>
  </si>
  <si>
    <t xml:space="preserve">https://space.bilibili.com/5311548</t>
    <phoneticPr fontId="1" type="noConversion" alignment="left"/>
  </si>
  <si>
    <t xml:space="preserve">https://space.bilibili.com/43981609</t>
    <phoneticPr fontId="1" type="noConversion" alignment="left"/>
  </si>
  <si>
    <t xml:space="preserve">种葡萄的烊千千</t>
    <phoneticPr fontId="1" type="noConversion" alignment="left"/>
  </si>
  <si>
    <t xml:space="preserve">https://space.bilibili.com/1753426</t>
    <phoneticPr fontId="1" type="noConversion" alignment="left"/>
  </si>
  <si>
    <t xml:space="preserve">JerseyDeng</t>
    <phoneticPr fontId="1" type="noConversion" alignment="left"/>
  </si>
  <si>
    <t xml:space="preserve">https://space.bilibili.com/372742731</t>
    <phoneticPr fontId="1" type="noConversion" alignment="left"/>
  </si>
  <si>
    <r>
      <rPr>
        <rFont val="Arial"/>
        <sz val="10.0"/>
        <color rgb="FF000000"/>
      </rPr>
      <t xml:space="preserve">韦彩花</t>
    </r>
    <phoneticPr fontId="1" type="noConversion" alignment="left"/>
  </si>
  <si>
    <t xml:space="preserve">https://space.bilibili.com/14390715</t>
    <phoneticPr fontId="1" type="noConversion" alignment="left"/>
  </si>
  <si>
    <t xml:space="preserve">https://space.bilibili.com/381509528</t>
    <phoneticPr fontId="1" type="noConversion" alignment="left"/>
  </si>
  <si>
    <t xml:space="preserve">https://space.bilibili.com/26076872</t>
    <phoneticPr fontId="1" type="noConversion" alignment="left"/>
  </si>
  <si>
    <t xml:space="preserve">https://space.bilibili.com/274335697</t>
    <phoneticPr fontId="1" type="noConversion" alignment="left"/>
  </si>
  <si>
    <t xml:space="preserve">https://space.bilibili.com/99173718</t>
    <phoneticPr fontId="1" type="noConversion" alignment="left"/>
  </si>
  <si>
    <t xml:space="preserve">千璃璃璃子</t>
    <phoneticPr fontId="1" type="noConversion" alignment="left"/>
  </si>
  <si>
    <t xml:space="preserve">Babystop_山竹</t>
    <phoneticPr fontId="1" type="noConversion" alignment="left"/>
  </si>
  <si>
    <t xml:space="preserve">https://space.bilibili.com/47886674</t>
    <phoneticPr fontId="1" type="noConversion" alignment="left"/>
  </si>
  <si>
    <t xml:space="preserve">https://space.bilibili.com/584481393</t>
    <phoneticPr fontId="1" type="noConversion" alignment="left"/>
  </si>
  <si>
    <t xml:space="preserve">艾伦叶歌儿</t>
    <phoneticPr fontId="1" type="noConversion" alignment="left"/>
  </si>
  <si>
    <t xml:space="preserve">https://space.bilibili.com/25091781</t>
    <phoneticPr fontId="1" type="noConversion" alignment="left"/>
  </si>
  <si>
    <t xml:space="preserve">https://space.bilibili.com/174017396</t>
    <phoneticPr fontId="1" type="noConversion" alignment="left"/>
  </si>
  <si>
    <t xml:space="preserve">https://space.bilibili.com/35973943</t>
    <phoneticPr fontId="1" type="noConversion" alignment="left"/>
  </si>
  <si>
    <t xml:space="preserve">老铭MinGChunFun</t>
    <phoneticPr fontId="1" type="noConversion" alignment="left"/>
  </si>
  <si>
    <t xml:space="preserve">https://space.bilibili.com/8849080</t>
    <phoneticPr fontId="1" type="noConversion" alignment="left"/>
  </si>
  <si>
    <t xml:space="preserve">https://space.bilibili.com/17485141</t>
    <phoneticPr fontId="1" type="noConversion" alignment="left"/>
  </si>
  <si>
    <t xml:space="preserve">微软小冰</t>
    <phoneticPr fontId="1" type="noConversion" alignment="left"/>
  </si>
  <si>
    <t xml:space="preserve">https://space.bilibili.com/35205238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</si>
</sst>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5">
    <numFmt numFmtId="164" formatCode="0.0%"/>
    <numFmt numFmtId="165" formatCode="0_ "/>
    <numFmt numFmtId="166" formatCode="m&quot;月&quot;d&quot;日&quot;;@"/>
    <numFmt numFmtId="167" formatCode="yyyy&quot;.&quot;m&quot;.&quot;d"/>
    <numFmt numFmtId="168" formatCode="0_);[Red](0)"/>
  </numFmts>
  <fonts count="41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微软雅黑"/>
      <family val="0"/>
      <sz val="10.0"/>
      <color rgb="FF000000"/>
      <strike val="true"/>
    </font>
    <font>
      <name val="Arial"/>
      <family val="0"/>
      <sz val="10.0"/>
      <color rgb="FF112233"/>
      <b val="true"/>
    </font>
    <font>
      <name val="Arial"/>
      <family val="0"/>
      <sz val="10.0"/>
      <color rgb="FF0000FF"/>
      <u val="single"/>
    </font>
    <font>
      <name val="Arial"/>
      <family val="0"/>
      <sz val="10.0"/>
      <color rgb="FF000000"/>
    </font>
    <font>
      <name val="Microsoft YaHei"/>
      <family val="0"/>
      <sz val="10.0"/>
      <color rgb="FF0000FF"/>
      <u val="single"/>
    </font>
    <font>
      <name val="等线"/>
      <family val="0"/>
      <sz val="12.0"/>
      <color rgb="FF000000"/>
    </font>
    <font>
      <name val="Hiragino Sans GB"/>
      <family val="0"/>
      <sz val="9.0"/>
      <color rgb="FF000000"/>
    </font>
    <font>
      <name val="Hiragino Sans GB"/>
      <family val="0"/>
      <sz val="9.0"/>
      <color rgb="FF000000"/>
      <b val="true"/>
    </font>
    <font>
      <name val="SimHei"/>
      <family val="0"/>
      <sz val="9.0"/>
      <color rgb="FF2B2B2B"/>
    </font>
    <font>
      <name val="微软雅黑"/>
      <family val="0"/>
      <sz val="12.0"/>
      <color rgb="FF000000"/>
    </font>
    <font>
      <name val="-apple-system"/>
      <family val="0"/>
      <sz val="10.0"/>
      <color rgb="FF112233"/>
    </font>
    <font>
      <name val="Microsoft Yahei"/>
      <family val="0"/>
      <sz val="9.0"/>
      <color rgb="FFD6DEE4"/>
    </font>
    <font>
      <name val="微软雅黑"/>
      <family val="0"/>
      <sz val="10.0"/>
      <color rgb="FF0000FF"/>
      <u val="single"/>
    </font>
    <font>
      <name val="Helvetica Neue"/>
      <family val="0"/>
      <sz val="10.0"/>
      <color rgb="FF112233"/>
    </font>
    <font>
      <name val="-apple-system"/>
      <family val="0"/>
      <sz val="10.0"/>
      <color rgb="FF000000"/>
    </font>
    <font>
      <name val="Arial"/>
      <family val="0"/>
      <sz val="12.0"/>
      <color rgb="FF000000"/>
    </font>
    <font>
      <name val="等线"/>
      <family val="0"/>
      <sz val="12.0"/>
      <color rgb="FF0000FF"/>
      <u val="single"/>
    </font>
    <font>
      <name val="Hiragino Sans GB"/>
      <family val="0"/>
      <sz val="9.0"/>
      <color rgb="FF222222"/>
    </font>
    <font>
      <name val="Microsoft YaHei"/>
      <family val="0"/>
      <sz val="10.0"/>
      <color rgb="FF333333"/>
    </font>
    <font>
      <name val="DIN Medium"/>
      <family val="0"/>
      <sz val="10.0"/>
      <color rgb="FF000000"/>
    </font>
    <font>
      <name val="微软雅黑"/>
      <family val="0"/>
      <sz val="10.0"/>
      <color rgb="FF000000"/>
      <b val="true"/>
    </font>
    <font>
      <name val="Simsun"/>
      <family val="0"/>
      <sz val="12.0"/>
      <color rgb="FF000000"/>
    </font>
  </fonts>
  <fills count="21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FFE59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E1B2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4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0" fontId="14" fillId="6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164" fontId="15" fillId="4" borderId="0" applyNumberFormat="true" applyFont="false" applyBorder="true" applyAlignment="true">
      <alignment horizontal="center" vertical="center"/>
    </xf>
    <xf numFmtId="0" fontId="19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20" fillId="7" borderId="0" applyNumberFormat="true" applyFont="false" applyBorder="true" applyAlignment="true">
      <alignment horizontal="center" vertical="center"/>
    </xf>
    <xf numFmtId="0" fontId="20" fillId="8" borderId="0" applyNumberFormat="true" applyFont="false" applyBorder="true" applyAlignment="true">
      <alignment horizontal="center" vertical="center"/>
    </xf>
    <xf numFmtId="0" fontId="20" fillId="9" borderId="0" applyNumberFormat="true" applyFont="false" applyBorder="true" applyAlignment="true">
      <alignment horizontal="center" vertical="center"/>
    </xf>
    <xf numFmtId="0" fontId="20" fillId="10" borderId="0" applyNumberFormat="true" applyFont="false" applyBorder="true" applyAlignment="true">
      <alignment horizontal="center" vertical="center"/>
    </xf>
    <xf numFmtId="0" fontId="20" fillId="11" borderId="0" applyNumberFormat="true" applyFont="false" applyBorder="true" applyAlignment="true">
      <alignment horizontal="center" vertical="center"/>
    </xf>
    <xf numFmtId="165" fontId="15" fillId="0" borderId="0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49" fontId="16" fillId="0" borderId="0" applyNumberFormat="true" applyFont="false" applyBorder="true" applyAlignment="true">
      <alignment horizontal="general" vertical="center"/>
    </xf>
    <xf numFmtId="166" fontId="15" fillId="0" borderId="0" applyNumberFormat="true" applyFont="false" applyBorder="true" applyAlignment="true">
      <alignment horizontal="general" vertical="center"/>
    </xf>
    <xf numFmtId="49" fontId="22" fillId="0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>
      <alignment horizontal="general" vertical="center" wrapText="true"/>
    </xf>
    <xf numFmtId="0" fontId="22" fillId="0" borderId="0" applyNumberFormat="true" applyFont="false" applyBorder="true" applyAlignment="true">
      <alignment horizontal="center" vertical="center"/>
    </xf>
    <xf numFmtId="0" fontId="22" fillId="4" borderId="0" applyNumberFormat="true" applyFont="false" applyBorder="true" applyAlignment="true">
      <alignment horizontal="center" vertical="center"/>
    </xf>
    <xf numFmtId="167" fontId="16" fillId="0" borderId="0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center" vertical="center"/>
    </xf>
    <xf numFmtId="165" fontId="16" fillId="0" borderId="0" applyNumberFormat="true" applyFont="false" applyBorder="true" applyAlignment="true">
      <alignment horizontal="center" vertical="center"/>
    </xf>
    <xf numFmtId="165" fontId="15" fillId="4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center" vertical="center"/>
    </xf>
    <xf numFmtId="0" fontId="16" fillId="4" borderId="0" applyNumberFormat="true" applyFont="false" applyBorder="true" applyAlignment="true">
      <alignment horizontal="general" vertical="center"/>
    </xf>
    <xf numFmtId="166" fontId="15" fillId="4" borderId="0" applyNumberFormat="true" applyFont="false" applyBorder="true" applyAlignment="true">
      <alignment horizontal="general" vertical="center"/>
    </xf>
    <xf numFmtId="0" fontId="25" fillId="4" borderId="0" applyNumberFormat="true" applyFont="false" applyBorder="true" applyAlignment="true">
      <alignment horizontal="center" vertical="center"/>
    </xf>
    <xf numFmtId="0" fontId="25" fillId="4" borderId="0" applyNumberFormat="true" applyFont="false" applyBorder="true" applyAlignment="true">
      <alignment horizontal="general" vertical="center"/>
    </xf>
    <xf numFmtId="0" fontId="21" fillId="4" borderId="0" applyNumberFormat="true" applyFont="false" applyBorder="true" applyAlignment="true">
      <alignment horizontal="center" vertical="center"/>
    </xf>
    <xf numFmtId="49" fontId="17" fillId="4" borderId="0" applyNumberFormat="true" applyFont="false" applyBorder="true" applyAlignment="true">
      <alignment horizontal="center" vertical="center"/>
    </xf>
    <xf numFmtId="49" fontId="15" fillId="4" borderId="0" applyNumberFormat="true" applyFont="false" applyBorder="true" applyAlignment="true">
      <alignment horizontal="center" vertical="center"/>
    </xf>
    <xf numFmtId="0" fontId="22" fillId="4" borderId="0" applyNumberFormat="true" applyFont="false" applyBorder="true" applyAlignment="true">
      <alignment horizontal="general" vertical="center"/>
    </xf>
    <xf numFmtId="0" fontId="26" fillId="4" borderId="0" applyNumberFormat="true" applyFont="false" applyBorder="true" applyAlignment="true">
      <alignment horizontal="center" vertical="center"/>
    </xf>
    <xf numFmtId="0" fontId="27" fillId="4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left" vertical="center"/>
    </xf>
    <xf numFmtId="168" fontId="16" fillId="4" borderId="0" applyNumberFormat="true" applyFont="false" applyBorder="true" applyAlignment="true">
      <alignment horizontal="center" vertical="center"/>
    </xf>
    <xf numFmtId="0" fontId="23" fillId="4" borderId="0" applyNumberFormat="true" applyFont="false" applyBorder="true" applyAlignment="true">
      <alignment horizontal="general" vertical="center"/>
    </xf>
    <xf numFmtId="0" fontId="28" fillId="4" borderId="0" applyNumberFormat="true" applyFont="false" applyBorder="true" applyAlignment="true">
      <alignment horizontal="general" vertical="center"/>
    </xf>
    <xf numFmtId="165" fontId="22" fillId="4" borderId="0" applyNumberFormat="true" applyFont="false" applyBorder="true" applyAlignment="true">
      <alignment horizontal="center" vertical="center"/>
    </xf>
    <xf numFmtId="0" fontId="20" fillId="12" borderId="0" applyNumberFormat="true" applyFont="false" applyBorder="true" applyAlignment="true">
      <alignment horizontal="center" vertical="center"/>
    </xf>
    <xf numFmtId="166" fontId="15" fillId="4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left" vertical="center"/>
    </xf>
    <xf numFmtId="0" fontId="30" fillId="0" borderId="0" applyNumberFormat="true" applyFont="false" applyBorder="true" applyAlignment="true">
      <alignment horizontal="general" vertical="center"/>
    </xf>
    <xf numFmtId="0" fontId="31" fillId="4" borderId="0" applyNumberFormat="true" applyFont="false" applyBorder="true" applyAlignment="true">
      <alignment horizontal="general" vertical="center"/>
    </xf>
    <xf numFmtId="49" fontId="16" fillId="4" borderId="0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general" vertical="center"/>
    </xf>
    <xf numFmtId="0" fontId="15" fillId="0" borderId="1" applyNumberFormat="true" applyFont="false" applyBorder="true" applyAlignment="true">
      <alignment horizontal="center" vertical="center"/>
    </xf>
    <xf numFmtId="0" fontId="32" fillId="0" borderId="0" applyNumberFormat="true" applyFont="false" applyBorder="true" applyAlignment="true">
      <alignment horizontal="center" vertical="center"/>
    </xf>
    <xf numFmtId="0" fontId="33" fillId="0" borderId="0" applyNumberFormat="true" applyFont="false" applyBorder="true" applyAlignment="true">
      <alignment horizontal="general" vertical="bottom"/>
    </xf>
    <xf numFmtId="0" fontId="34" fillId="4" borderId="0" applyNumberFormat="true" applyFont="false" applyBorder="true" applyAlignment="true">
      <alignment horizontal="general" vertical="center"/>
    </xf>
    <xf numFmtId="0" fontId="22" fillId="0" borderId="1" applyNumberFormat="true" applyFont="false" applyBorder="true" applyAlignment="true">
      <alignment horizontal="center" vertical="center"/>
    </xf>
    <xf numFmtId="0" fontId="21" fillId="4" borderId="0" applyNumberFormat="true" applyFont="false" applyBorder="true" applyAlignment="true">
      <alignment horizontal="general" vertical="center"/>
    </xf>
    <xf numFmtId="0" fontId="35" fillId="4" borderId="0" applyNumberFormat="true" applyFont="false" applyBorder="true" applyAlignment="true">
      <alignment horizontal="center" vertical="center"/>
    </xf>
    <xf numFmtId="0" fontId="35" fillId="4" borderId="0" applyNumberFormat="true" applyFont="false" applyBorder="true" applyAlignment="true">
      <alignment horizontal="general" vertical="center"/>
    </xf>
    <xf numFmtId="0" fontId="36" fillId="0" borderId="0" applyNumberFormat="true" applyFont="false" applyBorder="true" applyAlignment="true">
      <alignment horizontal="general" vertical="center"/>
    </xf>
    <xf numFmtId="0" fontId="37" fillId="0" borderId="0" applyNumberFormat="true" applyFont="false" applyBorder="true" applyAlignment="true">
      <alignment horizontal="general" vertical="center"/>
    </xf>
    <xf numFmtId="0" fontId="20" fillId="13" borderId="0" applyNumberFormat="true" applyFont="false" applyBorder="true" applyAlignment="true">
      <alignment horizontal="center" vertical="center"/>
    </xf>
    <xf numFmtId="0" fontId="37" fillId="4" borderId="0" applyNumberFormat="true" applyFont="false" applyBorder="true" applyAlignment="true">
      <alignment horizontal="center" vertical="center"/>
    </xf>
    <xf numFmtId="14" fontId="15" fillId="4" borderId="0" applyNumberFormat="true" applyFont="false" applyBorder="true" applyAlignment="true">
      <alignment horizontal="center" vertical="center"/>
    </xf>
    <xf numFmtId="0" fontId="15" fillId="14" borderId="0" applyNumberFormat="true" applyFont="false" applyBorder="true" applyAlignment="true">
      <alignment horizontal="center" vertical="center"/>
    </xf>
    <xf numFmtId="0" fontId="15" fillId="15" borderId="0" applyNumberFormat="true" applyFont="false" applyBorder="true" applyAlignment="true">
      <alignment horizontal="center" vertical="center"/>
    </xf>
    <xf numFmtId="0" fontId="34" fillId="4" borderId="0" applyNumberFormat="true" applyFont="false" applyBorder="true" applyAlignment="true">
      <alignment horizontal="center" vertical="center"/>
    </xf>
    <xf numFmtId="0" fontId="22" fillId="4" borderId="0" applyNumberFormat="true" applyFont="false" applyBorder="true">
      <alignment horizontal="center" vertical="center" wrapText="true"/>
    </xf>
    <xf numFmtId="0" fontId="22" fillId="15" borderId="0" applyNumberFormat="true" applyFont="false" applyBorder="true" applyAlignment="true">
      <alignment horizontal="center" vertical="center"/>
    </xf>
    <xf numFmtId="0" fontId="22" fillId="16" borderId="0" applyNumberFormat="true" applyFont="false" applyBorder="true" applyAlignment="true">
      <alignment horizontal="center" vertical="center"/>
    </xf>
    <xf numFmtId="0" fontId="15" fillId="17" borderId="0" applyNumberFormat="true" applyFont="false" applyBorder="true" applyAlignment="true">
      <alignment horizontal="center" vertical="center"/>
    </xf>
    <xf numFmtId="0" fontId="15" fillId="16" borderId="0" applyNumberFormat="true" applyFont="false" applyBorder="true" applyAlignment="true">
      <alignment horizontal="center" vertical="center"/>
    </xf>
    <xf numFmtId="0" fontId="38" fillId="4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left" vertical="center"/>
    </xf>
    <xf numFmtId="0" fontId="16" fillId="15" borderId="0" applyNumberFormat="true" applyFont="false" applyBorder="true" applyAlignment="true">
      <alignment horizontal="center" vertical="center"/>
    </xf>
    <xf numFmtId="0" fontId="16" fillId="14" borderId="0" applyNumberFormat="true" applyFont="false" applyBorder="true" applyAlignment="true">
      <alignment horizontal="center" vertical="center"/>
    </xf>
    <xf numFmtId="0" fontId="16" fillId="17" borderId="0" applyNumberFormat="true" applyFont="false" applyBorder="true" applyAlignment="true">
      <alignment horizontal="center" vertical="center"/>
    </xf>
    <xf numFmtId="0" fontId="16" fillId="16" borderId="0" applyNumberFormat="true" applyFont="false" applyBorder="true" applyAlignment="true">
      <alignment horizontal="center" vertical="center"/>
    </xf>
    <xf numFmtId="166" fontId="15" fillId="0" borderId="0" applyNumberFormat="true" applyFont="false" applyBorder="true" applyAlignment="true">
      <alignment horizontal="center" vertical="center"/>
    </xf>
    <xf numFmtId="0" fontId="16" fillId="18" borderId="0" applyNumberFormat="true" applyFont="false" applyBorder="true" applyAlignment="true">
      <alignment horizontal="center" vertical="center"/>
    </xf>
    <xf numFmtId="0" fontId="16" fillId="19" borderId="0" applyNumberFormat="true" applyFont="false" applyBorder="true" applyAlignment="true">
      <alignment horizontal="center" vertical="center"/>
    </xf>
    <xf numFmtId="0" fontId="15" fillId="19" borderId="0" applyNumberFormat="true" applyFont="false" applyBorder="true" applyAlignment="true">
      <alignment horizontal="center" vertical="center"/>
    </xf>
    <xf numFmtId="165" fontId="15" fillId="19" borderId="0" applyNumberFormat="true" applyFont="false" applyBorder="true" applyAlignment="true">
      <alignment horizontal="center" vertical="center"/>
    </xf>
    <xf numFmtId="0" fontId="23" fillId="19" borderId="0" applyNumberFormat="true" applyFont="false" applyBorder="true" applyAlignment="true">
      <alignment horizontal="center" vertical="center"/>
    </xf>
    <xf numFmtId="14" fontId="15" fillId="19" borderId="0" applyNumberFormat="true" applyFont="false" applyBorder="true" applyAlignment="true">
      <alignment horizontal="center" vertical="center"/>
    </xf>
    <xf numFmtId="166" fontId="15" fillId="19" borderId="0" applyNumberFormat="true" applyFont="false" applyBorder="true" applyAlignment="true">
      <alignment horizontal="center" vertical="center"/>
    </xf>
    <xf numFmtId="0" fontId="39" fillId="20" borderId="0" applyNumberFormat="true" applyFont="false" applyBorder="true" applyAlignment="true">
      <alignment horizontal="center" vertical="center"/>
    </xf>
    <xf numFmtId="49" fontId="16" fillId="4" borderId="0" applyNumberFormat="true" applyFont="false" applyBorder="true" applyAlignment="true">
      <alignment horizontal="center" vertical="center"/>
    </xf>
    <xf numFmtId="0" fontId="40" fillId="4" borderId="0" applyNumberFormat="true" applyFont="false" applyBorder="true" applyAlignment="true">
      <alignment horizontal="general" vertical="center"/>
    </xf>
    <xf numFmtId="49" fontId="22" fillId="4" borderId="0" applyNumberFormat="true" applyFont="false" applyBorder="true" applyAlignment="true">
      <alignment horizontal="general" vertical="center"/>
    </xf>
    <xf numFmtId="0" fontId="21" fillId="0" borderId="0" applyNumberFormat="true" applyFont="false" applyBorder="true" applyAlignment="true">
      <alignment horizontal="general" vertical="center"/>
    </xf>
    <xf numFmtId="0" fontId="15" fillId="0" borderId="2" applyNumberFormat="true" applyFont="false" applyBorder="true" applyAlignment="true">
      <alignment horizontal="center" vertical="center"/>
    </xf>
    <xf numFmtId="0" fontId="15" fillId="0" borderId="3" applyNumberFormat="true" applyFont="false" applyBorder="true" applyAlignment="true">
      <alignment horizontal="center" vertical="center"/>
    </xf>
    <xf numFmtId="165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165" fontId="15" fillId="0" borderId="1" applyNumberFormat="true" applyFont="false" applyBorder="true" applyAlignment="true">
      <alignment horizontal="center" vertical="center"/>
    </xf>
    <xf numFmtId="166" fontId="22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Mode="External" Target="https://space.bilibili.com/372742731" Type="http://schemas.openxmlformats.org/officeDocument/2006/relationships/hyperlink" Id="rId1"/><Relationship TargetMode="External" Target="https://space.bilibili.com/14390715" Type="http://schemas.openxmlformats.org/officeDocument/2006/relationships/hyperlink" Id="rId2"/><Relationship TargetMode="External" Target="https://space.bilibili.com/381509528" Type="http://schemas.openxmlformats.org/officeDocument/2006/relationships/hyperlink" Id="rId3"/><Relationship TargetMode="External" Target="https://space.bilibili.com/26076872" Type="http://schemas.openxmlformats.org/officeDocument/2006/relationships/hyperlink" Id="rId4"/><Relationship TargetMode="External" Target="https://space.bilibili.com/274335697" Type="http://schemas.openxmlformats.org/officeDocument/2006/relationships/hyperlink" Id="rId5"/><Relationship TargetMode="External" Target="https://space.bilibili.com/99173718" Type="http://schemas.openxmlformats.org/officeDocument/2006/relationships/hyperlink" Id="rId6"/></Relationships>
</file>

<file path=xl/worksheets/_rels/sheet3.xml.rels><?xml version="1.0" encoding="UTF-8" standalone="yes"?><Relationships xmlns="http://schemas.openxmlformats.org/package/2006/relationships"><Relationship TargetMode="External" Target="https://space.bilibili.com/515993" Type="http://schemas.openxmlformats.org/officeDocument/2006/relationships/hyperlink" Id="rId1"/><Relationship TargetMode="External" Target="https://space.bilibili.com/6075139" Type="http://schemas.openxmlformats.org/officeDocument/2006/relationships/hyperlink" Id="rId2"/><Relationship TargetMode="External" Target="https://space.bilibili.com/451066708" Type="http://schemas.openxmlformats.org/officeDocument/2006/relationships/hyperlink" Id="rId3"/><Relationship TargetMode="External" Target="https://space.bilibili.com/386043247" Type="http://schemas.openxmlformats.org/officeDocument/2006/relationships/hyperlink" Id="rId4"/><Relationship TargetMode="External" Target="https://space.bilibili.com/10128411" Type="http://schemas.openxmlformats.org/officeDocument/2006/relationships/hyperlink" Id="rId5"/><Relationship TargetMode="External" Target="https://space.bilibili.com/29251923" Type="http://schemas.openxmlformats.org/officeDocument/2006/relationships/hyperlink" Id="rId6"/><Relationship TargetMode="External" Target="https://space.bilibili.com/13734772" Type="http://schemas.openxmlformats.org/officeDocument/2006/relationships/hyperlink" Id="rId7"/><Relationship TargetMode="External" Target="https://space.bilibili.com/8775742" Type="http://schemas.openxmlformats.org/officeDocument/2006/relationships/hyperlink" Id="rId8"/><Relationship TargetMode="External" Target="https://space.bilibili.com/203655966" Type="http://schemas.openxmlformats.org/officeDocument/2006/relationships/hyperlink" Id="rId9"/><Relationship TargetMode="External" Target="https://space.bilibili.com/42285231" Type="http://schemas.openxmlformats.org/officeDocument/2006/relationships/hyperlink" Id="rId10"/><Relationship TargetMode="External" Target="https://space.bilibili.com/6674558" Type="http://schemas.openxmlformats.org/officeDocument/2006/relationships/hyperlink" Id="rId11"/><Relationship TargetMode="External" Target="https://space.bilibili.com/129681040" Type="http://schemas.openxmlformats.org/officeDocument/2006/relationships/hyperlink" Id="rId12"/><Relationship TargetMode="External" Target="https://space.bilibili.com/78110942" Type="http://schemas.openxmlformats.org/officeDocument/2006/relationships/hyperlink" Id="rId13"/><Relationship TargetMode="External" Target="https://space.bilibili.com/2407009" Type="http://schemas.openxmlformats.org/officeDocument/2006/relationships/hyperlink" Id="rId14"/><Relationship TargetMode="External" Target="https://space.bilibili.com/579877490" Type="http://schemas.openxmlformats.org/officeDocument/2006/relationships/hyperlink" Id="rId15"/><Relationship TargetMode="External" Target="https://space.bilibili.com/95260406" Type="http://schemas.openxmlformats.org/officeDocument/2006/relationships/hyperlink" Id="rId16"/><Relationship TargetMode="External" Target="https://space.bilibili.com/152516361" Type="http://schemas.openxmlformats.org/officeDocument/2006/relationships/hyperlink" Id="rId17"/><Relationship TargetMode="External" Target="https://space.bilibili.com/7787525" Type="http://schemas.openxmlformats.org/officeDocument/2006/relationships/hyperlink" Id="rId18"/><Relationship TargetMode="External" Target="https://space.bilibili.com/431205710" Type="http://schemas.openxmlformats.org/officeDocument/2006/relationships/hyperlink" Id="rId19"/><Relationship TargetMode="External" Target="https://space.bilibili.com/16150660" Type="http://schemas.openxmlformats.org/officeDocument/2006/relationships/hyperlink" Id="rId20"/><Relationship TargetMode="External" Target="https://space.bilibili.com/52001259" Type="http://schemas.openxmlformats.org/officeDocument/2006/relationships/hyperlink" Id="rId21"/><Relationship TargetMode="External" Target="https://space.bilibili.com/3838388" Type="http://schemas.openxmlformats.org/officeDocument/2006/relationships/hyperlink" Id="rId22"/><Relationship TargetMode="External" Target="https://space.bilibili.com/20882740" Type="http://schemas.openxmlformats.org/officeDocument/2006/relationships/hyperlink" Id="rId23"/><Relationship TargetMode="External" Target="https://space.bilibili.com/7295246" Type="http://schemas.openxmlformats.org/officeDocument/2006/relationships/hyperlink" Id="rId24"/><Relationship TargetMode="External" Target="https://space.bilibili.com/38640369" Type="http://schemas.openxmlformats.org/officeDocument/2006/relationships/hyperlink" Id="rId25"/><Relationship TargetMode="External" Target="https://space.bilibili.com/385605081" Type="http://schemas.openxmlformats.org/officeDocument/2006/relationships/hyperlink" Id="rId26"/><Relationship TargetMode="External" Target="https://space.bilibili.com/37695554" Type="http://schemas.openxmlformats.org/officeDocument/2006/relationships/hyperlink" Id="rId27"/><Relationship TargetMode="External" Target="https://space.bilibili.com/37349250" Type="http://schemas.openxmlformats.org/officeDocument/2006/relationships/hyperlink" Id="rId28"/><Relationship TargetMode="External" Target="https://space.bilibili.com/523861715" Type="http://schemas.openxmlformats.org/officeDocument/2006/relationships/hyperlink" Id="rId29"/><Relationship TargetMode="External" Target="https://space.bilibili.com/289033867" Type="http://schemas.openxmlformats.org/officeDocument/2006/relationships/hyperlink" Id="rId30"/><Relationship TargetMode="External" Target="https://space.bilibili.com/6248424" Type="http://schemas.openxmlformats.org/officeDocument/2006/relationships/hyperlink" Id="rId31"/><Relationship TargetMode="External" Target="https://space.bilibili.com/30129827" Type="http://schemas.openxmlformats.org/officeDocument/2006/relationships/hyperlink" Id="rId32"/><Relationship TargetMode="External" Target="https://space.bilibili.com/26789171" Type="http://schemas.openxmlformats.org/officeDocument/2006/relationships/hyperlink" Id="rId33"/><Relationship TargetMode="External" Target="https://space.bilibili.com/523620645" Type="http://schemas.openxmlformats.org/officeDocument/2006/relationships/hyperlink" Id="rId34"/><Relationship TargetMode="External" Target="https://space.bilibili.com/507915414" Type="http://schemas.openxmlformats.org/officeDocument/2006/relationships/hyperlink" Id="rId35"/><Relationship TargetMode="External" Target="https://space.bilibili.com/264161" Type="http://schemas.openxmlformats.org/officeDocument/2006/relationships/hyperlink" Id="rId36"/><Relationship TargetMode="External" Target="https://space.bilibili.com/57423228" Type="http://schemas.openxmlformats.org/officeDocument/2006/relationships/hyperlink" Id="rId37"/><Relationship TargetMode="External" Target="https://space.bilibili.com/65553886" Type="http://schemas.openxmlformats.org/officeDocument/2006/relationships/hyperlink" Id="rId38"/><Relationship TargetMode="External" Target="https://space.bilibili.com/279806214" Type="http://schemas.openxmlformats.org/officeDocument/2006/relationships/hyperlink" Id="rId39"/><Relationship TargetMode="External" Target="https://space.bilibili.com/65895371" Type="http://schemas.openxmlformats.org/officeDocument/2006/relationships/hyperlink" Id="rId40"/><Relationship TargetMode="External" Target="https://space.bilibili.com/20544789" Type="http://schemas.openxmlformats.org/officeDocument/2006/relationships/hyperlink" Id="rId41"/><Relationship TargetMode="External" Target="https://space.bilibili.com/15540603" Type="http://schemas.openxmlformats.org/officeDocument/2006/relationships/hyperlink" Id="rId42"/><Relationship TargetMode="External" Target="https://space.bilibili.com/492472" Type="http://schemas.openxmlformats.org/officeDocument/2006/relationships/hyperlink" Id="rId43"/><Relationship TargetMode="External" Target="https://space.bilibili.com/440985225" Type="http://schemas.openxmlformats.org/officeDocument/2006/relationships/hyperlink" Id="rId44"/><Relationship TargetMode="External" Target="https://space.bilibili.com/419743655" Type="http://schemas.openxmlformats.org/officeDocument/2006/relationships/hyperlink" Id="rId45"/><Relationship TargetMode="External" Target="https://space.bilibili.com/478739473" Type="http://schemas.openxmlformats.org/officeDocument/2006/relationships/hyperlink" Id="rId46"/><Relationship TargetMode="External" Target="https://space.bilibili.com/2679304" Type="http://schemas.openxmlformats.org/officeDocument/2006/relationships/hyperlink" Id="rId47"/><Relationship TargetMode="External" Target="https://space.bilibili.com/300356188" Type="http://schemas.openxmlformats.org/officeDocument/2006/relationships/hyperlink" Id="rId48"/><Relationship TargetMode="External" Target="https://space.bilibili.com/16484537" Type="http://schemas.openxmlformats.org/officeDocument/2006/relationships/hyperlink" Id="rId49"/><Relationship TargetMode="External" Target="https://space.bilibili.com/652668278" Type="http://schemas.openxmlformats.org/officeDocument/2006/relationships/hyperlink" Id="rId50"/><Relationship TargetMode="External" Target="https://space.bilibili.com/6330633" Type="http://schemas.openxmlformats.org/officeDocument/2006/relationships/hyperlink" Id="rId51"/><Relationship TargetMode="External" Target="https://space.bilibili.com/122603795" Type="http://schemas.openxmlformats.org/officeDocument/2006/relationships/hyperlink" Id="rId52"/><Relationship TargetMode="External" Target="https://space.bilibili.com/1701570" Type="http://schemas.openxmlformats.org/officeDocument/2006/relationships/hyperlink" Id="rId53"/><Relationship TargetMode="External" Target="https://space.bilibili.com/490376948" Type="http://schemas.openxmlformats.org/officeDocument/2006/relationships/hyperlink" Id="rId54"/><Relationship TargetMode="External" Target="https://space.bilibili.com/21275268" Type="http://schemas.openxmlformats.org/officeDocument/2006/relationships/hyperlink" Id="rId55"/><Relationship TargetMode="External" Target="https://space.bilibili.com/7798187" Type="http://schemas.openxmlformats.org/officeDocument/2006/relationships/hyperlink" Id="rId56"/><Relationship TargetMode="External" Target="https://space.bilibili.com/36221508" Type="http://schemas.openxmlformats.org/officeDocument/2006/relationships/hyperlink" Id="rId57"/><Relationship TargetMode="External" Target="https://space.bilibili.com/11139681" Type="http://schemas.openxmlformats.org/officeDocument/2006/relationships/hyperlink" Id="rId58"/><Relationship TargetMode="External" Target="https://space.bilibili.com/251134371" Type="http://schemas.openxmlformats.org/officeDocument/2006/relationships/hyperlink" Id="rId59"/><Relationship TargetMode="External" Target="https://space.bilibili.com/23957550" Type="http://schemas.openxmlformats.org/officeDocument/2006/relationships/hyperlink" Id="rId60"/><Relationship TargetMode="External" Target="https://space.bilibili.com/421267475" Type="http://schemas.openxmlformats.org/officeDocument/2006/relationships/hyperlink" Id="rId61"/><Relationship TargetMode="External" Target="https://space.bilibili.com/368094978" Type="http://schemas.openxmlformats.org/officeDocument/2006/relationships/hyperlink" Id="rId62"/><Relationship TargetMode="External" Target="https://space.bilibili.com/31530910" Type="http://schemas.openxmlformats.org/officeDocument/2006/relationships/hyperlink" Id="rId63"/><Relationship TargetMode="External" Target="https://space.bilibili.com/297189227" Type="http://schemas.openxmlformats.org/officeDocument/2006/relationships/hyperlink" Id="rId64"/><Relationship TargetMode="External" Target="https://space.bilibili.com/303063545" Type="http://schemas.openxmlformats.org/officeDocument/2006/relationships/hyperlink" Id="rId65"/><Relationship TargetMode="External" Target="https://space.bilibili.com/54863622" Type="http://schemas.openxmlformats.org/officeDocument/2006/relationships/hyperlink" Id="rId66"/><Relationship TargetMode="External" Target="https://space.bilibili.com/157056" Type="http://schemas.openxmlformats.org/officeDocument/2006/relationships/hyperlink" Id="rId67"/><Relationship TargetMode="External" Target="https://space.bilibili.com/346763897" Type="http://schemas.openxmlformats.org/officeDocument/2006/relationships/hyperlink" Id="rId68"/><Relationship TargetMode="External" Target="https://space.bilibili.com/432923780" Type="http://schemas.openxmlformats.org/officeDocument/2006/relationships/hyperlink" Id="rId69"/><Relationship TargetMode="External" Target="https://space.bilibili.com/440456138" Type="http://schemas.openxmlformats.org/officeDocument/2006/relationships/hyperlink" Id="rId70"/><Relationship TargetMode="External" Target="https://space.bilibili.com/18740451" Type="http://schemas.openxmlformats.org/officeDocument/2006/relationships/hyperlink" Id="rId71"/><Relationship TargetMode="External" Target="https://space.bilibili.com/2501765" Type="http://schemas.openxmlformats.org/officeDocument/2006/relationships/hyperlink" Id="rId72"/><Relationship TargetMode="External" Target="https://space.bilibili.com/669558380" Type="http://schemas.openxmlformats.org/officeDocument/2006/relationships/hyperlink" Id="rId73"/><Relationship TargetMode="External" Target="https://space.bilibili.com/5626845" Type="http://schemas.openxmlformats.org/officeDocument/2006/relationships/hyperlink" Id="rId74"/><Relationship TargetMode="External" Target="https://space.bilibili.com/16355895" Type="http://schemas.openxmlformats.org/officeDocument/2006/relationships/hyperlink" Id="rId75"/><Relationship TargetMode="External" Target="https://space.bilibili.com/570735" Type="http://schemas.openxmlformats.org/officeDocument/2006/relationships/hyperlink" Id="rId76"/><Relationship TargetMode="External" Target="https://space.bilibili.com/441381282" Type="http://schemas.openxmlformats.org/officeDocument/2006/relationships/hyperlink" Id="rId77"/><Relationship TargetMode="External" Target="https://space.bilibili.com/20091694" Type="http://schemas.openxmlformats.org/officeDocument/2006/relationships/hyperlink" Id="rId78"/><Relationship TargetMode="External" Target="https://space.bilibili.com/288523000" Type="http://schemas.openxmlformats.org/officeDocument/2006/relationships/hyperlink" Id="rId79"/><Relationship TargetMode="External" Target="https://space.bilibili.com/6327034" Type="http://schemas.openxmlformats.org/officeDocument/2006/relationships/hyperlink" Id="rId80"/><Relationship TargetMode="External" Target="https://space.bilibili.com/540564177" Type="http://schemas.openxmlformats.org/officeDocument/2006/relationships/hyperlink" Id="rId81"/><Relationship TargetMode="External" Target="https://space.bilibili.com/570406308" Type="http://schemas.openxmlformats.org/officeDocument/2006/relationships/hyperlink" Id="rId82"/><Relationship TargetMode="External" Target="https://space.bilibili.com/365154525" Type="http://schemas.openxmlformats.org/officeDocument/2006/relationships/hyperlink" Id="rId83"/><Relationship TargetMode="External" Target="https://space.bilibili.com/612449702" Type="http://schemas.openxmlformats.org/officeDocument/2006/relationships/hyperlink" Id="rId84"/><Relationship TargetMode="External" Target="https://space.bilibili.com/507537547" Type="http://schemas.openxmlformats.org/officeDocument/2006/relationships/hyperlink" Id="rId85"/><Relationship TargetMode="External" Target="https://space.bilibili.com/314566933" Type="http://schemas.openxmlformats.org/officeDocument/2006/relationships/hyperlink" Id="rId86"/><Relationship TargetMode="External" Target="https://space.bilibili.com/36821228" Type="http://schemas.openxmlformats.org/officeDocument/2006/relationships/hyperlink" Id="rId87"/><Relationship TargetMode="External" Target="https://space.bilibili.com/525716948" Type="http://schemas.openxmlformats.org/officeDocument/2006/relationships/hyperlink" Id="rId88"/><Relationship TargetMode="External" Target="https://space.bilibili.com/20927" Type="http://schemas.openxmlformats.org/officeDocument/2006/relationships/hyperlink" Id="rId89"/><Relationship TargetMode="External" Target="https://space.bilibili.com/394305932" Type="http://schemas.openxmlformats.org/officeDocument/2006/relationships/hyperlink" Id="rId90"/><Relationship TargetMode="External" Target="https://space.bilibili.com/37372075" Type="http://schemas.openxmlformats.org/officeDocument/2006/relationships/hyperlink" Id="rId91"/><Relationship TargetMode="External" Target="https://space.bilibili.com/350631685" Type="http://schemas.openxmlformats.org/officeDocument/2006/relationships/hyperlink" Id="rId92"/><Relationship TargetMode="External" Target="https://space.bilibili.com/2811374" Type="http://schemas.openxmlformats.org/officeDocument/2006/relationships/hyperlink" Id="rId93"/><Relationship TargetMode="External" Target="https://space.bilibili.com/544479873" Type="http://schemas.openxmlformats.org/officeDocument/2006/relationships/hyperlink" Id="rId94"/><Relationship TargetMode="External" Target="https://space.bilibili.com/19493608" Type="http://schemas.openxmlformats.org/officeDocument/2006/relationships/hyperlink" Id="rId95"/><Relationship TargetMode="External" Target="https://space.bilibili.com/282833551" Type="http://schemas.openxmlformats.org/officeDocument/2006/relationships/hyperlink" Id="rId96"/><Relationship TargetMode="External" Target="https://space.bilibili.com/24189693" Type="http://schemas.openxmlformats.org/officeDocument/2006/relationships/hyperlink" Id="rId97"/><Relationship TargetMode="External" Target="https://space.bilibili.com/2342610" Type="http://schemas.openxmlformats.org/officeDocument/2006/relationships/hyperlink" Id="rId98"/><Relationship TargetMode="External" Target="https://space.bilibili.com/21096618" Type="http://schemas.openxmlformats.org/officeDocument/2006/relationships/hyperlink" Id="rId99"/><Relationship TargetMode="External" Target="https://space.bilibili.com/917355" Type="http://schemas.openxmlformats.org/officeDocument/2006/relationships/hyperlink" Id="rId100"/><Relationship TargetMode="External" Target="https://space.bilibili.com/270735958" Type="http://schemas.openxmlformats.org/officeDocument/2006/relationships/hyperlink" Id="rId101"/><Relationship TargetMode="External" Target="https://space.bilibili.com/82702045" Type="http://schemas.openxmlformats.org/officeDocument/2006/relationships/hyperlink" Id="rId102"/><Relationship TargetMode="External" Target="https://space.bilibili.com/515008679" Type="http://schemas.openxmlformats.org/officeDocument/2006/relationships/hyperlink" Id="rId103"/><Relationship TargetMode="External" Target="https://space.bilibili.com/30279665" Type="http://schemas.openxmlformats.org/officeDocument/2006/relationships/hyperlink" Id="rId104"/><Relationship TargetMode="External" Target="https://space.bilibili.com/389295398" Type="http://schemas.openxmlformats.org/officeDocument/2006/relationships/hyperlink" Id="rId105"/><Relationship TargetMode="External" Target="https://space.bilibili.com/10316904" Type="http://schemas.openxmlformats.org/officeDocument/2006/relationships/hyperlink" Id="rId106"/><Relationship TargetMode="External" Target="https://space.bilibili.com/545840" Type="http://schemas.openxmlformats.org/officeDocument/2006/relationships/hyperlink" Id="rId107"/><Relationship TargetMode="External" Target="https://space.bilibili.com/2947214" Type="http://schemas.openxmlformats.org/officeDocument/2006/relationships/hyperlink" Id="rId108"/><Relationship TargetMode="External" Target="https://space.bilibili.com/123275077" Type="http://schemas.openxmlformats.org/officeDocument/2006/relationships/hyperlink" Id="rId109"/><Relationship TargetMode="External" Target="https://space.bilibili.com/390544389" Type="http://schemas.openxmlformats.org/officeDocument/2006/relationships/hyperlink" Id="rId110"/><Relationship TargetMode="External" Target="https://space.bilibili.com/24390564" Type="http://schemas.openxmlformats.org/officeDocument/2006/relationships/hyperlink" Id="rId111"/><Relationship TargetMode="External" Target="https://space.bilibili.com/10066044" Type="http://schemas.openxmlformats.org/officeDocument/2006/relationships/hyperlink" Id="rId112"/><Relationship TargetMode="External" Target="https://space.bilibili.com/642136732" Type="http://schemas.openxmlformats.org/officeDocument/2006/relationships/hyperlink" Id="rId113"/><Relationship TargetMode="External" Target="https://space.bilibili.com/104993302" Type="http://schemas.openxmlformats.org/officeDocument/2006/relationships/hyperlink" Id="rId114"/><Relationship TargetMode="External" Target="https://space.bilibili.com/12302434" Type="http://schemas.openxmlformats.org/officeDocument/2006/relationships/hyperlink" Id="rId115"/><Relationship TargetMode="External" Target="https://space.bilibili.com/16902788" Type="http://schemas.openxmlformats.org/officeDocument/2006/relationships/hyperlink" Id="rId116"/><Relationship TargetMode="External" Target="https://space.bilibili.com/193558681" Type="http://schemas.openxmlformats.org/officeDocument/2006/relationships/hyperlink" Id="rId117"/><Relationship TargetMode="External" Target="https://space.bilibili.com/148883019" Type="http://schemas.openxmlformats.org/officeDocument/2006/relationships/hyperlink" Id="rId118"/><Relationship TargetMode="External" Target="https://space.bilibili.com/217922247" Type="http://schemas.openxmlformats.org/officeDocument/2006/relationships/hyperlink" Id="rId119"/><Relationship TargetMode="External" Target="https://space.bilibili.com/287890385" Type="http://schemas.openxmlformats.org/officeDocument/2006/relationships/hyperlink" Id="rId120"/><Relationship TargetMode="External" Target="https://space.bilibili.com/11642849" Type="http://schemas.openxmlformats.org/officeDocument/2006/relationships/hyperlink" Id="rId121"/><Relationship TargetMode="External" Target="https://space.bilibili.com/2502022" Type="http://schemas.openxmlformats.org/officeDocument/2006/relationships/hyperlink" Id="rId122"/><Relationship TargetMode="External" Target="https://space.bilibili.com/326804984" Type="http://schemas.openxmlformats.org/officeDocument/2006/relationships/hyperlink" Id="rId123"/><Relationship TargetMode="External" Target="https://space.bilibili.com/414126741" Type="http://schemas.openxmlformats.org/officeDocument/2006/relationships/hyperlink" Id="rId124"/><Relationship TargetMode="External" Target="https://space.bilibili.com/4550109" Type="http://schemas.openxmlformats.org/officeDocument/2006/relationships/hyperlink" Id="rId125"/><Relationship TargetMode="External" Target="https://space.bilibili.com/5191778" Type="http://schemas.openxmlformats.org/officeDocument/2006/relationships/hyperlink" Id="rId126"/><Relationship TargetMode="External" Target="https://space.bilibili.com/24136729" Type="http://schemas.openxmlformats.org/officeDocument/2006/relationships/hyperlink" Id="rId127"/><Relationship TargetMode="External" Target="https://space.bilibili.com/5986670" Type="http://schemas.openxmlformats.org/officeDocument/2006/relationships/hyperlink" Id="rId128"/><Relationship TargetMode="External" Target="https://space.bilibili.com/245013787" Type="http://schemas.openxmlformats.org/officeDocument/2006/relationships/hyperlink" Id="rId129"/><Relationship TargetMode="External" Target="https://space.bilibili.com/225526812" Type="http://schemas.openxmlformats.org/officeDocument/2006/relationships/hyperlink" Id="rId130"/><Relationship TargetMode="External" Target="https://space.bilibili.com/284595077" Type="http://schemas.openxmlformats.org/officeDocument/2006/relationships/hyperlink" Id="rId131"/><Relationship TargetMode="External" Target="https://space.bilibili.com/108720897" Type="http://schemas.openxmlformats.org/officeDocument/2006/relationships/hyperlink" Id="rId132"/><Relationship TargetMode="External" Target="https://space.bilibili.com/234065487" Type="http://schemas.openxmlformats.org/officeDocument/2006/relationships/hyperlink" Id="rId133"/><Relationship TargetMode="External" Target="https://space.bilibili.com/18210970" Type="http://schemas.openxmlformats.org/officeDocument/2006/relationships/hyperlink" Id="rId134"/><Relationship TargetMode="External" Target="https://space.bilibili.com/434311" Type="http://schemas.openxmlformats.org/officeDocument/2006/relationships/hyperlink" Id="rId135"/><Relationship TargetMode="External" Target="https://space.bilibili.com/534952028" Type="http://schemas.openxmlformats.org/officeDocument/2006/relationships/hyperlink" Id="rId136"/><Relationship TargetMode="External" Target="https://space.bilibili.com/383009679" Type="http://schemas.openxmlformats.org/officeDocument/2006/relationships/hyperlink" Id="rId137"/><Relationship TargetMode="External" Target="https://space.bilibili.com/61454691" Type="http://schemas.openxmlformats.org/officeDocument/2006/relationships/hyperlink" Id="rId138"/><Relationship TargetMode="External" Target="https://space.bilibili.com/1723817" Type="http://schemas.openxmlformats.org/officeDocument/2006/relationships/hyperlink" Id="rId139"/><Relationship TargetMode="External" Target="https://space.bilibili.com/401748416" Type="http://schemas.openxmlformats.org/officeDocument/2006/relationships/hyperlink" Id="rId140"/><Relationship TargetMode="External" Target="https://space.bilibili.com/396529328" Type="http://schemas.openxmlformats.org/officeDocument/2006/relationships/hyperlink" Id="rId141"/><Relationship TargetMode="External" Target="https://space.bilibili.com/6970675" Type="http://schemas.openxmlformats.org/officeDocument/2006/relationships/hyperlink" Id="rId142"/><Relationship TargetMode="External" Target="https://space.bilibili.com/319172384" Type="http://schemas.openxmlformats.org/officeDocument/2006/relationships/hyperlink" Id="rId143"/><Relationship TargetMode="External" Target="https://space.bilibili.com/9917138" Type="http://schemas.openxmlformats.org/officeDocument/2006/relationships/hyperlink" Id="rId144"/><Relationship TargetMode="External" Target="https://space.bilibili.com/21637986" Type="http://schemas.openxmlformats.org/officeDocument/2006/relationships/hyperlink" Id="rId145"/><Relationship TargetMode="External" Target="https://space.bilibili.com/1712395" Type="http://schemas.openxmlformats.org/officeDocument/2006/relationships/hyperlink" Id="rId146"/><Relationship TargetMode="External" Target="https://space.bilibili.com/229425355" Type="http://schemas.openxmlformats.org/officeDocument/2006/relationships/hyperlink" Id="rId147"/><Relationship TargetMode="External" Target="https://space.bilibili.com/7706705" Type="http://schemas.openxmlformats.org/officeDocument/2006/relationships/hyperlink" Id="rId148"/><Relationship TargetMode="External" Target="https://space.bilibili.com/22703426" Type="http://schemas.openxmlformats.org/officeDocument/2006/relationships/hyperlink" Id="rId149"/><Relationship TargetMode="External" Target="https://space.bilibili.com/6092812" Type="http://schemas.openxmlformats.org/officeDocument/2006/relationships/hyperlink" Id="rId150"/><Relationship TargetMode="External" Target="https://space.bilibili.com/828468" Type="http://schemas.openxmlformats.org/officeDocument/2006/relationships/hyperlink" Id="rId151"/><Relationship TargetMode="External" Target="https://space.bilibili.com/49922172" Type="http://schemas.openxmlformats.org/officeDocument/2006/relationships/hyperlink" Id="rId152"/><Relationship TargetMode="External" Target="https://space.bilibili.com/4386639" Type="http://schemas.openxmlformats.org/officeDocument/2006/relationships/hyperlink" Id="rId153"/><Relationship TargetMode="External" Target="https://space.bilibili.com/65754890" Type="http://schemas.openxmlformats.org/officeDocument/2006/relationships/hyperlink" Id="rId154"/><Relationship TargetMode="External" Target="https://space.bilibili.com/47739844" Type="http://schemas.openxmlformats.org/officeDocument/2006/relationships/hyperlink" Id="rId155"/><Relationship TargetMode="External" Target="https://space.bilibili.com/921437" Type="http://schemas.openxmlformats.org/officeDocument/2006/relationships/hyperlink" Id="rId156"/><Relationship TargetMode="External" Target="https://space.bilibili.com/96974964" Type="http://schemas.openxmlformats.org/officeDocument/2006/relationships/hyperlink" Id="rId157"/><Relationship TargetMode="External" Target="https://space.bilibili.com/40578163" Type="http://schemas.openxmlformats.org/officeDocument/2006/relationships/hyperlink" Id="rId158"/><Relationship TargetMode="External" Target="https://space.bilibili.com/384303957" Type="http://schemas.openxmlformats.org/officeDocument/2006/relationships/hyperlink" Id="rId159"/><Relationship TargetMode="External" Target="https://space.bilibili.com/20948673" Type="http://schemas.openxmlformats.org/officeDocument/2006/relationships/hyperlink" Id="rId160"/><Relationship TargetMode="External" Target="https://space.bilibili.com/3241451" Type="http://schemas.openxmlformats.org/officeDocument/2006/relationships/hyperlink" Id="rId161"/><Relationship TargetMode="External" Target="https://space.bilibili.com/6675622" Type="http://schemas.openxmlformats.org/officeDocument/2006/relationships/hyperlink" Id="rId162"/><Relationship TargetMode="External" Target="https://space.bilibili.com/30928292" Type="http://schemas.openxmlformats.org/officeDocument/2006/relationships/hyperlink" Id="rId163"/><Relationship TargetMode="External" Target="https://space.bilibili.com/1703226" Type="http://schemas.openxmlformats.org/officeDocument/2006/relationships/hyperlink" Id="rId164"/><Relationship TargetMode="External" Target="https://space.bilibili.com/489391680" Type="http://schemas.openxmlformats.org/officeDocument/2006/relationships/hyperlink" Id="rId165"/><Relationship TargetMode="External" Target="https://space.bilibili.com/30736090" Type="http://schemas.openxmlformats.org/officeDocument/2006/relationships/hyperlink" Id="rId166"/><Relationship TargetMode="External" Target="https://space.bilibili.com/8843146" Type="http://schemas.openxmlformats.org/officeDocument/2006/relationships/hyperlink" Id="rId167"/><Relationship TargetMode="External" Target="https://space.bilibili.com/265589608" Type="http://schemas.openxmlformats.org/officeDocument/2006/relationships/hyperlink" Id="rId168"/><Relationship TargetMode="External" Target="https://space.bilibili.com/255931414" Type="http://schemas.openxmlformats.org/officeDocument/2006/relationships/hyperlink" Id="rId169"/><Relationship TargetMode="External" Target="https://space.bilibili.com/485877131" Type="http://schemas.openxmlformats.org/officeDocument/2006/relationships/hyperlink" Id="rId170"/><Relationship TargetMode="External" Target="https://space.bilibili.com/171280532" Type="http://schemas.openxmlformats.org/officeDocument/2006/relationships/hyperlink" Id="rId171"/><Relationship TargetMode="External" Target="https://space.bilibili.com/389056211" Type="http://schemas.openxmlformats.org/officeDocument/2006/relationships/hyperlink" Id="rId172"/><Relationship TargetMode="External" Target="https://space.bilibili.com/2020598" Type="http://schemas.openxmlformats.org/officeDocument/2006/relationships/hyperlink" Id="rId173"/><Relationship TargetMode="External" Target="https://space.bilibili.com/14347061" Type="http://schemas.openxmlformats.org/officeDocument/2006/relationships/hyperlink" Id="rId174"/><Relationship TargetMode="External" Target="https://space.bilibili.com/368107707" Type="http://schemas.openxmlformats.org/officeDocument/2006/relationships/hyperlink" Id="rId175"/><Relationship TargetMode="External" Target="https://space.bilibili.com/549222" Type="http://schemas.openxmlformats.org/officeDocument/2006/relationships/hyperlink" Id="rId176"/><Relationship TargetMode="External" Target="https://space.bilibili.com/1714945" Type="http://schemas.openxmlformats.org/officeDocument/2006/relationships/hyperlink" Id="rId177"/><Relationship TargetMode="External" Target="https://space.bilibili.com/22845872" Type="http://schemas.openxmlformats.org/officeDocument/2006/relationships/hyperlink" Id="rId178"/></Relationships>
</file>

<file path=xl/worksheets/_rels/sheet4.xml.rels><?xml version="1.0" encoding="UTF-8" standalone="yes"?><Relationships xmlns="http://schemas.openxmlformats.org/package/2006/relationships"><Relationship TargetMode="External" Target="https://space.bilibili.com/22044330" Type="http://schemas.openxmlformats.org/officeDocument/2006/relationships/hyperlink" Id="rId1"/><Relationship TargetMode="External" Target="https://space.bilibili.com/391995019" Type="http://schemas.openxmlformats.org/officeDocument/2006/relationships/hyperlink" Id="rId2"/><Relationship TargetMode="External" Target="https://space.bilibili.com/646415" Type="http://schemas.openxmlformats.org/officeDocument/2006/relationships/hyperlink" Id="rId3"/><Relationship TargetMode="External" Target="https://space.bilibili.com/33678691" Type="http://schemas.openxmlformats.org/officeDocument/2006/relationships/hyperlink" Id="rId4"/><Relationship TargetMode="External" Target="https://space.bilibili.com/335113671" Type="http://schemas.openxmlformats.org/officeDocument/2006/relationships/hyperlink" Id="rId5"/><Relationship TargetMode="External" Target="https://space.bilibili.com/18732886" Type="http://schemas.openxmlformats.org/officeDocument/2006/relationships/hyperlink" Id="rId6"/><Relationship TargetMode="External" Target="https://space.bilibili.com/12408337" Type="http://schemas.openxmlformats.org/officeDocument/2006/relationships/hyperlink" Id="rId7"/><Relationship TargetMode="External" Target="https://space.bilibili.com/95424681" Type="http://schemas.openxmlformats.org/officeDocument/2006/relationships/hyperlink" Id="rId8"/><Relationship TargetMode="External" Target="https://space.bilibili.com/13394561" Type="http://schemas.openxmlformats.org/officeDocument/2006/relationships/hyperlink" Id="rId9"/><Relationship TargetMode="External" Target="https://space.bilibili.com/518817" Type="http://schemas.openxmlformats.org/officeDocument/2006/relationships/hyperlink" Id="rId10"/><Relationship TargetMode="External" Target="https://space.bilibili.com/5600128" Type="http://schemas.openxmlformats.org/officeDocument/2006/relationships/hyperlink" Id="rId11"/><Relationship TargetMode="External" Target="https://space.bilibili.com/86075860" Type="http://schemas.openxmlformats.org/officeDocument/2006/relationships/hyperlink" Id="rId12"/><Relationship TargetMode="External" Target="https://space.bilibili.com/456341423" Type="http://schemas.openxmlformats.org/officeDocument/2006/relationships/hyperlink" Id="rId13"/><Relationship TargetMode="External" Target="https://space.bilibili.com/7762500" Type="http://schemas.openxmlformats.org/officeDocument/2006/relationships/hyperlink" Id="rId14"/></Relationships>
</file>

<file path=xl/worksheets/_rels/sheet5.xml.rels><?xml version="1.0" encoding="UTF-8" standalone="yes"?><Relationships xmlns="http://schemas.openxmlformats.org/package/2006/relationships"><Relationship TargetMode="External" Target="https://space.bilibili.com/271768194" Type="http://schemas.openxmlformats.org/officeDocument/2006/relationships/hyperlink" Id="rId1"/><Relationship TargetMode="External" Target="https://space.bilibili.com/46452790" Type="http://schemas.openxmlformats.org/officeDocument/2006/relationships/hyperlink" Id="rId2"/><Relationship TargetMode="External" Target="https://space.bilibili.com/424215148" Type="http://schemas.openxmlformats.org/officeDocument/2006/relationships/hyperlink" Id="rId3"/><Relationship TargetMode="External" Target="https://space.bilibili.com/16037078" Type="http://schemas.openxmlformats.org/officeDocument/2006/relationships/hyperlink" Id="rId4"/><Relationship TargetMode="External" Target="https://space.bilibili.com/344987119" Type="http://schemas.openxmlformats.org/officeDocument/2006/relationships/hyperlink" Id="rId5"/><Relationship TargetMode="External" Target="https://space.bilibili.com/2418560" Type="http://schemas.openxmlformats.org/officeDocument/2006/relationships/hyperlink" Id="rId6"/><Relationship TargetMode="External" Target="https://space.bilibili.com/4431898" Type="http://schemas.openxmlformats.org/officeDocument/2006/relationships/hyperlink" Id="rId7"/><Relationship TargetMode="External" Target="https://space.bilibili.com/456742" Type="http://schemas.openxmlformats.org/officeDocument/2006/relationships/hyperlink" Id="rId8"/><Relationship TargetMode="External" Target="https://space.bilibili.com/279293714" Type="http://schemas.openxmlformats.org/officeDocument/2006/relationships/hyperlink" Id="rId9"/><Relationship TargetMode="External" Target="https://space.bilibili.com/441679822" Type="http://schemas.openxmlformats.org/officeDocument/2006/relationships/hyperlink" Id="rId10"/><Relationship TargetMode="External" Target="https://space.bilibili.com/29309621" Type="http://schemas.openxmlformats.org/officeDocument/2006/relationships/hyperlink" Id="rId11"/><Relationship TargetMode="External" Target="https://space.bilibili.com/211880911" Type="http://schemas.openxmlformats.org/officeDocument/2006/relationships/hyperlink" Id="rId12"/><Relationship TargetMode="External" Target="https://media.om.qq.com/author?id=MSOXvGM9lTHz-nlZkr00nJ3Q0" Type="http://schemas.openxmlformats.org/officeDocument/2006/relationships/hyperlink" Id="rId13"/><Relationship TargetMode="External" Target="https://space.bilibili.com/1836495" Type="http://schemas.openxmlformats.org/officeDocument/2006/relationships/hyperlink" Id="rId14"/><Relationship TargetMode="External" Target="https://space.bilibili.com/516699056" Type="http://schemas.openxmlformats.org/officeDocument/2006/relationships/hyperlink" Id="rId15"/><Relationship TargetMode="External" Target="https://space.bilibili.com/7806087" Type="http://schemas.openxmlformats.org/officeDocument/2006/relationships/hyperlink" Id="rId16"/><Relationship TargetMode="External" Target="https://space.bilibili.com/83529606" Type="http://schemas.openxmlformats.org/officeDocument/2006/relationships/hyperlink" Id="rId17"/><Relationship TargetMode="External" Target="https://space.bilibili.com/22291420" Type="http://schemas.openxmlformats.org/officeDocument/2006/relationships/hyperlink" Id="rId18"/><Relationship TargetMode="External" Target="https://space.bilibili.com/9174378" Type="http://schemas.openxmlformats.org/officeDocument/2006/relationships/hyperlink" Id="rId19"/><Relationship TargetMode="External" Target="https://space.bilibili.com/20672962" Type="http://schemas.openxmlformats.org/officeDocument/2006/relationships/hyperlink" Id="rId20"/><Relationship TargetMode="External" Target="https://space.bilibili.com/213081456" Type="http://schemas.openxmlformats.org/officeDocument/2006/relationships/hyperlink" Id="rId21"/><Relationship TargetMode="External" Target="https://space.bilibili.com/18427691" Type="http://schemas.openxmlformats.org/officeDocument/2006/relationships/hyperlink" Id="rId22"/><Relationship TargetMode="External" Target="https://space.bilibili.com/341946792" Type="http://schemas.openxmlformats.org/officeDocument/2006/relationships/hyperlink" Id="rId23"/><Relationship TargetMode="External" Target="https://space.bilibili.com/9074064" Type="http://schemas.openxmlformats.org/officeDocument/2006/relationships/hyperlink" Id="rId24"/><Relationship TargetMode="External" Target="https://page.om.qq.com/page/ORBCVmyFWpFJ7Bpdz9pp0ICg0" Type="http://schemas.openxmlformats.org/officeDocument/2006/relationships/hyperlink" Id="rId25"/><Relationship TargetMode="External" Target="https://space.bilibili.com/65424204" Type="http://schemas.openxmlformats.org/officeDocument/2006/relationships/hyperlink" Id="rId26"/><Relationship TargetMode="External" Target="https://space.bilibili.com/104550909" Type="http://schemas.openxmlformats.org/officeDocument/2006/relationships/hyperlink" Id="rId27"/><Relationship TargetMode="External" Target="https://space.bilibili.com/364598" Type="http://schemas.openxmlformats.org/officeDocument/2006/relationships/hyperlink" Id="rId28"/><Relationship TargetMode="External" Target="https://space.bilibili.com/298777265" Type="http://schemas.openxmlformats.org/officeDocument/2006/relationships/hyperlink" Id="rId29"/><Relationship TargetMode="External" Target="https://space.bilibili.com/65590710" Type="http://schemas.openxmlformats.org/officeDocument/2006/relationships/hyperlink" Id="rId30"/><Relationship TargetMode="External" Target="https://space.bilibili.com/52400699" Type="http://schemas.openxmlformats.org/officeDocument/2006/relationships/hyperlink" Id="rId31"/><Relationship TargetMode="External" Target="https://space.bilibili.com/67124179" Type="http://schemas.openxmlformats.org/officeDocument/2006/relationships/hyperlink" Id="rId32"/><Relationship TargetMode="External" Target="https://space.bilibili.com/1856472" Type="http://schemas.openxmlformats.org/officeDocument/2006/relationships/hyperlink" Id="rId33"/><Relationship TargetMode="External" Target="https://space.bilibili.com/39683342" Type="http://schemas.openxmlformats.org/officeDocument/2006/relationships/hyperlink" Id="rId34"/><Relationship TargetMode="External" Target="https://space.bilibili.com/472416197" Type="http://schemas.openxmlformats.org/officeDocument/2006/relationships/hyperlink" Id="rId35"/><Relationship TargetMode="External" Target="https://space.bilibili.com/95246988" Type="http://schemas.openxmlformats.org/officeDocument/2006/relationships/hyperlink" Id="rId36"/><Relationship TargetMode="External" Target="https://space.bilibili.com/484489378" Type="http://schemas.openxmlformats.org/officeDocument/2006/relationships/hyperlink" Id="rId37"/><Relationship TargetMode="External" Target="https://space.bilibili.com/515587396" Type="http://schemas.openxmlformats.org/officeDocument/2006/relationships/hyperlink" Id="rId38"/><Relationship TargetMode="External" Target="https://space.bilibili.com/438557416" Type="http://schemas.openxmlformats.org/officeDocument/2006/relationships/hyperlink" Id="rId39"/><Relationship TargetMode="External" Target="https://space.bilibili.com/7062983" Type="http://schemas.openxmlformats.org/officeDocument/2006/relationships/hyperlink" Id="rId40"/><Relationship TargetMode="External" Target="https://space.bilibili.com/197386911" Type="http://schemas.openxmlformats.org/officeDocument/2006/relationships/hyperlink" Id="rId41"/><Relationship TargetMode="External" Target="https://space.bilibili.com/376981226" Type="http://schemas.openxmlformats.org/officeDocument/2006/relationships/hyperlink" Id="rId42"/><Relationship TargetMode="External" Target="https://space.bilibili.com/4886112" Type="http://schemas.openxmlformats.org/officeDocument/2006/relationships/hyperlink" Id="rId43"/><Relationship TargetMode="External" Target="https://space.bilibili.com/129975036" Type="http://schemas.openxmlformats.org/officeDocument/2006/relationships/hyperlink" Id="rId44"/><Relationship TargetMode="External" Target="https://space.bilibili.com/4903038" Type="http://schemas.openxmlformats.org/officeDocument/2006/relationships/hyperlink" Id="rId45"/><Relationship TargetMode="External" Target="https://space.bilibili.com/213819133" Type="http://schemas.openxmlformats.org/officeDocument/2006/relationships/hyperlink" Id="rId46"/><Relationship TargetMode="External" Target="https://space.bilibili.com/382925742" Type="http://schemas.openxmlformats.org/officeDocument/2006/relationships/hyperlink" Id="rId47"/><Relationship TargetMode="External" Target="https://space.bilibili.com/386118733" Type="http://schemas.openxmlformats.org/officeDocument/2006/relationships/hyperlink" Id="rId48"/><Relationship TargetMode="External" Target="https://space.bilibili.com/401656701" Type="http://schemas.openxmlformats.org/officeDocument/2006/relationships/hyperlink" Id="rId49"/><Relationship TargetMode="External" Target="https://space.bilibili.com/397302123" Type="http://schemas.openxmlformats.org/officeDocument/2006/relationships/hyperlink" Id="rId50"/><Relationship TargetMode="External" Target="https://space.bilibili.com/287705111" Type="http://schemas.openxmlformats.org/officeDocument/2006/relationships/hyperlink" Id="rId51"/><Relationship TargetMode="External" Target="https://space.bilibili.com/9238824" Type="http://schemas.openxmlformats.org/officeDocument/2006/relationships/hyperlink" Id="rId52"/><Relationship TargetMode="External" Target="https://space.bilibili.com/321120940" Type="http://schemas.openxmlformats.org/officeDocument/2006/relationships/hyperlink" Id="rId53"/><Relationship TargetMode="External" Target="https://space.bilibili.com/27857845" Type="http://schemas.openxmlformats.org/officeDocument/2006/relationships/hyperlink" Id="rId54"/><Relationship TargetMode="External" Target="https://space.bilibili.com/7059782" Type="http://schemas.openxmlformats.org/officeDocument/2006/relationships/hyperlink" Id="rId55"/><Relationship TargetMode="External" Target="https://space.bilibili.com/10273524" Type="http://schemas.openxmlformats.org/officeDocument/2006/relationships/hyperlink" Id="rId56"/><Relationship TargetMode="External" Target="https://space.bilibili.com/205219223" Type="http://schemas.openxmlformats.org/officeDocument/2006/relationships/hyperlink" Id="rId57"/><Relationship TargetMode="External" Target="https://space.bilibili.com/442024884" Type="http://schemas.openxmlformats.org/officeDocument/2006/relationships/hyperlink" Id="rId58"/><Relationship TargetMode="External" Target="https://space.bilibili.com/176413215" Type="http://schemas.openxmlformats.org/officeDocument/2006/relationships/hyperlink" Id="rId59"/><Relationship TargetMode="External" Target="https://space.bilibili.com/179852453" Type="http://schemas.openxmlformats.org/officeDocument/2006/relationships/hyperlink" Id="rId60"/><Relationship TargetMode="External" Target="https://space.bilibili.com/325372692" Type="http://schemas.openxmlformats.org/officeDocument/2006/relationships/hyperlink" Id="rId61"/><Relationship TargetMode="External" Target="https://space.bilibili.com/5827116" Type="http://schemas.openxmlformats.org/officeDocument/2006/relationships/hyperlink" Id="rId62"/><Relationship TargetMode="External" Target="https://space.bilibili.com/2830707" Type="http://schemas.openxmlformats.org/officeDocument/2006/relationships/hyperlink" Id="rId63"/><Relationship TargetMode="External" Target="https://space.bilibili.com/75630982" Type="http://schemas.openxmlformats.org/officeDocument/2006/relationships/hyperlink" Id="rId64"/><Relationship TargetMode="External" Target="https://space.bilibili.com/352174183" Type="http://schemas.openxmlformats.org/officeDocument/2006/relationships/hyperlink" Id="rId65"/><Relationship TargetMode="External" Target="https://space.bilibili.com/22471888" Type="http://schemas.openxmlformats.org/officeDocument/2006/relationships/hyperlink" Id="rId66"/><Relationship TargetMode="External" Target="https://space.bilibili.com/22271833" Type="http://schemas.openxmlformats.org/officeDocument/2006/relationships/hyperlink" Id="rId67"/><Relationship TargetMode="External" Target="https://space.bilibili.com/441405473" Type="http://schemas.openxmlformats.org/officeDocument/2006/relationships/hyperlink" Id="rId68"/><Relationship TargetMode="External" Target="https://space.bilibili.com/528182630" Type="http://schemas.openxmlformats.org/officeDocument/2006/relationships/hyperlink" Id="rId69"/><Relationship TargetMode="External" Target="https://space.bilibili.com/449604910" Type="http://schemas.openxmlformats.org/officeDocument/2006/relationships/hyperlink" Id="rId70"/><Relationship TargetMode="External" Target="https://space.bilibili.com/25794047" Type="http://schemas.openxmlformats.org/officeDocument/2006/relationships/hyperlink" Id="rId71"/><Relationship TargetMode="External" Target="https://space.bilibili.com/124610400" Type="http://schemas.openxmlformats.org/officeDocument/2006/relationships/hyperlink" Id="rId72"/><Relationship TargetMode="External" Target="https://space.bilibili.com/11298714" Type="http://schemas.openxmlformats.org/officeDocument/2006/relationships/hyperlink" Id="rId73"/><Relationship TargetMode="External" Target="https://space.bilibili.com/20368292" Type="http://schemas.openxmlformats.org/officeDocument/2006/relationships/hyperlink" Id="rId74"/><Relationship TargetMode="External" Target="https://space.bilibili.com/40735274" Type="http://schemas.openxmlformats.org/officeDocument/2006/relationships/hyperlink" Id="rId75"/><Relationship TargetMode="External" Target="https://space.bilibili.com/13571473" Type="http://schemas.openxmlformats.org/officeDocument/2006/relationships/hyperlink" Id="rId76"/><Relationship TargetMode="External" Target="https://space.bilibili.com/78893615" Type="http://schemas.openxmlformats.org/officeDocument/2006/relationships/hyperlink" Id="rId77"/><Relationship TargetMode="External" Target="https://space.bilibili.com/381252162" Type="http://schemas.openxmlformats.org/officeDocument/2006/relationships/hyperlink" Id="rId78"/><Relationship TargetMode="External" Target="https://space.bilibili.com/265712995" Type="http://schemas.openxmlformats.org/officeDocument/2006/relationships/hyperlink" Id="rId79"/><Relationship TargetMode="External" Target="https://space.bilibili.com/1485065" Type="http://schemas.openxmlformats.org/officeDocument/2006/relationships/hyperlink" Id="rId80"/><Relationship TargetMode="External" Target="https://space.bilibili.com/43928418" Type="http://schemas.openxmlformats.org/officeDocument/2006/relationships/hyperlink" Id="rId81"/><Relationship TargetMode="External" Target="https://space.bilibili.com/10124887" Type="http://schemas.openxmlformats.org/officeDocument/2006/relationships/hyperlink" Id="rId82"/><Relationship TargetMode="External" Target="https://space.bilibili.com/258133555" Type="http://schemas.openxmlformats.org/officeDocument/2006/relationships/hyperlink" Id="rId83"/><Relationship TargetMode="External" Target="https://space.bilibili.com/4496963" Type="http://schemas.openxmlformats.org/officeDocument/2006/relationships/hyperlink" Id="rId84"/><Relationship TargetMode="External" Target="https://space.bilibili.com/431631968" Type="http://schemas.openxmlformats.org/officeDocument/2006/relationships/hyperlink" Id="rId85"/><Relationship TargetMode="External" Target="https://space.bilibili.com/20531381" Type="http://schemas.openxmlformats.org/officeDocument/2006/relationships/hyperlink" Id="rId86"/><Relationship TargetMode="External" Target="https://space.bilibili.com/1346218" Type="http://schemas.openxmlformats.org/officeDocument/2006/relationships/hyperlink" Id="rId87"/><Relationship TargetMode="External" Target="https://space.bilibili.com/6654473" Type="http://schemas.openxmlformats.org/officeDocument/2006/relationships/hyperlink" Id="rId88"/><Relationship TargetMode="External" Target="https://space.bilibili.com/11357464" Type="http://schemas.openxmlformats.org/officeDocument/2006/relationships/hyperlink" Id="rId89"/><Relationship TargetMode="External" Target="https://space.bilibili.com/10007772" Type="http://schemas.openxmlformats.org/officeDocument/2006/relationships/hyperlink" Id="rId90"/><Relationship TargetMode="External" Target="https://space.bilibili.com/313663535" Type="http://schemas.openxmlformats.org/officeDocument/2006/relationships/hyperlink" Id="rId91"/><Relationship TargetMode="External" Target="https://space.bilibili.com/180894469" Type="http://schemas.openxmlformats.org/officeDocument/2006/relationships/hyperlink" Id="rId92"/><Relationship TargetMode="External" Target="https://space.bilibili.com/487799420" Type="http://schemas.openxmlformats.org/officeDocument/2006/relationships/hyperlink" Id="rId93"/><Relationship TargetMode="External" Target="https://space.bilibili.com/24310711" Type="http://schemas.openxmlformats.org/officeDocument/2006/relationships/hyperlink" Id="rId94"/></Relationships>
</file>

<file path=xl/worksheets/_rels/sheet6.xml.rels><?xml version="1.0" encoding="UTF-8" standalone="yes"?><Relationships xmlns="http://schemas.openxmlformats.org/package/2006/relationships"><Relationship TargetMode="External" Target="https://space.bilibili.com/491575607" Type="http://schemas.openxmlformats.org/officeDocument/2006/relationships/hyperlink" Id="rId1"/><Relationship TargetMode="External" Target="https://space.bilibili.com/95995842" Type="http://schemas.openxmlformats.org/officeDocument/2006/relationships/hyperlink" Id="rId2"/><Relationship TargetMode="External" Target="https://space.bilibili.com/484139864" Type="http://schemas.openxmlformats.org/officeDocument/2006/relationships/hyperlink" Id="rId3"/><Relationship TargetMode="External" Target="https://space.bilibili.com/60683555" Type="http://schemas.openxmlformats.org/officeDocument/2006/relationships/hyperlink" Id="rId4"/><Relationship TargetMode="External" Target="https://space.bilibili.com/10826803" Type="http://schemas.openxmlformats.org/officeDocument/2006/relationships/hyperlink" Id="rId5"/><Relationship TargetMode="External" Target="https://space.bilibili.com/258875006" Type="http://schemas.openxmlformats.org/officeDocument/2006/relationships/hyperlink" Id="rId6"/><Relationship TargetMode="External" Target="https://space.bilibili.com/168947865" Type="http://schemas.openxmlformats.org/officeDocument/2006/relationships/hyperlink" Id="rId7"/><Relationship TargetMode="External" Target="https://space.bilibili.com/376070972" Type="http://schemas.openxmlformats.org/officeDocument/2006/relationships/hyperlink" Id="rId8"/><Relationship TargetMode="External" Target="https://space.bilibili.com/11925635" Type="http://schemas.openxmlformats.org/officeDocument/2006/relationships/hyperlink" Id="rId9"/><Relationship TargetMode="External" Target="https://space.bilibili.com/5197192" Type="http://schemas.openxmlformats.org/officeDocument/2006/relationships/hyperlink" Id="rId10"/><Relationship TargetMode="External" Target="https://space.bilibili.com/440068330" Type="http://schemas.openxmlformats.org/officeDocument/2006/relationships/hyperlink" Id="rId11"/><Relationship TargetMode="External" Target="https://space.bilibili.com/15837208" Type="http://schemas.openxmlformats.org/officeDocument/2006/relationships/hyperlink" Id="rId12"/><Relationship TargetMode="External" Target="https://space.bilibili.com/51883566" Type="http://schemas.openxmlformats.org/officeDocument/2006/relationships/hyperlink" Id="rId13"/><Relationship TargetMode="External" Target="https://space.bilibili.com/259327791" Type="http://schemas.openxmlformats.org/officeDocument/2006/relationships/hyperlink" Id="rId14"/><Relationship TargetMode="External" Target="https://space.bilibili.com/18913956" Type="http://schemas.openxmlformats.org/officeDocument/2006/relationships/hyperlink" Id="rId15"/><Relationship TargetMode="External" Target="https://space.bilibili.com/186263" Type="http://schemas.openxmlformats.org/officeDocument/2006/relationships/hyperlink" Id="rId16"/><Relationship TargetMode="External" Target="https://space.bilibili.com/6396345" Type="http://schemas.openxmlformats.org/officeDocument/2006/relationships/hyperlink" Id="rId17"/><Relationship TargetMode="External" Target="https://space.bilibili.com/312218407" Type="http://schemas.openxmlformats.org/officeDocument/2006/relationships/hyperlink" Id="rId18"/><Relationship TargetMode="External" Target="https://space.bilibili.com/449208603" Type="http://schemas.openxmlformats.org/officeDocument/2006/relationships/hyperlink" Id="rId19"/><Relationship TargetMode="External" Target="https://space.bilibili.com/10416354" Type="http://schemas.openxmlformats.org/officeDocument/2006/relationships/hyperlink" Id="rId20"/><Relationship TargetMode="External" Target="https://space.bilibili.com/591330709" Type="http://schemas.openxmlformats.org/officeDocument/2006/relationships/hyperlink" Id="rId21"/><Relationship TargetMode="External" Target="https://space.bilibili.com/72421392" Type="http://schemas.openxmlformats.org/officeDocument/2006/relationships/hyperlink" Id="rId22"/><Relationship TargetMode="External" Target="https://space.bilibili.com/47886674" Type="http://schemas.openxmlformats.org/officeDocument/2006/relationships/hyperlink" Id="rId23"/><Relationship TargetMode="External" Target="https://space.bilibili.com/584481393" Type="http://schemas.openxmlformats.org/officeDocument/2006/relationships/hyperlink" Id="rId24"/><Relationship TargetMode="External" Target="https://space.bilibili.com/25091781" Type="http://schemas.openxmlformats.org/officeDocument/2006/relationships/hyperlink" Id="rId25"/><Relationship TargetMode="External" Target="https://space.bilibili.com/174017396" Type="http://schemas.openxmlformats.org/officeDocument/2006/relationships/hyperlink" Id="rId26"/><Relationship TargetMode="External" Target="https://space.bilibili.com/35973943" Type="http://schemas.openxmlformats.org/officeDocument/2006/relationships/hyperlink" Id="rId27"/><Relationship TargetMode="External" Target="https://space.bilibili.com/8849080" Type="http://schemas.openxmlformats.org/officeDocument/2006/relationships/hyperlink" Id="rId28"/><Relationship TargetMode="External" Target="https://space.bilibili.com/17485141" Type="http://schemas.openxmlformats.org/officeDocument/2006/relationships/hyperlink" Id="rId29"/><Relationship TargetMode="External" Target="https://space.bilibili.com/35205238" Type="http://schemas.openxmlformats.org/officeDocument/2006/relationships/hyperlink" Id="rId30"/><Relationship TargetMode="External" Target="https://space.bilibili.com/458058644" Type="http://schemas.openxmlformats.org/officeDocument/2006/relationships/hyperlink" Id="rId31"/><Relationship TargetMode="External" Target="https://space.bilibili.com/11870424" Type="http://schemas.openxmlformats.org/officeDocument/2006/relationships/hyperlink" Id="rId32"/><Relationship TargetMode="External" Target="https://space.bilibili.com/5311548" Type="http://schemas.openxmlformats.org/officeDocument/2006/relationships/hyperlink" Id="rId33"/><Relationship TargetMode="External" Target="https://space.bilibili.com/43981609" Type="http://schemas.openxmlformats.org/officeDocument/2006/relationships/hyperlink" Id="rId34"/><Relationship TargetMode="External" Target="https://space.bilibili.com/1753426" Type="http://schemas.openxmlformats.org/officeDocument/2006/relationships/hyperlink" Id="rId35"/></Relationships>
</file>

<file path=xl/worksheets/_rels/sheet8.xml.rels><?xml version="1.0" encoding="UTF-8" standalone="yes"?><Relationships xmlns="http://schemas.openxmlformats.org/package/2006/relationships"><Relationship TargetMode="External" Target="https://space.bilibili.com/13943828" Type="http://schemas.openxmlformats.org/officeDocument/2006/relationships/hyperlink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F128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</cols>
  <sheetData>
    <row r="1" spans="1:3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>
      <c r="A2" s="27" t="s">
        <v>12</v>
      </c>
      <c r="B2" s="28" t="n">
        <f t="normal">COUNTIF(苏欢!Q:Q,"1")</f>
        <v>185</v>
      </c>
      <c r="C2" s="29" t="n">
        <f t="normal">SUM(_xlfn.COUNTIFS(苏欢!Q:Q,"1",苏欢!H:H,"已触达"))</f>
        <v>66</v>
      </c>
      <c r="D2" s="28" t="n">
        <f t="normal">SUM(_xlfn.COUNTIFS(苏欢!Q:Q,"1",苏欢!H:H,"沟通中"))</f>
        <v>47</v>
      </c>
      <c r="E2" s="28" t="n">
        <f t="normal">SUM(_xlfn.COUNTIFS(苏欢!Q:Q,"1",苏欢!H:H,"资质审核中"))</f>
        <v>0</v>
      </c>
      <c r="F2" s="28" t="n">
        <f t="normal">SUM(_xlfn.COUNTIFS(苏欢!Q:Q,"1",苏欢!H:H,"已入驻"))</f>
        <v>1</v>
      </c>
      <c r="G2" s="28" t="n">
        <f t="normal">SUM(_xlfn.COUNTIFS(苏欢!Q:Q,"1",苏欢!H:H,"已发文"))</f>
        <v>6</v>
      </c>
      <c r="H2" s="28" t="n">
        <f t="normal">SUM(_xlfn.COUNTIFS(苏欢!Q:Q,"1",苏欢!H:H,"断更未激活"))</f>
        <v>1</v>
      </c>
      <c r="I2" s="28" t="n">
        <f t="normal">SUM(_xlfn.COUNTIFS(苏欢!Q:Q,"1",苏欢!H:H,"已激活"))</f>
        <v>0</v>
      </c>
      <c r="J2" s="28" t="n">
        <f t="normal">SUM(_xlfn.COUNTIFS(苏欢!Q:Q,"1",苏欢!H:H,"已拒绝"))</f>
        <v>10</v>
      </c>
      <c r="K2" s="28" t="n">
        <f t="normal">SUM(_xlfn.COUNTIFS(苏欢!Q:Q,"1",苏欢!H:H,"未断更老作者"))</f>
        <v>1</v>
      </c>
      <c r="L2" s="28" t="n">
        <f t="normal">SUM(_xlfn.COUNTIFS(苏欢!Q:Q,"1",苏欢!H:H,"暂不拉新"))</f>
        <v>52</v>
      </c>
      <c r="M2" s="25"/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>
      <c r="A3" s="27" t="s">
        <v>13</v>
      </c>
      <c r="B3" s="28" t="n">
        <f t="normal">COUNTIF(祝琦!Q:Q,"1")</f>
        <v>150</v>
      </c>
      <c r="C3" s="29" t="n">
        <f t="normal">SUM(_xlfn.COUNTIFS(祝琦!Q:Q,"1",祝琦!H:H,"已触达"))</f>
        <v>116</v>
      </c>
      <c r="D3" s="28" t="n">
        <f t="normal">SUM(_xlfn.COUNTIFS(祝琦!Q:Q,"1",祝琦!H:H,"沟通中"))</f>
        <v>20</v>
      </c>
      <c r="E3" s="28" t="n">
        <f t="normal">SUM(_xlfn.COUNTIFS(祝琦!Q:Q,"1",祝琦!H:H,"资质审核中"))</f>
        <v>1</v>
      </c>
      <c r="F3" s="28" t="n">
        <f t="normal">SUM(_xlfn.COUNTIFS(祝琦!Q:Q,"1",祝琦!H:H,"已入驻"))</f>
        <v>1</v>
      </c>
      <c r="G3" s="28" t="n">
        <f t="normal">SUM(_xlfn.COUNTIFS(祝琦!Q:Q,"1",祝琦!H:H,"已发文"))</f>
        <v>2</v>
      </c>
      <c r="H3" s="28" t="n">
        <f t="normal">SUM(_xlfn.COUNTIFS(祝琦!Q:Q,"1",祝琦!H:H,"断更未激活"))</f>
        <v>0</v>
      </c>
      <c r="I3" s="28" t="n">
        <f t="normal">SUM(_xlfn.COUNTIFS(祝琦!Q:Q,"1",祝琦!H:H,"已激活"))</f>
        <v>0</v>
      </c>
      <c r="J3" s="28" t="n">
        <f t="normal">SUM(_xlfn.COUNTIFS(祝琦!Q:Q,"1",祝琦!H:H,"已拒绝"))</f>
        <v>6</v>
      </c>
      <c r="K3" s="28" t="n">
        <f t="normal">SUM(_xlfn.COUNTIFS(祝琦!Q:Q,"1",祝琦!H:H,"未断更老作者"))</f>
        <v>4</v>
      </c>
      <c r="L3" s="28" t="n">
        <f t="normal">SUM(_xlfn.COUNTIFS(祝琦!Q:Q,"1",祝琦!H:H,"暂不拉新"))</f>
        <v>0</v>
      </c>
      <c r="M3" s="25"/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>
      <c r="A4" s="27" t="s">
        <v>14</v>
      </c>
      <c r="B4" s="28" t="n">
        <f t="normal">COUNTIF(宋雨欣!Q:Q,"1")</f>
        <v>71</v>
      </c>
      <c r="C4" s="29" t="n">
        <f t="normal">SUM(_xlfn.COUNTIFS(宋雨欣!Q:Q,"1",宋雨欣!H:H,"已触达"))</f>
        <v>39</v>
      </c>
      <c r="D4" s="28" t="n">
        <f t="normal">SUM(_xlfn.COUNTIFS(宋雨欣!Q:Q,"1",宋雨欣!H:H,"沟通中"))</f>
        <v>2</v>
      </c>
      <c r="E4" s="28" t="n">
        <f t="normal">SUM(_xlfn.COUNTIFS(宋雨欣!Q:Q,"1",宋雨欣!H:H,"资质审核中"))</f>
        <v>0</v>
      </c>
      <c r="F4" s="28" t="n">
        <f t="normal">SUM(_xlfn.COUNTIFS(宋雨欣!Q:Q,"1",宋雨欣!H:H,"已入驻"))</f>
        <v>0</v>
      </c>
      <c r="G4" s="28" t="n">
        <f t="normal">SUM(_xlfn.COUNTIFS(宋雨欣!Q:Q,"1",宋雨欣!H:H,"已发文"))</f>
        <v>4</v>
      </c>
      <c r="H4" s="28" t="n">
        <f t="normal">SUM(_xlfn.COUNTIFS(宋雨欣!Q:Q,"1",宋雨欣!H:H,"断更未激活"))</f>
        <v>3</v>
      </c>
      <c r="I4" s="28" t="n">
        <f t="normal">SUM(_xlfn.COUNTIFS(宋雨欣!Q:Q,"1",宋雨欣!H:H,"已激活"))</f>
        <v>2</v>
      </c>
      <c r="J4" s="28" t="n">
        <f t="normal">SUM(_xlfn.COUNTIFS(宋雨欣!Q:Q,"1",宋雨欣!H:H,"已拒绝"))</f>
        <v>7</v>
      </c>
      <c r="K4" s="28" t="n">
        <f t="normal">SUM(_xlfn.COUNTIFS(宋雨欣!Q:Q,"1",宋雨欣!H:H,"未断更老作者"))</f>
        <v>3</v>
      </c>
      <c r="L4" s="28" t="n">
        <f t="normal">SUM(_xlfn.COUNTIFS(宋雨欣!Q:Q,"1",宋雨欣!H:H,"暂不拉新"))</f>
        <v>11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>
      <c r="A5" s="27" t="s">
        <v>15</v>
      </c>
      <c r="B5" s="30" t="n">
        <f t="normal">COUNTIF(谢普庆!Q:Q,"1")</f>
        <v>101</v>
      </c>
      <c r="C5" s="27" t="n">
        <f t="normal">SUM(_xlfn.COUNTIFS(谢普庆!Q:Q,"1",谢普庆!H:H,"已触达"))</f>
        <v>48</v>
      </c>
      <c r="D5" s="30" t="n">
        <f t="normal">SUM(_xlfn.COUNTIFS(谢普庆!Q:Q,"1",谢普庆!H:H,"沟通中"))</f>
        <v>11</v>
      </c>
      <c r="E5" s="30" t="n">
        <f t="normal">SUM(_xlfn.COUNTIFS(谢普庆!Q:Q,"1",谢普庆!H:H,"资质审核中"))</f>
        <v>0</v>
      </c>
      <c r="F5" s="30" t="n">
        <f t="normal">SUM(_xlfn.COUNTIFS(谢普庆!Q:Q,"1",谢普庆!H:H,"已入驻"))</f>
        <v>2</v>
      </c>
      <c r="G5" s="30" t="n">
        <f t="normal">SUM(_xlfn.COUNTIFS(谢普庆!Q:Q,"1",谢普庆!H:H,"已发文"))</f>
        <v>7</v>
      </c>
      <c r="H5" s="30" t="n">
        <f t="normal">SUM(_xlfn.COUNTIFS(谢普庆!Q:Q,"1",谢普庆!H:H,"断更未激活"))</f>
        <v>0</v>
      </c>
      <c r="I5" s="30" t="n">
        <f t="normal">SUM(_xlfn.COUNTIFS(谢普庆!Q:Q,"1",谢普庆!H:H,"已激活"))</f>
        <v>5</v>
      </c>
      <c r="J5" s="30" t="n">
        <f t="normal">SUM(_xlfn.COUNTIFS(谢普庆!Q:Q,"1",谢普庆!H:H,"已拒绝"))</f>
        <v>16</v>
      </c>
      <c r="K5" s="30" t="n">
        <f t="normal">SUM(_xlfn.COUNTIFS(谢普庆!Q:Q,"1",谢普庆!H:H,"未断更老作者"))</f>
        <v>10</v>
      </c>
      <c r="L5" s="30" t="n">
        <f t="normal">SUM(_xlfn.COUNTIFS(谢普庆!Q:Q,"1",谢普庆!H:H,"暂不拉新"))</f>
        <v>6</v>
      </c>
      <c r="M5" s="31"/>
      <c r="N5" s="31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spans="1:32">
      <c r="A6" s="27" t="s">
        <v>16</v>
      </c>
      <c r="B6" s="28" t="n">
        <f t="normal">COUNTIF(邹佳益!Q:Q,"1")</f>
        <v>93</v>
      </c>
      <c r="C6" s="29" t="n">
        <f t="normal">SUM(_xlfn.COUNTIFS(邹佳益!Q:Q,"1",邹佳益!H:H,"已触达"))</f>
        <v>45</v>
      </c>
      <c r="D6" s="28" t="n">
        <f t="normal">SUM(_xlfn.COUNTIFS(邹佳益!Q:Q,"1",邹佳益!H:H,"沟通中"))</f>
        <v>9</v>
      </c>
      <c r="E6" s="28" t="n">
        <f t="normal">SUM(_xlfn.COUNTIFS(邹佳益!Q:Q,"1",邹佳益!H:H,"资质审核中"))</f>
        <v>0</v>
      </c>
      <c r="F6" s="28" t="n">
        <f t="normal">SUM(_xlfn.COUNTIFS(邹佳益!Q:Q,"1",邹佳益!H:H,"已入驻"))</f>
        <v>1</v>
      </c>
      <c r="G6" s="28" t="n">
        <f t="normal">SUM(_xlfn.COUNTIFS(邹佳益!Q:Q,"1",邹佳益!H:H,"已发文"))</f>
        <v>3</v>
      </c>
      <c r="H6" s="28" t="n">
        <f t="normal">SUM(_xlfn.COUNTIFS(邹佳益!Q:Q,"1",邹佳益!H:H,"断更未激活"))</f>
        <v>2</v>
      </c>
      <c r="I6" s="28" t="n">
        <f t="normal">SUM(_xlfn.COUNTIFS(邹佳益!Q:Q,"1",邹佳益!H:H,"已激活"))</f>
        <v>1</v>
      </c>
      <c r="J6" s="28" t="n">
        <f t="normal">SUM(_xlfn.COUNTIFS(邹佳益!Q:Q,"1",邹佳益!H:H,"已拒绝"))</f>
        <v>3</v>
      </c>
      <c r="K6" s="28" t="n">
        <f t="normal">SUM(_xlfn.COUNTIFS(邹佳益!Q:Q,"1",邹佳益!H:H,"未断更老作者"))</f>
        <v>7</v>
      </c>
      <c r="L6" s="28" t="n">
        <f t="normal">SUM(_xlfn.COUNTIFS(邹佳益!Q:Q,"1",邹佳益!H:H,"暂不拉新"))</f>
        <v>21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>
      <c r="A7" s="27" t="s">
        <v>17</v>
      </c>
      <c r="B7" s="28" t="n">
        <f t="normal">COUNTIF(胡雨涵!Q:Q,"1")</f>
        <v>39</v>
      </c>
      <c r="C7" s="29" t="n">
        <f t="normal">SUM(_xlfn.COUNTIFS(胡雨涵!Q:Q,"1",胡雨涵!H:H,"已触达"))</f>
        <v>30</v>
      </c>
      <c r="D7" s="28" t="n">
        <f t="normal">SUM(_xlfn.COUNTIFS(胡雨涵!Q:Q,"1",胡雨涵!H:H,"沟通中"))</f>
        <v>4</v>
      </c>
      <c r="E7" s="28" t="n">
        <f t="normal">SUM(_xlfn.COUNTIFS(胡雨涵!Q:Q,"1",胡雨涵!H:H,"资质审核中"))</f>
        <v>0</v>
      </c>
      <c r="F7" s="28" t="n">
        <f t="normal">SUM(_xlfn.COUNTIFS(胡雨涵!Q:Q,"1",胡雨涵!H:H,"已入驻"))</f>
        <v>2</v>
      </c>
      <c r="G7" s="28" t="n">
        <f t="normal">SUM(_xlfn.COUNTIFS(胡雨涵!Q:Q,"1",胡雨涵!H:H,"已发文"))</f>
        <v>0</v>
      </c>
      <c r="H7" s="28" t="n">
        <f t="normal">SUM(_xlfn.COUNTIFS(胡雨涵!Q:Q,"1",胡雨涵!H:H,"断更未激活"))</f>
        <v>0</v>
      </c>
      <c r="I7" s="28" t="n">
        <f t="normal">SUM(_xlfn.COUNTIFS(胡雨涵!Q:Q,"1",胡雨涵!H:H,"已激活"))</f>
        <v>0</v>
      </c>
      <c r="J7" s="28" t="n">
        <f t="normal">SUM(_xlfn.COUNTIFS(胡雨涵!Q:Q,"1",胡雨涵!H:H,"已拒绝"))</f>
        <v>0</v>
      </c>
      <c r="K7" s="28" t="n">
        <f t="normal">SUM(_xlfn.COUNTIFS(胡雨涵!Q:Q,"1",胡雨涵!H:H,"未断更老作者"))</f>
        <v>0</v>
      </c>
      <c r="L7" s="28" t="n">
        <f t="normal">SUM(_xlfn.COUNTIFS(胡雨涵!Q:Q,"1",胡雨涵!H:H,"暂不拉新"))</f>
        <v>0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18</v>
      </c>
      <c r="B8" s="28" t="n">
        <f t="normal">COUNTIF(韦彩花!Q:Q,"1")</f>
        <v>50</v>
      </c>
      <c r="C8" s="29" t="n">
        <f t="normal">SUM(_xlfn.COUNTIFS(韦彩花!Q:Q,"1",韦彩花!H:H,"已触达"))</f>
        <v>35</v>
      </c>
      <c r="D8" s="28" t="n">
        <f t="normal">SUM(_xlfn.COUNTIFS(韦彩花!Q:Q,"1",韦彩花!H:H,"沟通中"))</f>
        <v>7</v>
      </c>
      <c r="E8" s="28" t="n">
        <f t="normal">SUM(_xlfn.COUNTIFS(韦彩花!Q:Q,"1",韦彩花!H:H,"资质审核中"))</f>
        <v>0</v>
      </c>
      <c r="F8" s="28" t="n">
        <f t="normal">SUM(_xlfn.COUNTIFS(韦彩花!Q:Q,"1",韦彩花!H:H,"已入驻"))</f>
        <v>5</v>
      </c>
      <c r="G8" s="28" t="n">
        <f t="normal">SUM(_xlfn.COUNTIFS(韦彩花!Q:Q,"1",韦彩花!H:H,"已发文"))</f>
        <v>1</v>
      </c>
      <c r="H8" s="28" t="n">
        <f t="normal">SUM(_xlfn.COUNTIFS(韦彩花!Q:Q,"1",韦彩花!H:H,"断更未激活"))</f>
        <v>0</v>
      </c>
      <c r="I8" s="28" t="n">
        <f t="normal">SUM(_xlfn.COUNTIFS(韦彩花!Q:Q,"1",韦彩花!H:H,"已激活"))</f>
        <v>0</v>
      </c>
      <c r="J8" s="28" t="n">
        <f t="normal">SUM(_xlfn.COUNTIFS(韦彩花!Q:Q,"1",韦彩花!H:H,"已拒绝"))</f>
        <v>2</v>
      </c>
      <c r="K8" s="28" t="n">
        <f t="normal">SUM(_xlfn.COUNTIFS(韦彩花!Q:Q,"1",韦彩花!H:H,"未断更老作者"))</f>
        <v>0</v>
      </c>
      <c r="L8" s="28" t="n">
        <f t="normal">SUM(_xlfn.COUNTIFS(韦彩花!Q:Q,"1",韦彩花!H:H,"暂不拉新"))</f>
        <v>0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3" t="s">
        <v>19</v>
      </c>
      <c r="B9" s="25" t="n">
        <f t="normal">SUM(B2:B8)</f>
        <v>1304</v>
      </c>
      <c r="C9" s="25" t="n">
        <f t="normal">SUM(C2:C8)</f>
        <v>863</v>
      </c>
      <c r="D9" s="25" t="n">
        <f t="normal">SUM(D2:D8)</f>
        <v>125</v>
      </c>
      <c r="E9" s="25" t="n">
        <f t="normal">SUM(E2:E8)</f>
        <v>6</v>
      </c>
      <c r="F9" s="25" t="n">
        <f t="normal">SUM(F2:F8)</f>
        <v>58</v>
      </c>
      <c r="G9" s="25" t="n">
        <f t="normal">SUM(G2:G8)</f>
        <v>47</v>
      </c>
      <c r="H9" s="25" t="n">
        <f t="normal">SUM(H2:H8)</f>
        <v>0</v>
      </c>
      <c r="I9" s="25" t="n">
        <f t="normal">SUM(I2:I8)</f>
        <v>1</v>
      </c>
      <c r="J9" s="25" t="n">
        <f t="normal">SUM(J2:J8)</f>
        <v>30</v>
      </c>
      <c r="K9" s="25" t="n">
        <f t="normal">SUM(K2:K8)</f>
        <v>8</v>
      </c>
      <c r="L9" s="25" t="n">
        <f t="normal">SUM(L2:L8)</f>
        <v>54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23" t="s">
        <v>0</v>
      </c>
      <c r="B12" s="24" t="s">
        <v>1</v>
      </c>
      <c r="C12" s="24" t="s">
        <v>20</v>
      </c>
      <c r="D12" s="24" t="s">
        <v>21</v>
      </c>
      <c r="E12" s="24" t="s">
        <v>22</v>
      </c>
      <c r="F12" s="24" t="s">
        <v>23</v>
      </c>
      <c r="G12" s="24" t="s">
        <v>24</v>
      </c>
      <c r="H12" s="24" t="s">
        <v>25</v>
      </c>
      <c r="I12" s="34" t="s">
        <v>26</v>
      </c>
      <c r="J12" s="34" t="s">
        <v>27</v>
      </c>
      <c r="K12" s="34" t="s">
        <v>28</v>
      </c>
      <c r="L12" s="34" t="s">
        <v>29</v>
      </c>
      <c r="M12" s="35" t="s">
        <v>30</v>
      </c>
      <c r="N12" s="35" t="s">
        <v>31</v>
      </c>
      <c r="O12" s="35" t="s">
        <v>32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>
      <c r="A13" s="29" t="s">
        <v>12</v>
      </c>
      <c r="B13" s="28" t="n">
        <f t="normal">COUNTIF(苏欢!Q:Q,"1")</f>
        <v>185</v>
      </c>
      <c r="C13" s="25" t="n">
        <f t="normal">C2+D2+E2+F2+G2+H2+I2+J2+K2+L2</f>
        <v>150</v>
      </c>
      <c r="D13" s="28" t="n">
        <f t="normal">C2+D2+E2+F2+G2+H2+I2+J2</f>
        <v>150</v>
      </c>
      <c r="E13" s="28" t="n">
        <f t="normal">D2+E2+F2+G2+H2+I2+J2+K2</f>
        <v>32</v>
      </c>
      <c r="F13" s="28" t="n">
        <f t="normal">E2+F2+G2</f>
        <v>8</v>
      </c>
      <c r="G13" s="25" t="n">
        <f t="normal">I2</f>
        <v>0</v>
      </c>
      <c r="H13" s="25" t="n">
        <f t="normal">F13+G13</f>
        <v>8</v>
      </c>
      <c r="I13" s="36" t="n">
        <f t="normal">C13/B13</f>
        <v>1</v>
      </c>
      <c r="J13" s="36" t="n">
        <f t="normal">E13/C13</f>
        <v>0.213333333333333</v>
      </c>
      <c r="K13" s="37" t="n">
        <f t="normal">H13/E13</f>
        <v>0.25</v>
      </c>
      <c r="L13" s="36" t="n">
        <f t="normal">H13/D13</f>
        <v>0.053333333333333</v>
      </c>
      <c r="M13" s="36" t="n">
        <f t="normal">J2/C13</f>
        <v>0</v>
      </c>
      <c r="N13" s="36" t="n">
        <f t="normal">K2/C13</f>
        <v>0</v>
      </c>
      <c r="O13" s="36" t="n">
        <f t="normal">L2/C13</f>
        <v>0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13</v>
      </c>
      <c r="B14" s="28" t="n">
        <f t="normal">COUNTIF(祝琦!Q:Q,"1")</f>
        <v>150</v>
      </c>
      <c r="C14" s="25" t="n">
        <f t="normal">C3+D3+E3+F3+G3+H3+I3+J3+K3+L3</f>
        <v>150</v>
      </c>
      <c r="D14" s="28" t="n">
        <f t="normal">C3+D3+E3+F3+G3+H3+I3+J3</f>
        <v>146</v>
      </c>
      <c r="E14" s="28" t="n">
        <f t="normal">D3+E3+F3+G3+H3+I3+J3+K3</f>
        <v>34</v>
      </c>
      <c r="F14" s="28" t="n">
        <f t="normal">E3+F3+G3</f>
        <v>4</v>
      </c>
      <c r="G14" s="25" t="n">
        <f t="normal">I3</f>
        <v>0</v>
      </c>
      <c r="H14" s="25" t="n">
        <f t="normal">F14+G14</f>
        <v>4</v>
      </c>
      <c r="I14" s="36" t="n">
        <f t="normal">C14/B14</f>
        <v>1</v>
      </c>
      <c r="J14" s="36" t="n">
        <f t="normal">E14/C14</f>
        <v>0.226666666666667</v>
      </c>
      <c r="K14" s="37" t="n">
        <f t="normal">H14/E14</f>
        <v>0.117647058823529</v>
      </c>
      <c r="L14" s="36" t="n">
        <f t="normal">H14/D14</f>
        <v>0.027397260273973</v>
      </c>
      <c r="M14" s="36" t="n">
        <f t="normal">J3/C14</f>
        <v>0.04</v>
      </c>
      <c r="N14" s="36" t="n">
        <f t="normal">K3/C14</f>
        <v>0.026666666666667</v>
      </c>
      <c r="O14" s="36" t="n">
        <f t="normal">L3/C14</f>
        <v>0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27" t="s">
        <v>14</v>
      </c>
      <c r="B15" s="28" t="n">
        <f t="normal">COUNTIF(宋雨欣!Q:Q,"1")</f>
        <v>71</v>
      </c>
      <c r="C15" s="25" t="n">
        <f t="normal">C4+D4+E4+F4+G4+H4+I4+J4+K4+L4</f>
        <v>391</v>
      </c>
      <c r="D15" s="28" t="n">
        <f t="normal">C4+D4+E4+F4+G4+H4+I4+J4</f>
        <v>350</v>
      </c>
      <c r="E15" s="28" t="n">
        <f t="normal">D4+E4+F4+G4+H4+I4+J4+K4</f>
        <v>84</v>
      </c>
      <c r="F15" s="28" t="n">
        <f t="normal">E4+F4+G4</f>
        <v>38</v>
      </c>
      <c r="G15" s="25" t="n">
        <f t="normal">I4</f>
        <v>0</v>
      </c>
      <c r="H15" s="25" t="n">
        <f t="normal">F15+G15</f>
        <v>38</v>
      </c>
      <c r="I15" s="36" t="n">
        <f t="normal">C15/B15</f>
        <v>0.960687960687961</v>
      </c>
      <c r="J15" s="36" t="n">
        <f t="normal">E15/C15</f>
        <v>0.214833759590793</v>
      </c>
      <c r="K15" s="36" t="n">
        <f t="normal">H15/E15</f>
        <v>0.452380952380952</v>
      </c>
      <c r="L15" s="36" t="n">
        <f t="normal">H15/D15</f>
        <v>0.108571428571429</v>
      </c>
      <c r="M15" s="36" t="n">
        <f t="normal">J4/C15</f>
        <v>0.0076726342711</v>
      </c>
      <c r="N15" s="36" t="n">
        <f t="normal">K4/C15</f>
        <v>0.002557544757033</v>
      </c>
      <c r="O15" s="36" t="n">
        <f t="normal">L4/C15</f>
        <v>0.10230179028133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>
      <c r="A16" s="27" t="s">
        <v>15</v>
      </c>
      <c r="B16" s="30" t="n">
        <f t="normal">COUNTIF(谢普庆!Q:Q,"1")</f>
        <v>101</v>
      </c>
      <c r="C16" s="31" t="n">
        <f t="normal">C5+D5+E5+F5+G5+H5+I5+J5+K5+L5</f>
        <v>94</v>
      </c>
      <c r="D16" s="30" t="n">
        <f t="normal">C5+D5+E5+F5+G5+H5+I5+J5</f>
        <v>94</v>
      </c>
      <c r="E16" s="30" t="n">
        <f t="normal">D5+E5+F5+G5+H5+I5+J5+K5</f>
        <v>23</v>
      </c>
      <c r="F16" s="30" t="n">
        <f t="normal">E5+F5+G5</f>
        <v>10</v>
      </c>
      <c r="G16" s="31" t="n">
        <f t="normal">I5</f>
        <v>0</v>
      </c>
      <c r="H16" s="31" t="n">
        <f t="normal">F16+G16</f>
        <v>10</v>
      </c>
      <c r="I16" s="37" t="n">
        <f t="normal">C16/B16</f>
        <v>0.626666666666667</v>
      </c>
      <c r="J16" s="37" t="n">
        <f t="normal">E16/C16</f>
        <v>0.24468085106383</v>
      </c>
      <c r="K16" s="37" t="n">
        <f t="normal">H16/E16</f>
        <v>0.434782608695652</v>
      </c>
      <c r="L16" s="37" t="n">
        <f t="normal">H16/D16</f>
        <v>0.106382978723404</v>
      </c>
      <c r="M16" s="37" t="n">
        <f t="normal">J5/C16</f>
        <v>0.031914893617021</v>
      </c>
      <c r="N16" s="37" t="n">
        <f t="normal">K5/C16</f>
        <v>0</v>
      </c>
      <c r="O16" s="37" t="n">
        <f t="normal">L5/C16</f>
        <v>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>
      <c r="A17" s="27" t="s">
        <v>16</v>
      </c>
      <c r="B17" s="30" t="n">
        <f t="normal">COUNTIF(邹佳益!Q:Q,"1")</f>
        <v>358</v>
      </c>
      <c r="C17" s="25" t="n">
        <f t="normal">C6+D6+E6+F6+G6+H6+I6+J6+K6+L6</f>
        <v>321</v>
      </c>
      <c r="D17" s="28" t="n">
        <f t="normal">C6+D6+E6+F6+G6+H6+I6+J6</f>
        <v>304</v>
      </c>
      <c r="E17" s="28" t="n">
        <f t="normal">D6+E6+F6+G6+H6+I6+J6+K6</f>
        <v>81</v>
      </c>
      <c r="F17" s="28" t="n">
        <f t="normal">E6+F6+G6</f>
        <v>43</v>
      </c>
      <c r="G17" s="25" t="n">
        <f t="normal">I6</f>
        <v>1</v>
      </c>
      <c r="H17" s="25" t="n">
        <f t="normal">F17+G17</f>
        <v>44</v>
      </c>
      <c r="I17" s="36" t="n">
        <f t="normal">C17/B17</f>
        <v>0.896648044692737</v>
      </c>
      <c r="J17" s="36" t="n">
        <f t="normal">E17/C17</f>
        <v>0.252336448598131</v>
      </c>
      <c r="K17" s="36" t="n">
        <f t="normal">H17/E17</f>
        <v>0.54320987654321</v>
      </c>
      <c r="L17" s="36" t="n">
        <f t="normal">H17/D17</f>
        <v>0.144736842105263</v>
      </c>
      <c r="M17" s="36" t="n">
        <f t="normal">J6/C17</f>
        <v>0.049844236760125</v>
      </c>
      <c r="N17" s="36" t="n">
        <f t="normal">K6/C17</f>
        <v>0.009345794392523</v>
      </c>
      <c r="O17" s="36" t="n">
        <f t="normal">L6/C17</f>
        <v>0.043613707165109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>
      <c r="A18" s="27" t="s">
        <v>17</v>
      </c>
      <c r="B18" s="28" t="n">
        <f t="normal">COUNTIF(胡雨涵!Q:Q,"1")</f>
        <v>39</v>
      </c>
      <c r="C18" s="25" t="n">
        <f t="normal">C7+D7+E7+F7+G7+H7+I7+J7+K7+L7</f>
        <v>36</v>
      </c>
      <c r="D18" s="28" t="n">
        <f t="normal">C7+D7+E7+F7+G7+H7+I7+J7</f>
        <v>36</v>
      </c>
      <c r="E18" s="28" t="n">
        <f t="normal">D7+E7+F7+G7+H7+I7+J7+K7</f>
        <v>6</v>
      </c>
      <c r="F18" s="28" t="n">
        <f t="normal">E7+F7+G7</f>
        <v>2</v>
      </c>
      <c r="G18" s="25" t="n">
        <f t="normal">I7</f>
        <v>0</v>
      </c>
      <c r="H18" s="25" t="n">
        <f t="normal">F18+G18</f>
        <v>2</v>
      </c>
      <c r="I18" s="36" t="n">
        <f t="normal">C18/B18</f>
        <v>0.923076923076923</v>
      </c>
      <c r="J18" s="36" t="n">
        <f t="normal">E18/C18</f>
        <v>0.166666666666667</v>
      </c>
      <c r="K18" s="36" t="n">
        <f t="normal">H18/E18</f>
        <v>0.333333333333333</v>
      </c>
      <c r="L18" s="36" t="n">
        <f t="normal">H18/D18</f>
        <v>0.055555555555556</v>
      </c>
      <c r="M18" s="36" t="n">
        <f t="normal">J7/C18</f>
        <v>0</v>
      </c>
      <c r="N18" s="36" t="n">
        <f t="normal">K7/C18</f>
        <v>0</v>
      </c>
      <c r="O18" s="36" t="n">
        <f t="normal">L7/C18</f>
        <v>0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>
      <c r="A19" s="27" t="s">
        <v>18</v>
      </c>
      <c r="B19" s="28" t="n">
        <f t="normal">COUNTIF(韦彩花!Q:Q,"1")</f>
        <v>50</v>
      </c>
      <c r="C19" s="25" t="n">
        <f t="normal">C8+D8+E8+F8+G8+H8+I8+J8+K8+L8</f>
        <v>50</v>
      </c>
      <c r="D19" s="28" t="n">
        <f t="normal">C8+D8+E8+F8+G8+H8+I8+J8</f>
        <v>50</v>
      </c>
      <c r="E19" s="28" t="n">
        <f t="normal">D8+E8+F8+G8+H8+I8+J8+K8</f>
        <v>15</v>
      </c>
      <c r="F19" s="28" t="n">
        <f t="normal">E8+F8+G8</f>
        <v>6</v>
      </c>
      <c r="G19" s="25" t="n">
        <f t="normal">I8</f>
        <v>0</v>
      </c>
      <c r="H19" s="25" t="n">
        <f t="normal">F19+G19</f>
        <v>6</v>
      </c>
      <c r="I19" s="36" t="n">
        <f t="normal">C19/B19</f>
        <v>1</v>
      </c>
      <c r="J19" s="36" t="n">
        <f t="normal">E19/C19</f>
        <v>0.3</v>
      </c>
      <c r="K19" s="36" t="n">
        <f t="normal">H19/E19</f>
        <v>0.4</v>
      </c>
      <c r="L19" s="36" t="n">
        <f t="normal">H19/D19</f>
        <v>0.12</v>
      </c>
      <c r="M19" s="36" t="n">
        <f t="normal">J8/C19</f>
        <v>0.04</v>
      </c>
      <c r="N19" s="36" t="n">
        <f t="normal">K8/C19</f>
        <v>0</v>
      </c>
      <c r="O19" s="36" t="n">
        <f t="normal">L8/C19</f>
        <v>0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>
      <c r="A20" s="33" t="s">
        <v>19</v>
      </c>
      <c r="B20" s="25" t="n">
        <f t="normal">SUM(B13:B19)</f>
        <v>1304</v>
      </c>
      <c r="C20" s="25" t="n">
        <f t="normal">SUM(C13:C19)</f>
        <v>1192</v>
      </c>
      <c r="D20" s="25" t="n">
        <f t="normal">SUM(D13:D19)</f>
        <v>1130</v>
      </c>
      <c r="E20" s="25" t="n">
        <f t="normal">SUM(E13:E19)</f>
        <v>275</v>
      </c>
      <c r="F20" s="25" t="n">
        <f t="normal">SUM(F13:F19)</f>
        <v>111</v>
      </c>
      <c r="G20" s="25" t="n">
        <f t="normal">SUM(G13:G19)</f>
        <v>1</v>
      </c>
      <c r="H20" s="25" t="n">
        <f t="normal">SUM(H13:H19)</f>
        <v>112</v>
      </c>
      <c r="I20" s="36" t="n">
        <f t="normal">C20/B20</f>
        <v>0.914110429447853</v>
      </c>
      <c r="J20" s="36" t="n">
        <f t="normal">E20/C20</f>
        <v>0.230704697986577</v>
      </c>
      <c r="K20" s="36" t="n">
        <f t="normal">H20/E20</f>
        <v>0.407272727272727</v>
      </c>
      <c r="L20" s="36" t="n">
        <f t="normal">H20/D20</f>
        <v>0.099115044247788</v>
      </c>
      <c r="M20" s="36" t="n">
        <f t="normal">J9/C20</f>
        <v>0.025167785234899</v>
      </c>
      <c r="N20" s="36" t="n">
        <f t="normal">K9/C20</f>
        <v>0.006711409395973</v>
      </c>
      <c r="O20" s="36" t="n">
        <f t="normal">L9/C20</f>
        <v>0.045302013422819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>
      <c r="A21" s="25"/>
      <c r="B21" s="25"/>
      <c r="C21" s="29"/>
      <c r="D21" s="29"/>
      <c r="E21" s="29"/>
      <c r="F21" s="29"/>
      <c r="G21" s="29"/>
      <c r="H21" s="29"/>
      <c r="I21" s="25"/>
      <c r="J21" s="25"/>
      <c r="K21" s="25"/>
      <c r="L21" s="25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>
      <c r="A22" s="25"/>
      <c r="B22" s="25"/>
      <c r="C22" s="29"/>
      <c r="D22" s="29"/>
      <c r="E22" s="29"/>
      <c r="F22" s="29"/>
      <c r="G22" s="29"/>
      <c r="H22" s="29"/>
      <c r="I22" s="25"/>
      <c r="J22" s="25"/>
      <c r="K22" s="25"/>
      <c r="L22" s="25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spans="1:3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spans="1:3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spans="1:3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 spans="1:3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pans="1:3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spans="1:3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spans="1:3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</row>
    <row r="68" spans="1:3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 spans="1:3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 spans="1:3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 spans="1:3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 spans="1:3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1:3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 spans="1:3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</row>
    <row r="78" spans="1:3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 spans="1:3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</row>
    <row r="80" spans="1:3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spans="1:3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 spans="1:3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</row>
    <row r="84" spans="1:3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 spans="1:3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</row>
    <row r="86" spans="1:3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 spans="1:3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 spans="1:3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</row>
    <row r="90" spans="1:3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</row>
    <row r="91" spans="1:3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</row>
    <row r="92" spans="1:3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</row>
    <row r="94" spans="1:3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</row>
    <row r="95" spans="1:3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 spans="1:3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</row>
    <row r="98" spans="1:3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</row>
    <row r="99" spans="1:3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 spans="1:3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</row>
    <row r="102" spans="1:3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</row>
    <row r="103" spans="1:3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</row>
    <row r="104" spans="1:3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</row>
    <row r="106" spans="1:3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</row>
    <row r="107" spans="1:3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</row>
    <row r="108" spans="1:3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1:3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</row>
    <row r="110" spans="1:3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</row>
    <row r="111" spans="1:3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</row>
    <row r="112" spans="1:3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</row>
    <row r="113" spans="1:3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</row>
    <row r="114" spans="1:3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</row>
    <row r="115" spans="1:3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</row>
    <row r="116" spans="1:3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spans="1:3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 spans="1:3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spans="1:3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 spans="1:3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 spans="1:3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 spans="1:3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 spans="1:3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spans="1:3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</row>
    <row r="126" spans="1:3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</row>
    <row r="127" spans="1:3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</row>
    <row r="128" spans="1:3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5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28.915662650602407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27.2289156626506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4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50</v>
      </c>
      <c r="B2" s="25"/>
      <c r="C2" s="29" t="s">
        <v>51</v>
      </c>
      <c r="D2" s="45" t="n">
        <v>3.72742731E8</v>
      </c>
      <c r="E2" s="46" t="s">
        <v>52</v>
      </c>
      <c r="F2" s="45" t="n">
        <v>43472.0</v>
      </c>
      <c r="G2" s="26"/>
      <c r="H2" s="47" t="s">
        <v>53</v>
      </c>
      <c r="I2" s="47" t="s">
        <v>54</v>
      </c>
      <c r="J2" s="26"/>
      <c r="K2" s="26"/>
      <c r="L2" s="48" t="s">
        <v>51</v>
      </c>
      <c r="M2" s="49" t="s">
        <v>55</v>
      </c>
      <c r="N2" s="26"/>
      <c r="O2" s="26"/>
      <c r="P2" s="50" t="n">
        <v>44092.0</v>
      </c>
      <c r="Q2" s="39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5" t="s">
        <v>50</v>
      </c>
      <c r="B3" s="25"/>
      <c r="C3" s="25" t="s">
        <v>56</v>
      </c>
      <c r="D3" s="45" t="n">
        <v>1.4390715E7</v>
      </c>
      <c r="E3" s="46" t="s">
        <v>57</v>
      </c>
      <c r="F3" s="45" t="n">
        <v>17724.0</v>
      </c>
      <c r="G3" s="26"/>
      <c r="H3" s="47" t="s">
        <v>53</v>
      </c>
      <c r="I3" s="47" t="s">
        <v>54</v>
      </c>
      <c r="J3" s="26"/>
      <c r="K3" s="26"/>
      <c r="L3" s="47" t="s">
        <v>58</v>
      </c>
      <c r="M3" s="51" t="s">
        <v>59</v>
      </c>
      <c r="N3" s="26"/>
      <c r="O3" s="26"/>
      <c r="P3" s="50" t="n">
        <v>44092.0</v>
      </c>
      <c r="Q3" s="39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5" t="s">
        <v>50</v>
      </c>
      <c r="B4" s="25" t="s">
        <v>60</v>
      </c>
      <c r="C4" s="25" t="s">
        <v>61</v>
      </c>
      <c r="D4" s="45" t="n">
        <v>3.81509528E8</v>
      </c>
      <c r="E4" s="46" t="s">
        <v>62</v>
      </c>
      <c r="F4" s="45" t="n">
        <v>14627.0</v>
      </c>
      <c r="G4" s="26"/>
      <c r="H4" s="47" t="s">
        <v>63</v>
      </c>
      <c r="I4" s="47" t="s">
        <v>64</v>
      </c>
      <c r="J4" s="26"/>
      <c r="K4" s="26"/>
      <c r="L4" s="26"/>
      <c r="M4" s="26"/>
      <c r="N4" s="26"/>
      <c r="O4" s="26"/>
      <c r="P4" s="50" t="n">
        <v>44092.0</v>
      </c>
      <c r="Q4" s="39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5" t="s">
        <v>50</v>
      </c>
      <c r="B5" s="25" t="s">
        <v>65</v>
      </c>
      <c r="C5" s="25" t="s">
        <v>66</v>
      </c>
      <c r="D5" s="45" t="n">
        <v>2.6076872E7</v>
      </c>
      <c r="E5" s="46" t="s">
        <v>67</v>
      </c>
      <c r="F5" s="45" t="n">
        <v>10396.0</v>
      </c>
      <c r="G5" s="26"/>
      <c r="H5" s="47" t="s">
        <v>68</v>
      </c>
      <c r="I5" s="47" t="s">
        <v>64</v>
      </c>
      <c r="J5" s="26"/>
      <c r="K5" s="26"/>
      <c r="L5" s="26"/>
      <c r="M5" s="26"/>
      <c r="N5" s="26"/>
      <c r="O5" s="47" t="s">
        <v>69</v>
      </c>
      <c r="P5" s="50" t="n">
        <v>44092.0</v>
      </c>
      <c r="Q5" s="39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5" t="s">
        <v>50</v>
      </c>
      <c r="B6" s="25" t="s">
        <v>65</v>
      </c>
      <c r="C6" s="25" t="s">
        <v>70</v>
      </c>
      <c r="D6" s="45" t="n">
        <v>3.4767107E8</v>
      </c>
      <c r="E6" s="25" t="s">
        <v>71</v>
      </c>
      <c r="F6" s="45" t="n">
        <v>16685.0</v>
      </c>
      <c r="G6" s="26"/>
      <c r="H6" s="47" t="s">
        <v>63</v>
      </c>
      <c r="I6" s="47" t="s">
        <v>64</v>
      </c>
      <c r="J6" s="26"/>
      <c r="K6" s="26"/>
      <c r="L6" s="26"/>
      <c r="M6" s="26"/>
      <c r="N6" s="26"/>
      <c r="O6" s="26"/>
      <c r="P6" s="50" t="n">
        <v>44092.0</v>
      </c>
      <c r="Q6" s="39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5" t="s">
        <v>50</v>
      </c>
      <c r="B7" s="25" t="s">
        <v>60</v>
      </c>
      <c r="C7" s="25" t="s">
        <v>72</v>
      </c>
      <c r="D7" s="45" t="n">
        <v>6.06396583E8</v>
      </c>
      <c r="E7" s="25" t="s">
        <v>73</v>
      </c>
      <c r="F7" s="45" t="n">
        <v>11106.0</v>
      </c>
      <c r="G7" s="26"/>
      <c r="H7" s="47" t="s">
        <v>63</v>
      </c>
      <c r="I7" s="47" t="s">
        <v>64</v>
      </c>
      <c r="J7" s="26"/>
      <c r="K7" s="26"/>
      <c r="L7" s="26"/>
      <c r="M7" s="26"/>
      <c r="N7" s="26"/>
      <c r="O7" s="26"/>
      <c r="P7" s="50" t="n">
        <v>44092.0</v>
      </c>
      <c r="Q7" s="39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5" t="s">
        <v>50</v>
      </c>
      <c r="B8" s="25" t="s">
        <v>74</v>
      </c>
      <c r="C8" s="25" t="s">
        <v>75</v>
      </c>
      <c r="D8" s="45" t="n">
        <v>5.04077137E8</v>
      </c>
      <c r="E8" s="25" t="s">
        <v>76</v>
      </c>
      <c r="F8" s="45" t="n">
        <v>23144.0</v>
      </c>
      <c r="G8" s="26"/>
      <c r="H8" s="47" t="s">
        <v>63</v>
      </c>
      <c r="I8" s="47" t="s">
        <v>64</v>
      </c>
      <c r="J8" s="26"/>
      <c r="K8" s="26"/>
      <c r="L8" s="26"/>
      <c r="M8" s="26"/>
      <c r="N8" s="26"/>
      <c r="O8" s="26"/>
      <c r="P8" s="50" t="n">
        <v>44092.0</v>
      </c>
      <c r="Q8" s="39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5" t="s">
        <v>50</v>
      </c>
      <c r="B9" s="25"/>
      <c r="C9" s="25" t="s">
        <v>77</v>
      </c>
      <c r="D9" s="45" t="n">
        <v>8.3668304E7</v>
      </c>
      <c r="E9" s="25" t="s">
        <v>78</v>
      </c>
      <c r="F9" s="45" t="n">
        <v>11442.0</v>
      </c>
      <c r="G9" s="26"/>
      <c r="H9" s="47" t="s">
        <v>79</v>
      </c>
      <c r="I9" s="47" t="s">
        <v>80</v>
      </c>
      <c r="J9" s="26"/>
      <c r="K9" s="26"/>
      <c r="L9" s="26"/>
      <c r="M9" s="26"/>
      <c r="N9" s="26"/>
      <c r="O9" s="26"/>
      <c r="P9" s="50" t="n">
        <v>44092.0</v>
      </c>
      <c r="Q9" s="39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5" t="s">
        <v>50</v>
      </c>
      <c r="B10" s="25" t="s">
        <v>81</v>
      </c>
      <c r="C10" s="25" t="s">
        <v>82</v>
      </c>
      <c r="D10" s="45" t="n">
        <v>809154.0</v>
      </c>
      <c r="E10" s="25" t="s">
        <v>83</v>
      </c>
      <c r="F10" s="45" t="n">
        <v>17161.0</v>
      </c>
      <c r="G10" s="26"/>
      <c r="H10" s="47" t="s">
        <v>63</v>
      </c>
      <c r="I10" s="47" t="s">
        <v>54</v>
      </c>
      <c r="J10" s="26"/>
      <c r="K10" s="26"/>
      <c r="L10" s="26"/>
      <c r="M10" s="26"/>
      <c r="N10" s="26"/>
      <c r="O10" s="26"/>
      <c r="P10" s="50" t="n">
        <v>44092.0</v>
      </c>
      <c r="Q10" s="39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5" t="s">
        <v>50</v>
      </c>
      <c r="B11" s="25" t="s">
        <v>81</v>
      </c>
      <c r="C11" s="25" t="s">
        <v>84</v>
      </c>
      <c r="D11" s="45" t="n">
        <v>4.84624321E8</v>
      </c>
      <c r="E11" s="25" t="s">
        <v>85</v>
      </c>
      <c r="F11" s="45" t="n">
        <v>11246.0</v>
      </c>
      <c r="G11" s="26"/>
      <c r="H11" s="47" t="s">
        <v>79</v>
      </c>
      <c r="I11" s="47" t="s">
        <v>80</v>
      </c>
      <c r="J11" s="26"/>
      <c r="K11" s="26"/>
      <c r="L11" s="26"/>
      <c r="M11" s="26"/>
      <c r="N11" s="26"/>
      <c r="O11" s="26"/>
      <c r="P11" s="50" t="n">
        <v>44092.0</v>
      </c>
      <c r="Q11" s="39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5" t="s">
        <v>50</v>
      </c>
      <c r="B12" s="25" t="s">
        <v>74</v>
      </c>
      <c r="C12" s="25" t="s">
        <v>86</v>
      </c>
      <c r="D12" s="45" t="n">
        <v>3.19238698E8</v>
      </c>
      <c r="E12" s="25" t="s">
        <v>87</v>
      </c>
      <c r="F12" s="45" t="n">
        <v>14834.0</v>
      </c>
      <c r="G12" s="26"/>
      <c r="H12" s="47" t="s">
        <v>88</v>
      </c>
      <c r="I12" s="47" t="s">
        <v>54</v>
      </c>
      <c r="J12" s="26"/>
      <c r="K12" s="26"/>
      <c r="L12" s="52" t="s">
        <v>89</v>
      </c>
      <c r="M12" s="51" t="s">
        <v>90</v>
      </c>
      <c r="N12" s="26"/>
      <c r="O12" s="26"/>
      <c r="P12" s="50" t="n">
        <v>44092.0</v>
      </c>
      <c r="Q12" s="39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5" t="s">
        <v>50</v>
      </c>
      <c r="B13" s="25" t="s">
        <v>91</v>
      </c>
      <c r="C13" s="25" t="s">
        <v>92</v>
      </c>
      <c r="D13" s="45" t="n">
        <v>4.56139233E8</v>
      </c>
      <c r="E13" s="25" t="s">
        <v>93</v>
      </c>
      <c r="F13" s="45" t="n">
        <v>31952.0</v>
      </c>
      <c r="G13" s="26"/>
      <c r="H13" s="47" t="s">
        <v>63</v>
      </c>
      <c r="I13" s="47" t="s">
        <v>64</v>
      </c>
      <c r="J13" s="26"/>
      <c r="K13" s="26"/>
      <c r="L13" s="26"/>
      <c r="M13" s="26"/>
      <c r="N13" s="26"/>
      <c r="O13" s="26"/>
      <c r="P13" s="50" t="n">
        <v>44092.0</v>
      </c>
      <c r="Q13" s="39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5" t="s">
        <v>50</v>
      </c>
      <c r="B14" s="25" t="s">
        <v>91</v>
      </c>
      <c r="C14" s="25" t="s">
        <v>94</v>
      </c>
      <c r="D14" s="45" t="n">
        <v>5907541.0</v>
      </c>
      <c r="E14" s="25" t="s">
        <v>95</v>
      </c>
      <c r="F14" s="45" t="n">
        <v>34010.0</v>
      </c>
      <c r="G14" s="26"/>
      <c r="H14" s="47" t="s">
        <v>63</v>
      </c>
      <c r="I14" s="47" t="s">
        <v>64</v>
      </c>
      <c r="J14" s="26"/>
      <c r="K14" s="26"/>
      <c r="L14" s="26"/>
      <c r="M14" s="26"/>
      <c r="N14" s="26"/>
      <c r="O14" s="26"/>
      <c r="P14" s="50" t="n">
        <v>44092.0</v>
      </c>
      <c r="Q14" s="39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5" t="s">
        <v>50</v>
      </c>
      <c r="B15" s="25" t="s">
        <v>81</v>
      </c>
      <c r="C15" s="25" t="s">
        <v>96</v>
      </c>
      <c r="D15" s="45" t="n">
        <v>1743015.0</v>
      </c>
      <c r="E15" s="25" t="s">
        <v>97</v>
      </c>
      <c r="F15" s="45" t="n">
        <v>25973.0</v>
      </c>
      <c r="G15" s="26"/>
      <c r="H15" s="47" t="s">
        <v>63</v>
      </c>
      <c r="I15" s="47" t="s">
        <v>54</v>
      </c>
      <c r="J15" s="26"/>
      <c r="K15" s="26"/>
      <c r="L15" s="26"/>
      <c r="M15" s="26"/>
      <c r="N15" s="26"/>
      <c r="O15" s="26"/>
      <c r="P15" s="50" t="n">
        <v>44092.0</v>
      </c>
      <c r="Q15" s="39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5" t="s">
        <v>50</v>
      </c>
      <c r="B16" s="25" t="s">
        <v>74</v>
      </c>
      <c r="C16" s="25" t="s">
        <v>98</v>
      </c>
      <c r="D16" s="45" t="n">
        <v>3.76214163E8</v>
      </c>
      <c r="E16" s="25" t="s">
        <v>99</v>
      </c>
      <c r="F16" s="45" t="n">
        <v>22200.0</v>
      </c>
      <c r="G16" s="26"/>
      <c r="H16" s="47" t="s">
        <v>63</v>
      </c>
      <c r="I16" s="47" t="s">
        <v>64</v>
      </c>
      <c r="J16" s="26"/>
      <c r="K16" s="26"/>
      <c r="L16" s="26"/>
      <c r="M16" s="26"/>
      <c r="N16" s="26"/>
      <c r="O16" s="26"/>
      <c r="P16" s="50" t="n">
        <v>44092.0</v>
      </c>
      <c r="Q16" s="39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5" t="s">
        <v>50</v>
      </c>
      <c r="B17" s="25"/>
      <c r="C17" s="25" t="s">
        <v>100</v>
      </c>
      <c r="D17" s="45" t="n">
        <v>2751425.0</v>
      </c>
      <c r="E17" s="25" t="s">
        <v>101</v>
      </c>
      <c r="F17" s="45" t="n">
        <v>11187.0</v>
      </c>
      <c r="G17" s="26"/>
      <c r="H17" s="47" t="s">
        <v>63</v>
      </c>
      <c r="I17" s="47" t="s">
        <v>54</v>
      </c>
      <c r="J17" s="26"/>
      <c r="K17" s="26"/>
      <c r="L17" s="26"/>
      <c r="M17" s="26"/>
      <c r="N17" s="26"/>
      <c r="O17" s="26"/>
      <c r="P17" s="50" t="n">
        <v>44092.0</v>
      </c>
      <c r="Q17" s="39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5" t="s">
        <v>50</v>
      </c>
      <c r="B18" s="25" t="s">
        <v>65</v>
      </c>
      <c r="C18" s="25" t="s">
        <v>102</v>
      </c>
      <c r="D18" s="45" t="n">
        <v>6.1443545E7</v>
      </c>
      <c r="E18" s="25" t="s">
        <v>103</v>
      </c>
      <c r="F18" s="45" t="n">
        <v>11105.0</v>
      </c>
      <c r="G18" s="26"/>
      <c r="H18" s="47" t="s">
        <v>63</v>
      </c>
      <c r="I18" s="47" t="s">
        <v>80</v>
      </c>
      <c r="J18" s="26"/>
      <c r="K18" s="26"/>
      <c r="L18" s="26"/>
      <c r="M18" s="26"/>
      <c r="N18" s="26"/>
      <c r="O18" s="26"/>
      <c r="P18" s="50" t="n">
        <v>44092.0</v>
      </c>
      <c r="Q18" s="39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5" t="s">
        <v>50</v>
      </c>
      <c r="B19" s="25" t="s">
        <v>65</v>
      </c>
      <c r="C19" s="25" t="s">
        <v>104</v>
      </c>
      <c r="D19" s="45" t="n">
        <v>1.586777E7</v>
      </c>
      <c r="E19" s="25" t="s">
        <v>105</v>
      </c>
      <c r="F19" s="45" t="n">
        <v>26461.0</v>
      </c>
      <c r="G19" s="26"/>
      <c r="H19" s="47" t="s">
        <v>63</v>
      </c>
      <c r="I19" s="47" t="s">
        <v>64</v>
      </c>
      <c r="J19" s="26"/>
      <c r="K19" s="26"/>
      <c r="L19" s="26"/>
      <c r="M19" s="26"/>
      <c r="N19" s="26"/>
      <c r="O19" s="26"/>
      <c r="P19" s="50" t="n">
        <v>44092.0</v>
      </c>
      <c r="Q19" s="39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5" t="s">
        <v>50</v>
      </c>
      <c r="B20" s="25"/>
      <c r="C20" s="25" t="s">
        <v>106</v>
      </c>
      <c r="D20" s="45" t="n">
        <v>4799997.0</v>
      </c>
      <c r="E20" s="25" t="s">
        <v>107</v>
      </c>
      <c r="F20" s="45" t="n">
        <v>34321.0</v>
      </c>
      <c r="G20" s="26"/>
      <c r="H20" s="47" t="s">
        <v>63</v>
      </c>
      <c r="I20" s="47" t="s">
        <v>64</v>
      </c>
      <c r="J20" s="26"/>
      <c r="K20" s="26"/>
      <c r="L20" s="26"/>
      <c r="M20" s="26"/>
      <c r="N20" s="26"/>
      <c r="O20" s="26"/>
      <c r="P20" s="50" t="n">
        <v>44092.0</v>
      </c>
      <c r="Q20" s="39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5" t="s">
        <v>50</v>
      </c>
      <c r="B21" s="25" t="s">
        <v>60</v>
      </c>
      <c r="C21" s="25" t="s">
        <v>108</v>
      </c>
      <c r="D21" s="45" t="n">
        <v>2.75001676E8</v>
      </c>
      <c r="E21" s="25" t="s">
        <v>109</v>
      </c>
      <c r="F21" s="45" t="n">
        <v>10936.0</v>
      </c>
      <c r="G21" s="26"/>
      <c r="H21" s="47" t="s">
        <v>63</v>
      </c>
      <c r="I21" s="47" t="s">
        <v>64</v>
      </c>
      <c r="J21" s="26"/>
      <c r="K21" s="26"/>
      <c r="L21" s="26"/>
      <c r="M21" s="26"/>
      <c r="N21" s="26"/>
      <c r="O21" s="26"/>
      <c r="P21" s="50" t="n">
        <v>44092.0</v>
      </c>
      <c r="Q21" s="39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 t="s">
        <v>50</v>
      </c>
      <c r="B22" s="25"/>
      <c r="C22" s="25" t="s">
        <v>110</v>
      </c>
      <c r="D22" s="45" t="n">
        <v>2.2396906E7</v>
      </c>
      <c r="E22" s="25" t="s">
        <v>111</v>
      </c>
      <c r="F22" s="45" t="n">
        <v>17278.0</v>
      </c>
      <c r="G22" s="26"/>
      <c r="H22" s="47" t="s">
        <v>63</v>
      </c>
      <c r="I22" s="47" t="s">
        <v>64</v>
      </c>
      <c r="J22" s="26"/>
      <c r="K22" s="26"/>
      <c r="L22" s="26"/>
      <c r="M22" s="26"/>
      <c r="N22" s="26"/>
      <c r="O22" s="26"/>
      <c r="P22" s="50" t="n">
        <v>44092.0</v>
      </c>
      <c r="Q22" s="39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 t="s">
        <v>50</v>
      </c>
      <c r="B23" s="25" t="s">
        <v>112</v>
      </c>
      <c r="C23" s="25" t="s">
        <v>113</v>
      </c>
      <c r="D23" s="45" t="n">
        <v>3.53050668E8</v>
      </c>
      <c r="E23" s="25" t="s">
        <v>114</v>
      </c>
      <c r="F23" s="45" t="n">
        <v>14794.0</v>
      </c>
      <c r="G23" s="26"/>
      <c r="H23" s="47" t="s">
        <v>63</v>
      </c>
      <c r="I23" s="47" t="s">
        <v>64</v>
      </c>
      <c r="J23" s="26"/>
      <c r="K23" s="26"/>
      <c r="L23" s="26"/>
      <c r="M23" s="26"/>
      <c r="N23" s="26"/>
      <c r="O23" s="26"/>
      <c r="P23" s="50" t="n">
        <v>44092.0</v>
      </c>
      <c r="Q23" s="39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 t="s">
        <v>50</v>
      </c>
      <c r="B24" s="25" t="s">
        <v>60</v>
      </c>
      <c r="C24" s="25" t="s">
        <v>115</v>
      </c>
      <c r="D24" s="45" t="n">
        <v>3.07821017E8</v>
      </c>
      <c r="E24" s="25" t="s">
        <v>116</v>
      </c>
      <c r="F24" s="45" t="n">
        <v>15346.0</v>
      </c>
      <c r="G24" s="26"/>
      <c r="H24" s="47" t="s">
        <v>63</v>
      </c>
      <c r="I24" s="47" t="s">
        <v>64</v>
      </c>
      <c r="J24" s="26"/>
      <c r="K24" s="26"/>
      <c r="L24" s="26"/>
      <c r="M24" s="26"/>
      <c r="N24" s="26"/>
      <c r="O24" s="26"/>
      <c r="P24" s="50" t="n">
        <v>44092.0</v>
      </c>
      <c r="Q24" s="39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 t="s">
        <v>50</v>
      </c>
      <c r="B25" s="25" t="s">
        <v>60</v>
      </c>
      <c r="C25" s="25" t="s">
        <v>117</v>
      </c>
      <c r="D25" s="45" t="n">
        <v>4.18552243E8</v>
      </c>
      <c r="E25" s="25" t="s">
        <v>118</v>
      </c>
      <c r="F25" s="45" t="n">
        <v>18096.0</v>
      </c>
      <c r="G25" s="26"/>
      <c r="H25" s="47" t="s">
        <v>79</v>
      </c>
      <c r="I25" s="47" t="s">
        <v>54</v>
      </c>
      <c r="J25" s="26"/>
      <c r="K25" s="26"/>
      <c r="L25" s="26"/>
      <c r="M25" s="26"/>
      <c r="N25" s="26"/>
      <c r="O25" s="26"/>
      <c r="P25" s="50" t="n">
        <v>44092.0</v>
      </c>
      <c r="Q25" s="39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 t="s">
        <v>50</v>
      </c>
      <c r="B26" s="25"/>
      <c r="C26" s="25" t="s">
        <v>119</v>
      </c>
      <c r="D26" s="45" t="n">
        <v>2.3198378E8</v>
      </c>
      <c r="E26" s="25" t="s">
        <v>120</v>
      </c>
      <c r="F26" s="45" t="n">
        <v>10386.0</v>
      </c>
      <c r="G26" s="26"/>
      <c r="H26" s="47" t="s">
        <v>63</v>
      </c>
      <c r="I26" s="47" t="s">
        <v>54</v>
      </c>
      <c r="J26" s="26"/>
      <c r="K26" s="26"/>
      <c r="L26" s="26"/>
      <c r="M26" s="26"/>
      <c r="N26" s="26"/>
      <c r="O26" s="26"/>
      <c r="P26" s="50" t="n">
        <v>44092.0</v>
      </c>
      <c r="Q26" s="39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 t="s">
        <v>50</v>
      </c>
      <c r="B27" s="25"/>
      <c r="C27" s="25" t="s">
        <v>121</v>
      </c>
      <c r="D27" s="45" t="n">
        <v>7657099.0</v>
      </c>
      <c r="E27" s="25" t="s">
        <v>122</v>
      </c>
      <c r="F27" s="45" t="n">
        <v>36609.0</v>
      </c>
      <c r="G27" s="26"/>
      <c r="H27" s="47" t="s">
        <v>63</v>
      </c>
      <c r="I27" s="47" t="s">
        <v>64</v>
      </c>
      <c r="J27" s="26"/>
      <c r="K27" s="26"/>
      <c r="L27" s="26"/>
      <c r="M27" s="26"/>
      <c r="N27" s="26"/>
      <c r="O27" s="26"/>
      <c r="P27" s="50" t="n">
        <v>44092.0</v>
      </c>
      <c r="Q27" s="39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 t="s">
        <v>50</v>
      </c>
      <c r="B28" s="25" t="s">
        <v>123</v>
      </c>
      <c r="C28" s="25" t="s">
        <v>124</v>
      </c>
      <c r="D28" s="45" t="n">
        <v>4.7163308E7</v>
      </c>
      <c r="E28" s="25" t="s">
        <v>125</v>
      </c>
      <c r="F28" s="45" t="n">
        <v>35728.0</v>
      </c>
      <c r="G28" s="26"/>
      <c r="H28" s="47" t="s">
        <v>79</v>
      </c>
      <c r="I28" s="47" t="s">
        <v>54</v>
      </c>
      <c r="J28" s="26"/>
      <c r="K28" s="26"/>
      <c r="L28" s="26"/>
      <c r="M28" s="26"/>
      <c r="N28" s="26"/>
      <c r="O28" s="26"/>
      <c r="P28" s="50" t="n">
        <v>44092.0</v>
      </c>
      <c r="Q28" s="39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 t="s">
        <v>50</v>
      </c>
      <c r="B29" s="25"/>
      <c r="C29" s="25" t="s">
        <v>126</v>
      </c>
      <c r="D29" s="45" t="n">
        <v>3.5566393E7</v>
      </c>
      <c r="E29" s="25" t="s">
        <v>127</v>
      </c>
      <c r="F29" s="45" t="n">
        <v>32160.0</v>
      </c>
      <c r="G29" s="26"/>
      <c r="H29" s="47" t="s">
        <v>63</v>
      </c>
      <c r="I29" s="47" t="s">
        <v>64</v>
      </c>
      <c r="J29" s="26"/>
      <c r="K29" s="26"/>
      <c r="L29" s="26"/>
      <c r="M29" s="26"/>
      <c r="N29" s="26"/>
      <c r="O29" s="26"/>
      <c r="P29" s="50" t="n">
        <v>44092.0</v>
      </c>
      <c r="Q29" s="39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5" t="s">
        <v>50</v>
      </c>
      <c r="B30" s="25" t="s">
        <v>74</v>
      </c>
      <c r="C30" s="25" t="s">
        <v>128</v>
      </c>
      <c r="D30" s="45" t="n">
        <v>1.1141975E7</v>
      </c>
      <c r="E30" s="25" t="s">
        <v>129</v>
      </c>
      <c r="F30" s="45" t="n">
        <v>25191.0</v>
      </c>
      <c r="G30" s="26"/>
      <c r="H30" s="47" t="s">
        <v>79</v>
      </c>
      <c r="I30" s="47" t="s">
        <v>80</v>
      </c>
      <c r="J30" s="26"/>
      <c r="K30" s="26"/>
      <c r="L30" s="26"/>
      <c r="M30" s="26"/>
      <c r="N30" s="26"/>
      <c r="O30" s="26"/>
      <c r="P30" s="50" t="n">
        <v>44092.0</v>
      </c>
      <c r="Q30" s="39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 t="s">
        <v>50</v>
      </c>
      <c r="B31" s="25"/>
      <c r="C31" s="25" t="s">
        <v>130</v>
      </c>
      <c r="D31" s="45" t="n">
        <v>3.58085156E8</v>
      </c>
      <c r="E31" s="25" t="s">
        <v>131</v>
      </c>
      <c r="F31" s="45" t="n">
        <v>12555.0</v>
      </c>
      <c r="G31" s="26"/>
      <c r="H31" s="47" t="s">
        <v>63</v>
      </c>
      <c r="I31" s="47" t="s">
        <v>54</v>
      </c>
      <c r="J31" s="26"/>
      <c r="K31" s="26"/>
      <c r="L31" s="26"/>
      <c r="M31" s="26"/>
      <c r="N31" s="26"/>
      <c r="O31" s="26"/>
      <c r="P31" s="50" t="n">
        <v>44092.0</v>
      </c>
      <c r="Q31" s="39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 t="s">
        <v>50</v>
      </c>
      <c r="B32" s="25" t="s">
        <v>74</v>
      </c>
      <c r="C32" s="25" t="s">
        <v>132</v>
      </c>
      <c r="D32" s="45" t="n">
        <v>2.74335697E8</v>
      </c>
      <c r="E32" s="46" t="s">
        <v>133</v>
      </c>
      <c r="F32" s="45" t="n">
        <v>10424.0</v>
      </c>
      <c r="G32" s="26"/>
      <c r="H32" s="47" t="s">
        <v>63</v>
      </c>
      <c r="I32" s="47" t="s">
        <v>64</v>
      </c>
      <c r="J32" s="26"/>
      <c r="K32" s="26"/>
      <c r="L32" s="26"/>
      <c r="M32" s="26"/>
      <c r="N32" s="26"/>
      <c r="O32" s="26"/>
      <c r="P32" s="50" t="n">
        <v>44092.0</v>
      </c>
      <c r="Q32" s="39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 t="s">
        <v>50</v>
      </c>
      <c r="B33" s="25"/>
      <c r="C33" s="25" t="s">
        <v>134</v>
      </c>
      <c r="D33" s="45" t="n">
        <v>9.9173718E7</v>
      </c>
      <c r="E33" s="46" t="s">
        <v>135</v>
      </c>
      <c r="F33" s="45" t="n">
        <v>21796.0</v>
      </c>
      <c r="G33" s="26"/>
      <c r="H33" s="47" t="s">
        <v>63</v>
      </c>
      <c r="I33" s="47" t="s">
        <v>64</v>
      </c>
      <c r="J33" s="26"/>
      <c r="K33" s="26"/>
      <c r="L33" s="26"/>
      <c r="M33" s="26"/>
      <c r="N33" s="26"/>
      <c r="O33" s="26"/>
      <c r="P33" s="50" t="n">
        <v>44092.0</v>
      </c>
      <c r="Q33" s="39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 t="s">
        <v>50</v>
      </c>
      <c r="B34" s="25"/>
      <c r="C34" s="25" t="s">
        <v>136</v>
      </c>
      <c r="D34" s="45" t="n">
        <v>7.7205383E7</v>
      </c>
      <c r="E34" s="25" t="s">
        <v>137</v>
      </c>
      <c r="F34" s="45" t="n">
        <v>17018.0</v>
      </c>
      <c r="G34" s="26"/>
      <c r="H34" s="47" t="s">
        <v>53</v>
      </c>
      <c r="I34" s="47" t="s">
        <v>54</v>
      </c>
      <c r="J34" s="26"/>
      <c r="K34" s="26"/>
      <c r="L34" s="47" t="s">
        <v>138</v>
      </c>
      <c r="M34" s="51" t="s">
        <v>139</v>
      </c>
      <c r="N34" s="26"/>
      <c r="O34" s="26"/>
      <c r="P34" s="50" t="n">
        <v>44092.0</v>
      </c>
      <c r="Q34" s="39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 t="s">
        <v>50</v>
      </c>
      <c r="B35" s="25" t="s">
        <v>91</v>
      </c>
      <c r="C35" s="25" t="s">
        <v>140</v>
      </c>
      <c r="D35" s="45" t="n">
        <v>2.1954835E7</v>
      </c>
      <c r="E35" s="25" t="s">
        <v>141</v>
      </c>
      <c r="F35" s="45" t="n">
        <v>38668.0</v>
      </c>
      <c r="G35" s="26"/>
      <c r="H35" s="47" t="s">
        <v>63</v>
      </c>
      <c r="I35" s="47" t="s">
        <v>64</v>
      </c>
      <c r="J35" s="26"/>
      <c r="K35" s="26"/>
      <c r="L35" s="26"/>
      <c r="M35" s="26"/>
      <c r="N35" s="26"/>
      <c r="O35" s="26"/>
      <c r="P35" s="50" t="n">
        <v>44092.0</v>
      </c>
      <c r="Q35" s="39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 t="s">
        <v>50</v>
      </c>
      <c r="B36" s="25" t="s">
        <v>81</v>
      </c>
      <c r="C36" s="25" t="s">
        <v>142</v>
      </c>
      <c r="D36" s="45" t="n">
        <v>4.9685897E7</v>
      </c>
      <c r="E36" s="25" t="s">
        <v>143</v>
      </c>
      <c r="F36" s="45" t="n">
        <v>44087.0</v>
      </c>
      <c r="G36" s="26"/>
      <c r="H36" s="47" t="s">
        <v>63</v>
      </c>
      <c r="I36" s="47" t="s">
        <v>64</v>
      </c>
      <c r="J36" s="26"/>
      <c r="K36" s="26"/>
      <c r="L36" s="26"/>
      <c r="M36" s="26"/>
      <c r="N36" s="26"/>
      <c r="O36" s="26"/>
      <c r="P36" s="50" t="n">
        <v>44092.0</v>
      </c>
      <c r="Q36" s="39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 t="s">
        <v>50</v>
      </c>
      <c r="B37" s="25"/>
      <c r="C37" s="25" t="s">
        <v>144</v>
      </c>
      <c r="D37" s="45" t="n">
        <v>5.11046239E8</v>
      </c>
      <c r="E37" s="25" t="s">
        <v>145</v>
      </c>
      <c r="F37" s="45" t="n">
        <v>10900.0</v>
      </c>
      <c r="G37" s="26"/>
      <c r="H37" s="47" t="s">
        <v>63</v>
      </c>
      <c r="I37" s="47" t="s">
        <v>64</v>
      </c>
      <c r="J37" s="26"/>
      <c r="K37" s="26"/>
      <c r="L37" s="26"/>
      <c r="M37" s="26"/>
      <c r="N37" s="26"/>
      <c r="O37" s="26"/>
      <c r="P37" s="50" t="n">
        <v>44092.0</v>
      </c>
      <c r="Q37" s="39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 t="s">
        <v>50</v>
      </c>
      <c r="B38" s="25" t="s">
        <v>81</v>
      </c>
      <c r="C38" s="25" t="s">
        <v>146</v>
      </c>
      <c r="D38" s="45" t="n">
        <v>3.8452662E8</v>
      </c>
      <c r="E38" s="25" t="s">
        <v>147</v>
      </c>
      <c r="F38" s="45" t="n">
        <v>35699.0</v>
      </c>
      <c r="G38" s="26"/>
      <c r="H38" s="47" t="s">
        <v>63</v>
      </c>
      <c r="I38" s="47" t="s">
        <v>64</v>
      </c>
      <c r="J38" s="26"/>
      <c r="K38" s="26"/>
      <c r="L38" s="26"/>
      <c r="M38" s="26"/>
      <c r="N38" s="26"/>
      <c r="O38" s="26"/>
      <c r="P38" s="50" t="n">
        <v>44092.0</v>
      </c>
      <c r="Q38" s="39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 t="s">
        <v>50</v>
      </c>
      <c r="B39" s="25" t="s">
        <v>74</v>
      </c>
      <c r="C39" s="25" t="s">
        <v>148</v>
      </c>
      <c r="D39" s="45" t="n">
        <v>5.1023839E7</v>
      </c>
      <c r="E39" s="25" t="s">
        <v>149</v>
      </c>
      <c r="F39" s="45" t="n">
        <v>18945.0</v>
      </c>
      <c r="G39" s="26"/>
      <c r="H39" s="47" t="s">
        <v>79</v>
      </c>
      <c r="I39" s="47" t="s">
        <v>80</v>
      </c>
      <c r="J39" s="26"/>
      <c r="K39" s="26"/>
      <c r="L39" s="26"/>
      <c r="M39" s="26"/>
      <c r="N39" s="26"/>
      <c r="O39" s="26"/>
      <c r="P39" s="50" t="n">
        <v>44092.0</v>
      </c>
      <c r="Q39" s="39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 t="s">
        <v>50</v>
      </c>
      <c r="B40" s="25"/>
      <c r="C40" s="25" t="s">
        <v>150</v>
      </c>
      <c r="D40" s="45" t="n">
        <v>5.4924559E8</v>
      </c>
      <c r="E40" s="25" t="s">
        <v>151</v>
      </c>
      <c r="F40" s="45" t="n">
        <v>10712.0</v>
      </c>
      <c r="G40" s="26"/>
      <c r="H40" s="47" t="s">
        <v>63</v>
      </c>
      <c r="I40" s="47" t="s">
        <v>64</v>
      </c>
      <c r="J40" s="26"/>
      <c r="K40" s="26"/>
      <c r="L40" s="26"/>
      <c r="M40" s="26"/>
      <c r="N40" s="26"/>
      <c r="O40" s="26"/>
      <c r="P40" s="50" t="n">
        <v>44092.0</v>
      </c>
      <c r="Q40" s="39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 t="s">
        <v>50</v>
      </c>
      <c r="B41" s="25"/>
      <c r="C41" s="25" t="s">
        <v>152</v>
      </c>
      <c r="D41" s="45" t="n">
        <v>4668373.0</v>
      </c>
      <c r="E41" s="25" t="s">
        <v>153</v>
      </c>
      <c r="F41" s="45" t="n">
        <v>11857.0</v>
      </c>
      <c r="G41" s="26"/>
      <c r="H41" s="47" t="s">
        <v>63</v>
      </c>
      <c r="I41" s="47" t="s">
        <v>64</v>
      </c>
      <c r="J41" s="26"/>
      <c r="K41" s="26"/>
      <c r="L41" s="26"/>
      <c r="M41" s="26"/>
      <c r="N41" s="26"/>
      <c r="O41" s="26"/>
      <c r="P41" s="50" t="n">
        <v>44092.0</v>
      </c>
      <c r="Q41" s="39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 t="s">
        <v>50</v>
      </c>
      <c r="B42" s="25" t="s">
        <v>81</v>
      </c>
      <c r="C42" s="53" t="s">
        <v>154</v>
      </c>
      <c r="D42" s="45" t="n">
        <v>4.9794104E7</v>
      </c>
      <c r="E42" s="25" t="s">
        <v>155</v>
      </c>
      <c r="F42" s="45" t="n">
        <v>10855.0</v>
      </c>
      <c r="G42" s="26"/>
      <c r="H42" s="47" t="s">
        <v>53</v>
      </c>
      <c r="I42" s="47" t="s">
        <v>54</v>
      </c>
      <c r="J42" s="26"/>
      <c r="K42" s="26"/>
      <c r="L42" s="48" t="s">
        <v>156</v>
      </c>
      <c r="M42" s="49" t="s">
        <v>157</v>
      </c>
      <c r="N42" s="26"/>
      <c r="O42" s="26"/>
      <c r="P42" s="50" t="n">
        <v>44092.0</v>
      </c>
      <c r="Q42" s="39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 t="s">
        <v>50</v>
      </c>
      <c r="B43" s="25"/>
      <c r="C43" s="25" t="s">
        <v>158</v>
      </c>
      <c r="D43" s="45" t="n">
        <v>462395.0</v>
      </c>
      <c r="E43" s="25" t="s">
        <v>159</v>
      </c>
      <c r="F43" s="45" t="n">
        <v>28606.0</v>
      </c>
      <c r="G43" s="26"/>
      <c r="H43" s="47" t="s">
        <v>63</v>
      </c>
      <c r="I43" s="47" t="s">
        <v>64</v>
      </c>
      <c r="J43" s="26"/>
      <c r="K43" s="26"/>
      <c r="L43" s="26"/>
      <c r="M43" s="26"/>
      <c r="N43" s="26"/>
      <c r="O43" s="26"/>
      <c r="P43" s="50" t="n">
        <v>44092.0</v>
      </c>
      <c r="Q43" s="39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 t="s">
        <v>50</v>
      </c>
      <c r="B44" s="25"/>
      <c r="C44" s="25" t="s">
        <v>160</v>
      </c>
      <c r="D44" s="45" t="n">
        <v>1.0897366E7</v>
      </c>
      <c r="E44" s="25" t="s">
        <v>161</v>
      </c>
      <c r="F44" s="45" t="n">
        <v>36413.0</v>
      </c>
      <c r="G44" s="26"/>
      <c r="H44" s="47" t="s">
        <v>63</v>
      </c>
      <c r="I44" s="47" t="s">
        <v>64</v>
      </c>
      <c r="J44" s="26"/>
      <c r="K44" s="26"/>
      <c r="L44" s="26"/>
      <c r="M44" s="26"/>
      <c r="N44" s="26"/>
      <c r="O44" s="26"/>
      <c r="P44" s="50" t="n">
        <v>44092.0</v>
      </c>
      <c r="Q44" s="39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 t="s">
        <v>50</v>
      </c>
      <c r="B45" s="25" t="s">
        <v>81</v>
      </c>
      <c r="C45" s="25" t="s">
        <v>162</v>
      </c>
      <c r="D45" s="45" t="n">
        <v>4.3466186E7</v>
      </c>
      <c r="E45" s="25" t="s">
        <v>163</v>
      </c>
      <c r="F45" s="45" t="n">
        <v>19987.0</v>
      </c>
      <c r="G45" s="26"/>
      <c r="H45" s="47" t="s">
        <v>63</v>
      </c>
      <c r="I45" s="47" t="s">
        <v>64</v>
      </c>
      <c r="J45" s="26"/>
      <c r="K45" s="26"/>
      <c r="L45" s="26"/>
      <c r="M45" s="26"/>
      <c r="N45" s="26"/>
      <c r="O45" s="26"/>
      <c r="P45" s="50" t="n">
        <v>44092.0</v>
      </c>
      <c r="Q45" s="39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 t="s">
        <v>50</v>
      </c>
      <c r="B46" s="25" t="s">
        <v>164</v>
      </c>
      <c r="C46" s="25" t="s">
        <v>165</v>
      </c>
      <c r="D46" s="45" t="n">
        <v>1.08135782E8</v>
      </c>
      <c r="E46" s="25" t="s">
        <v>166</v>
      </c>
      <c r="F46" s="45" t="n">
        <v>11930.0</v>
      </c>
      <c r="G46" s="26"/>
      <c r="H46" s="47" t="s">
        <v>63</v>
      </c>
      <c r="I46" s="47" t="s">
        <v>54</v>
      </c>
      <c r="J46" s="26"/>
      <c r="K46" s="26"/>
      <c r="L46" s="26"/>
      <c r="M46" s="26"/>
      <c r="N46" s="26"/>
      <c r="O46" s="26"/>
      <c r="P46" s="50" t="n">
        <v>44092.0</v>
      </c>
      <c r="Q46" s="39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 t="s">
        <v>50</v>
      </c>
      <c r="B47" s="25" t="s">
        <v>74</v>
      </c>
      <c r="C47" s="25" t="s">
        <v>167</v>
      </c>
      <c r="D47" s="45" t="n">
        <v>4.77643377E8</v>
      </c>
      <c r="E47" s="25" t="s">
        <v>168</v>
      </c>
      <c r="F47" s="45" t="n">
        <v>42317.0</v>
      </c>
      <c r="G47" s="26"/>
      <c r="H47" s="47" t="s">
        <v>53</v>
      </c>
      <c r="I47" s="47" t="s">
        <v>54</v>
      </c>
      <c r="J47" s="26"/>
      <c r="K47" s="26"/>
      <c r="L47" s="48" t="s">
        <v>169</v>
      </c>
      <c r="M47" s="39" t="n">
        <v>1.073234499E9</v>
      </c>
      <c r="N47" s="26"/>
      <c r="O47" s="26"/>
      <c r="P47" s="50" t="n">
        <v>44092.0</v>
      </c>
      <c r="Q47" s="39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 t="s">
        <v>50</v>
      </c>
      <c r="B48" s="25"/>
      <c r="C48" s="25" t="s">
        <v>170</v>
      </c>
      <c r="D48" s="45" t="n">
        <v>342522.0</v>
      </c>
      <c r="E48" s="25" t="s">
        <v>171</v>
      </c>
      <c r="F48" s="45" t="n">
        <v>27176.0</v>
      </c>
      <c r="G48" s="26"/>
      <c r="H48" s="47" t="s">
        <v>63</v>
      </c>
      <c r="I48" s="47" t="s">
        <v>54</v>
      </c>
      <c r="J48" s="26"/>
      <c r="K48" s="26"/>
      <c r="L48" s="26"/>
      <c r="M48" s="26"/>
      <c r="N48" s="26"/>
      <c r="O48" s="26"/>
      <c r="P48" s="50" t="n">
        <v>44092.0</v>
      </c>
      <c r="Q48" s="39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 t="s">
        <v>50</v>
      </c>
      <c r="B49" s="25" t="s">
        <v>81</v>
      </c>
      <c r="C49" s="25" t="s">
        <v>172</v>
      </c>
      <c r="D49" s="45" t="n">
        <v>6.06120455E8</v>
      </c>
      <c r="E49" s="25" t="s">
        <v>173</v>
      </c>
      <c r="F49" s="45" t="n">
        <v>11724.0</v>
      </c>
      <c r="G49" s="26"/>
      <c r="H49" s="47" t="s">
        <v>63</v>
      </c>
      <c r="I49" s="47" t="s">
        <v>64</v>
      </c>
      <c r="J49" s="26"/>
      <c r="K49" s="26"/>
      <c r="L49" s="26"/>
      <c r="M49" s="26"/>
      <c r="N49" s="26"/>
      <c r="O49" s="26"/>
      <c r="P49" s="50" t="n">
        <v>44092.0</v>
      </c>
      <c r="Q49" s="39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 t="s">
        <v>50</v>
      </c>
      <c r="B50" s="25" t="s">
        <v>91</v>
      </c>
      <c r="C50" s="25" t="s">
        <v>174</v>
      </c>
      <c r="D50" s="45" t="n">
        <v>1.65683637E8</v>
      </c>
      <c r="E50" s="25" t="s">
        <v>175</v>
      </c>
      <c r="F50" s="45" t="n">
        <v>11872.0</v>
      </c>
      <c r="G50" s="26"/>
      <c r="H50" s="47" t="s">
        <v>68</v>
      </c>
      <c r="I50" s="47" t="s">
        <v>54</v>
      </c>
      <c r="J50" s="26"/>
      <c r="K50" s="26"/>
      <c r="L50" s="26"/>
      <c r="M50" s="26"/>
      <c r="N50" s="26"/>
      <c r="O50" s="47" t="s">
        <v>176</v>
      </c>
      <c r="P50" s="50" t="n">
        <v>44092.0</v>
      </c>
      <c r="Q50" s="39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 t="s">
        <v>50</v>
      </c>
      <c r="B51" s="25" t="s">
        <v>60</v>
      </c>
      <c r="C51" s="25" t="s">
        <v>177</v>
      </c>
      <c r="D51" s="45" t="n">
        <v>1.3470112E7</v>
      </c>
      <c r="E51" s="25" t="s">
        <v>178</v>
      </c>
      <c r="F51" s="45" t="n">
        <v>15128.0</v>
      </c>
      <c r="G51" s="26"/>
      <c r="H51" s="47" t="s">
        <v>79</v>
      </c>
      <c r="I51" s="47" t="s">
        <v>54</v>
      </c>
      <c r="J51" s="26"/>
      <c r="K51" s="26"/>
      <c r="L51" s="26"/>
      <c r="M51" s="26"/>
      <c r="N51" s="26"/>
      <c r="O51" s="26"/>
      <c r="P51" s="50" t="n">
        <v>44092.0</v>
      </c>
      <c r="Q51" s="39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1: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1:27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1:27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1:27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1:27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1:27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1:27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1:27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spans="1:27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spans="1:27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spans="1:2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1:27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1:27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1:27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1:27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1:27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1:27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spans="1:27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spans="1:27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1:27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spans="1:27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1:27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1:27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1:27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1:27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1:27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1:27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1:2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1:27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spans="1:27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</sheetData>
  <autoFilter ref="A1:Q51"/>
  <hyperlinks>
    <hyperlink ref="E2" r:id="rId1"/>
    <hyperlink ref="E3" r:id="rId2"/>
    <hyperlink ref="E4" r:id="rId3"/>
    <hyperlink ref="E5" r:id="rId4"/>
    <hyperlink ref="E32" r:id="rId5"/>
    <hyperlink ref="E33" r:id="rId6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40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20.72289156626506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4.819277108433734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/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42" t="s">
        <v>179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9" t="s">
        <v>50</v>
      </c>
      <c r="B2" s="29" t="s">
        <v>91</v>
      </c>
      <c r="C2" s="29" t="s">
        <v>180</v>
      </c>
      <c r="D2" s="29" t="n">
        <v>9550310.0</v>
      </c>
      <c r="E2" s="29" t="s">
        <v>181</v>
      </c>
      <c r="F2" s="29" t="n">
        <v>1657973.0</v>
      </c>
      <c r="G2" s="48"/>
      <c r="H2" s="54" t="s">
        <v>3</v>
      </c>
      <c r="I2" s="47" t="s">
        <v>54</v>
      </c>
      <c r="J2" s="48"/>
      <c r="K2" s="55" t="n">
        <v>44090.0</v>
      </c>
      <c r="L2" s="48"/>
      <c r="M2" s="48"/>
      <c r="N2" s="48"/>
      <c r="O2" s="29"/>
      <c r="P2" s="56" t="n">
        <v>44089.0</v>
      </c>
      <c r="Q2" s="57" t="n">
        <v>1.0</v>
      </c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>
      <c r="A3" s="29" t="s">
        <v>50</v>
      </c>
      <c r="B3" s="29" t="s">
        <v>91</v>
      </c>
      <c r="C3" s="29" t="s">
        <v>182</v>
      </c>
      <c r="D3" s="29" t="n">
        <v>515993.0</v>
      </c>
      <c r="E3" s="58" t="s">
        <v>183</v>
      </c>
      <c r="F3" s="29" t="n">
        <v>1645597.0</v>
      </c>
      <c r="G3" s="48"/>
      <c r="H3" s="54" t="s">
        <v>3</v>
      </c>
      <c r="I3" s="47" t="s">
        <v>54</v>
      </c>
      <c r="J3" s="48"/>
      <c r="K3" s="55" t="n">
        <v>44090.0</v>
      </c>
      <c r="L3" s="48"/>
      <c r="M3" s="48"/>
      <c r="N3" s="48"/>
      <c r="O3" s="29"/>
      <c r="P3" s="56" t="n">
        <v>44089.0</v>
      </c>
      <c r="Q3" s="57" t="n">
        <v>1.0</v>
      </c>
      <c r="R3" s="48"/>
      <c r="S3" s="48"/>
      <c r="T3" s="48"/>
      <c r="U3" s="48"/>
      <c r="V3" s="48"/>
      <c r="W3" s="48"/>
      <c r="X3" s="48"/>
      <c r="Y3" s="48"/>
      <c r="Z3" s="48"/>
      <c r="AA3" s="48"/>
    </row>
    <row r="4" spans="1:27">
      <c r="A4" s="29" t="s">
        <v>50</v>
      </c>
      <c r="B4" s="29" t="s">
        <v>65</v>
      </c>
      <c r="C4" s="29" t="s">
        <v>184</v>
      </c>
      <c r="D4" s="29" t="n">
        <v>3.88699948E8</v>
      </c>
      <c r="E4" s="29" t="s">
        <v>185</v>
      </c>
      <c r="F4" s="29" t="n">
        <v>1500448.0</v>
      </c>
      <c r="G4" s="48"/>
      <c r="H4" s="54" t="s">
        <v>2</v>
      </c>
      <c r="I4" s="48"/>
      <c r="J4" s="48"/>
      <c r="K4" s="55" t="n">
        <v>44090.0</v>
      </c>
      <c r="L4" s="48"/>
      <c r="M4" s="48"/>
      <c r="N4" s="48"/>
      <c r="O4" s="29"/>
      <c r="P4" s="56" t="n">
        <v>44089.0</v>
      </c>
      <c r="Q4" s="57" t="n">
        <v>1.0</v>
      </c>
      <c r="R4" s="48"/>
      <c r="S4" s="48"/>
      <c r="T4" s="48"/>
      <c r="U4" s="48"/>
      <c r="V4" s="48"/>
      <c r="W4" s="48"/>
      <c r="X4" s="48"/>
      <c r="Y4" s="48"/>
      <c r="Z4" s="48"/>
      <c r="AA4" s="48"/>
    </row>
    <row r="5" spans="1:27">
      <c r="A5" s="29" t="s">
        <v>50</v>
      </c>
      <c r="B5" s="29"/>
      <c r="C5" s="29" t="s">
        <v>186</v>
      </c>
      <c r="D5" s="29" t="n">
        <v>2.87003199E8</v>
      </c>
      <c r="E5" s="29" t="s">
        <v>187</v>
      </c>
      <c r="F5" s="29" t="n">
        <v>1485285.0</v>
      </c>
      <c r="G5" s="48"/>
      <c r="H5" s="54" t="s">
        <v>2</v>
      </c>
      <c r="I5" s="47" t="s">
        <v>54</v>
      </c>
      <c r="J5" s="48"/>
      <c r="K5" s="55" t="n">
        <v>44090.0</v>
      </c>
      <c r="L5" s="48"/>
      <c r="M5" s="48"/>
      <c r="N5" s="48"/>
      <c r="O5" s="29"/>
      <c r="P5" s="56" t="n">
        <v>44089.0</v>
      </c>
      <c r="Q5" s="57" t="n">
        <v>1.0</v>
      </c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>
      <c r="A6" s="29" t="s">
        <v>50</v>
      </c>
      <c r="B6" s="29" t="s">
        <v>81</v>
      </c>
      <c r="C6" s="29" t="s">
        <v>188</v>
      </c>
      <c r="D6" s="29" t="n">
        <v>3.14791153E8</v>
      </c>
      <c r="E6" s="29" t="s">
        <v>189</v>
      </c>
      <c r="F6" s="29" t="n">
        <v>1439154.0</v>
      </c>
      <c r="G6" s="48"/>
      <c r="H6" s="54" t="s">
        <v>2</v>
      </c>
      <c r="I6" s="47"/>
      <c r="J6" s="48"/>
      <c r="K6" s="55" t="n">
        <v>44090.0</v>
      </c>
      <c r="L6" s="48"/>
      <c r="M6" s="48"/>
      <c r="N6" s="48"/>
      <c r="O6" s="29"/>
      <c r="P6" s="56" t="n">
        <v>44089.0</v>
      </c>
      <c r="Q6" s="57" t="n">
        <v>1.0</v>
      </c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27">
      <c r="A7" s="29" t="s">
        <v>50</v>
      </c>
      <c r="B7" s="29" t="s">
        <v>81</v>
      </c>
      <c r="C7" s="29" t="s">
        <v>190</v>
      </c>
      <c r="D7" s="29" t="n">
        <v>3.16381099E8</v>
      </c>
      <c r="E7" s="29" t="s">
        <v>191</v>
      </c>
      <c r="F7" s="29" t="n">
        <v>1367030.0</v>
      </c>
      <c r="G7" s="48"/>
      <c r="H7" s="54" t="s">
        <v>11</v>
      </c>
      <c r="I7" s="48"/>
      <c r="J7" s="48"/>
      <c r="K7" s="55" t="n">
        <v>44090.0</v>
      </c>
      <c r="L7" s="48"/>
      <c r="M7" s="48"/>
      <c r="N7" s="48"/>
      <c r="O7" s="53" t="s">
        <v>192</v>
      </c>
      <c r="P7" s="56" t="n">
        <v>44089.0</v>
      </c>
      <c r="Q7" s="57" t="n">
        <v>1.0</v>
      </c>
      <c r="R7" s="48"/>
      <c r="S7" s="48"/>
      <c r="T7" s="48"/>
      <c r="U7" s="48"/>
      <c r="V7" s="48"/>
      <c r="W7" s="48"/>
      <c r="X7" s="48"/>
      <c r="Y7" s="48"/>
      <c r="Z7" s="48"/>
      <c r="AA7" s="48"/>
    </row>
    <row r="8" spans="1:27">
      <c r="A8" s="29" t="s">
        <v>50</v>
      </c>
      <c r="B8" s="29"/>
      <c r="C8" s="29" t="s">
        <v>193</v>
      </c>
      <c r="D8" s="29" t="n">
        <v>3.20491072E8</v>
      </c>
      <c r="E8" s="29" t="s">
        <v>194</v>
      </c>
      <c r="F8" s="29" t="n">
        <v>1312405.0</v>
      </c>
      <c r="G8" s="48"/>
      <c r="H8" s="54" t="s">
        <v>2</v>
      </c>
      <c r="I8" s="48"/>
      <c r="J8" s="48"/>
      <c r="K8" s="55" t="n">
        <v>44090.0</v>
      </c>
      <c r="L8" s="48"/>
      <c r="M8" s="48"/>
      <c r="N8" s="48"/>
      <c r="O8" s="29"/>
      <c r="P8" s="56" t="n">
        <v>44089.0</v>
      </c>
      <c r="Q8" s="57" t="n">
        <v>1.0</v>
      </c>
      <c r="R8" s="48"/>
      <c r="S8" s="48"/>
      <c r="T8" s="48"/>
      <c r="U8" s="48"/>
      <c r="V8" s="48"/>
      <c r="W8" s="48"/>
      <c r="X8" s="48"/>
      <c r="Y8" s="48"/>
      <c r="Z8" s="48"/>
      <c r="AA8" s="48"/>
    </row>
    <row r="9" spans="1:27">
      <c r="A9" s="29" t="s">
        <v>50</v>
      </c>
      <c r="B9" s="29" t="s">
        <v>60</v>
      </c>
      <c r="C9" s="29" t="s">
        <v>195</v>
      </c>
      <c r="D9" s="29" t="n">
        <v>6075139.0</v>
      </c>
      <c r="E9" s="46" t="s">
        <v>196</v>
      </c>
      <c r="F9" s="29" t="n">
        <v>1310300.0</v>
      </c>
      <c r="G9" s="48"/>
      <c r="H9" s="54" t="s">
        <v>2</v>
      </c>
      <c r="I9" s="54"/>
      <c r="J9" s="48"/>
      <c r="K9" s="55" t="n">
        <v>44090.0</v>
      </c>
      <c r="L9" s="48"/>
      <c r="M9" s="48"/>
      <c r="N9" s="48"/>
      <c r="O9" s="29"/>
      <c r="P9" s="56" t="n">
        <v>44089.0</v>
      </c>
      <c r="Q9" s="57" t="n">
        <v>1.0</v>
      </c>
      <c r="R9" s="48"/>
      <c r="S9" s="48"/>
      <c r="T9" s="48"/>
      <c r="U9" s="48"/>
      <c r="V9" s="48"/>
      <c r="W9" s="48"/>
      <c r="X9" s="48"/>
      <c r="Y9" s="48"/>
      <c r="Z9" s="48"/>
      <c r="AA9" s="48"/>
    </row>
    <row r="10" spans="1:27">
      <c r="A10" s="29" t="s">
        <v>50</v>
      </c>
      <c r="B10" s="29" t="s">
        <v>164</v>
      </c>
      <c r="C10" s="29" t="s">
        <v>197</v>
      </c>
      <c r="D10" s="29" t="n">
        <v>3.28303954E8</v>
      </c>
      <c r="E10" s="29" t="s">
        <v>198</v>
      </c>
      <c r="F10" s="29" t="n">
        <v>1190613.0</v>
      </c>
      <c r="G10" s="48"/>
      <c r="H10" s="54" t="s">
        <v>11</v>
      </c>
      <c r="I10" s="48"/>
      <c r="J10" s="48"/>
      <c r="K10" s="55" t="n">
        <v>44090.0</v>
      </c>
      <c r="L10" s="48"/>
      <c r="M10" s="48"/>
      <c r="N10" s="48"/>
      <c r="O10" s="53" t="s">
        <v>192</v>
      </c>
      <c r="P10" s="56" t="n">
        <v>44089.0</v>
      </c>
      <c r="Q10" s="57" t="n">
        <v>1.0</v>
      </c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 spans="1:27">
      <c r="A11" s="29" t="s">
        <v>50</v>
      </c>
      <c r="B11" s="29"/>
      <c r="C11" s="29" t="s">
        <v>199</v>
      </c>
      <c r="D11" s="29" t="n">
        <v>5.96324576E8</v>
      </c>
      <c r="E11" s="29" t="s">
        <v>200</v>
      </c>
      <c r="F11" s="29" t="n">
        <v>1181677.0</v>
      </c>
      <c r="G11" s="48"/>
      <c r="H11" s="54" t="s">
        <v>11</v>
      </c>
      <c r="I11" s="48"/>
      <c r="J11" s="48"/>
      <c r="K11" s="55" t="n">
        <v>44090.0</v>
      </c>
      <c r="L11" s="48"/>
      <c r="M11" s="48"/>
      <c r="N11" s="48"/>
      <c r="O11" s="29"/>
      <c r="P11" s="56" t="n">
        <v>44089.0</v>
      </c>
      <c r="Q11" s="57" t="n">
        <v>1.0</v>
      </c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 spans="1:27">
      <c r="A12" s="29" t="s">
        <v>50</v>
      </c>
      <c r="B12" s="29" t="s">
        <v>91</v>
      </c>
      <c r="C12" s="29" t="s">
        <v>201</v>
      </c>
      <c r="D12" s="29" t="n">
        <v>3046429.0</v>
      </c>
      <c r="E12" s="29" t="s">
        <v>202</v>
      </c>
      <c r="F12" s="29" t="n">
        <v>1044863.0</v>
      </c>
      <c r="G12" s="48"/>
      <c r="H12" s="54" t="s">
        <v>3</v>
      </c>
      <c r="I12" s="47" t="s">
        <v>54</v>
      </c>
      <c r="J12" s="48"/>
      <c r="K12" s="55" t="n">
        <v>44091.0</v>
      </c>
      <c r="L12" s="48"/>
      <c r="M12" s="48"/>
      <c r="N12" s="48"/>
      <c r="O12" s="29"/>
      <c r="P12" s="56" t="n">
        <v>44089.0</v>
      </c>
      <c r="Q12" s="57" t="n">
        <v>1.0</v>
      </c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 spans="1:27">
      <c r="A13" s="29" t="s">
        <v>50</v>
      </c>
      <c r="B13" s="29"/>
      <c r="C13" s="29" t="s">
        <v>203</v>
      </c>
      <c r="D13" s="29" t="n">
        <v>1381545.0</v>
      </c>
      <c r="E13" s="29" t="s">
        <v>204</v>
      </c>
      <c r="F13" s="29" t="n">
        <v>1007452.0</v>
      </c>
      <c r="G13" s="48"/>
      <c r="H13" s="54" t="s">
        <v>2</v>
      </c>
      <c r="I13" s="48"/>
      <c r="J13" s="48"/>
      <c r="K13" s="55" t="n">
        <v>44090.0</v>
      </c>
      <c r="L13" s="48"/>
      <c r="M13" s="48"/>
      <c r="N13" s="48"/>
      <c r="O13" s="29"/>
      <c r="P13" s="56" t="n">
        <v>44089.0</v>
      </c>
      <c r="Q13" s="57" t="n">
        <v>1.0</v>
      </c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 spans="1:27">
      <c r="A14" s="29" t="s">
        <v>50</v>
      </c>
      <c r="B14" s="29"/>
      <c r="C14" s="29" t="s">
        <v>205</v>
      </c>
      <c r="D14" s="29" t="n">
        <v>2460656.0</v>
      </c>
      <c r="E14" s="29" t="s">
        <v>206</v>
      </c>
      <c r="F14" s="29" t="n">
        <v>909464.0</v>
      </c>
      <c r="G14" s="48"/>
      <c r="H14" s="54" t="s">
        <v>9</v>
      </c>
      <c r="I14" s="47" t="s">
        <v>80</v>
      </c>
      <c r="J14" s="48"/>
      <c r="K14" s="55" t="n">
        <v>44090.0</v>
      </c>
      <c r="L14" s="48"/>
      <c r="M14" s="48"/>
      <c r="N14" s="48"/>
      <c r="O14" s="29" t="s">
        <v>207</v>
      </c>
      <c r="P14" s="56" t="n">
        <v>44089.0</v>
      </c>
      <c r="Q14" s="57" t="n">
        <v>1.0</v>
      </c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 spans="1:27">
      <c r="A15" s="29" t="s">
        <v>50</v>
      </c>
      <c r="B15" s="29" t="s">
        <v>208</v>
      </c>
      <c r="C15" s="29" t="s">
        <v>209</v>
      </c>
      <c r="D15" s="29" t="n">
        <v>4.03748305E8</v>
      </c>
      <c r="E15" s="29" t="s">
        <v>210</v>
      </c>
      <c r="F15" s="29" t="n">
        <v>902830.0</v>
      </c>
      <c r="G15" s="48"/>
      <c r="H15" s="54" t="s">
        <v>2</v>
      </c>
      <c r="I15" s="48"/>
      <c r="J15" s="48"/>
      <c r="K15" s="55" t="n">
        <v>44090.0</v>
      </c>
      <c r="L15" s="48"/>
      <c r="M15" s="48"/>
      <c r="N15" s="48"/>
      <c r="O15" s="29"/>
      <c r="P15" s="56" t="n">
        <v>44089.0</v>
      </c>
      <c r="Q15" s="57" t="n">
        <v>1.0</v>
      </c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 spans="1:27">
      <c r="A16" s="29" t="s">
        <v>50</v>
      </c>
      <c r="B16" s="29" t="s">
        <v>91</v>
      </c>
      <c r="C16" s="29" t="s">
        <v>211</v>
      </c>
      <c r="D16" s="29" t="n">
        <v>2.542279E7</v>
      </c>
      <c r="E16" s="29" t="s">
        <v>212</v>
      </c>
      <c r="F16" s="29" t="n">
        <v>854334.0</v>
      </c>
      <c r="G16" s="48"/>
      <c r="H16" s="54" t="s">
        <v>2</v>
      </c>
      <c r="I16" s="48"/>
      <c r="J16" s="48"/>
      <c r="K16" s="55" t="n">
        <v>44090.0</v>
      </c>
      <c r="L16" s="48"/>
      <c r="M16" s="48"/>
      <c r="N16" s="48"/>
      <c r="O16" s="29"/>
      <c r="P16" s="56" t="n">
        <v>44089.0</v>
      </c>
      <c r="Q16" s="57" t="n">
        <v>1.0</v>
      </c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 spans="1:27">
      <c r="A17" s="29" t="s">
        <v>50</v>
      </c>
      <c r="B17" s="29" t="s">
        <v>213</v>
      </c>
      <c r="C17" s="29" t="s">
        <v>214</v>
      </c>
      <c r="D17" s="29" t="n">
        <v>3.999185E8</v>
      </c>
      <c r="E17" s="29" t="s">
        <v>215</v>
      </c>
      <c r="F17" s="29" t="n">
        <v>795847.0</v>
      </c>
      <c r="G17" s="48"/>
      <c r="H17" s="54" t="s">
        <v>2</v>
      </c>
      <c r="I17" s="48"/>
      <c r="J17" s="48"/>
      <c r="K17" s="55" t="n">
        <v>44090.0</v>
      </c>
      <c r="L17" s="48"/>
      <c r="M17" s="48"/>
      <c r="N17" s="48"/>
      <c r="O17" s="29"/>
      <c r="P17" s="56" t="n">
        <v>44089.0</v>
      </c>
      <c r="Q17" s="57" t="n">
        <v>1.0</v>
      </c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 spans="1:27">
      <c r="A18" s="29" t="s">
        <v>50</v>
      </c>
      <c r="B18" s="29" t="s">
        <v>65</v>
      </c>
      <c r="C18" s="29" t="s">
        <v>216</v>
      </c>
      <c r="D18" s="29" t="n">
        <v>4.83203976E8</v>
      </c>
      <c r="E18" s="29" t="s">
        <v>217</v>
      </c>
      <c r="F18" s="29" t="n">
        <v>775419.0</v>
      </c>
      <c r="G18" s="48"/>
      <c r="H18" s="54" t="s">
        <v>11</v>
      </c>
      <c r="I18" s="48"/>
      <c r="J18" s="48"/>
      <c r="K18" s="55" t="n">
        <v>44090.0</v>
      </c>
      <c r="L18" s="48"/>
      <c r="M18" s="48"/>
      <c r="N18" s="48"/>
      <c r="O18" s="29"/>
      <c r="P18" s="56" t="n">
        <v>44089.0</v>
      </c>
      <c r="Q18" s="57" t="n">
        <v>1.0</v>
      </c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 spans="1:27">
      <c r="A19" s="29" t="s">
        <v>50</v>
      </c>
      <c r="B19" s="29" t="s">
        <v>91</v>
      </c>
      <c r="C19" s="29" t="s">
        <v>218</v>
      </c>
      <c r="D19" s="29" t="n">
        <v>4.51066708E8</v>
      </c>
      <c r="E19" s="46" t="s">
        <v>219</v>
      </c>
      <c r="F19" s="29" t="n">
        <v>715033.0</v>
      </c>
      <c r="G19" s="48" t="s">
        <v>220</v>
      </c>
      <c r="H19" s="54" t="s">
        <v>5</v>
      </c>
      <c r="I19" s="48"/>
      <c r="J19" s="48"/>
      <c r="K19" s="55" t="n">
        <v>44091.0</v>
      </c>
      <c r="L19" s="48" t="s">
        <v>221</v>
      </c>
      <c r="M19" s="48"/>
      <c r="N19" s="48"/>
      <c r="O19" s="29"/>
      <c r="P19" s="56" t="n">
        <v>44089.0</v>
      </c>
      <c r="Q19" s="57" t="n">
        <v>1.0</v>
      </c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 spans="1:27">
      <c r="A20" s="29" t="s">
        <v>50</v>
      </c>
      <c r="B20" s="29" t="s">
        <v>65</v>
      </c>
      <c r="C20" s="29" t="s">
        <v>222</v>
      </c>
      <c r="D20" s="29" t="n">
        <v>4.30969192E8</v>
      </c>
      <c r="E20" s="29" t="s">
        <v>223</v>
      </c>
      <c r="F20" s="29" t="n">
        <v>704701.0</v>
      </c>
      <c r="G20" s="48"/>
      <c r="H20" s="54" t="s">
        <v>3</v>
      </c>
      <c r="I20" s="48"/>
      <c r="J20" s="48" t="s">
        <v>224</v>
      </c>
      <c r="K20" s="55" t="n">
        <v>44090.0</v>
      </c>
      <c r="L20" s="48"/>
      <c r="M20" s="48"/>
      <c r="N20" s="48"/>
      <c r="O20" s="29"/>
      <c r="P20" s="56" t="n">
        <v>44089.0</v>
      </c>
      <c r="Q20" s="57" t="n">
        <v>1.0</v>
      </c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spans="1:27">
      <c r="A21" s="29" t="s">
        <v>50</v>
      </c>
      <c r="B21" s="29"/>
      <c r="C21" s="29" t="s">
        <v>225</v>
      </c>
      <c r="D21" s="29" t="n">
        <v>4.2561463E7</v>
      </c>
      <c r="E21" s="29" t="s">
        <v>226</v>
      </c>
      <c r="F21" s="29" t="n">
        <v>643262.0</v>
      </c>
      <c r="G21" s="48"/>
      <c r="H21" s="54" t="s">
        <v>9</v>
      </c>
      <c r="I21" s="47" t="s">
        <v>54</v>
      </c>
      <c r="J21" s="48"/>
      <c r="K21" s="55" t="n">
        <v>44091.0</v>
      </c>
      <c r="L21" s="48"/>
      <c r="M21" s="48"/>
      <c r="N21" s="48"/>
      <c r="O21" s="29" t="s">
        <v>227</v>
      </c>
      <c r="P21" s="56" t="n">
        <v>44089.0</v>
      </c>
      <c r="Q21" s="57" t="n">
        <v>1.0</v>
      </c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 spans="1:27">
      <c r="A22" s="29" t="s">
        <v>50</v>
      </c>
      <c r="B22" s="29" t="s">
        <v>74</v>
      </c>
      <c r="C22" s="29" t="s">
        <v>228</v>
      </c>
      <c r="D22" s="29" t="n">
        <v>3.86043247E8</v>
      </c>
      <c r="E22" s="46" t="s">
        <v>229</v>
      </c>
      <c r="F22" s="29" t="n">
        <v>634094.0</v>
      </c>
      <c r="G22" s="48" t="s">
        <v>220</v>
      </c>
      <c r="H22" s="54" t="s">
        <v>6</v>
      </c>
      <c r="I22" s="47" t="s">
        <v>80</v>
      </c>
      <c r="J22" s="48"/>
      <c r="K22" s="55" t="n">
        <v>44090.0</v>
      </c>
      <c r="L22" s="29" t="s">
        <v>228</v>
      </c>
      <c r="M22" s="48"/>
      <c r="N22" s="48"/>
      <c r="O22" s="29"/>
      <c r="P22" s="56" t="n">
        <v>44089.0</v>
      </c>
      <c r="Q22" s="57" t="n">
        <v>1.0</v>
      </c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 spans="1:27">
      <c r="A23" s="29" t="s">
        <v>50</v>
      </c>
      <c r="B23" s="29" t="s">
        <v>60</v>
      </c>
      <c r="C23" s="29" t="s">
        <v>230</v>
      </c>
      <c r="D23" s="29" t="n">
        <v>7679753.0</v>
      </c>
      <c r="E23" s="29" t="s">
        <v>231</v>
      </c>
      <c r="F23" s="29" t="n">
        <v>591776.0</v>
      </c>
      <c r="G23" s="48"/>
      <c r="H23" s="54" t="s">
        <v>3</v>
      </c>
      <c r="I23" s="48"/>
      <c r="J23" s="48"/>
      <c r="K23" s="55" t="n">
        <v>44091.0</v>
      </c>
      <c r="L23" s="48"/>
      <c r="M23" s="48"/>
      <c r="N23" s="48"/>
      <c r="O23" s="29"/>
      <c r="P23" s="56" t="n">
        <v>44089.0</v>
      </c>
      <c r="Q23" s="57" t="n">
        <v>1.0</v>
      </c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 spans="1:27">
      <c r="A24" s="29" t="s">
        <v>50</v>
      </c>
      <c r="B24" s="29"/>
      <c r="C24" s="29" t="s">
        <v>232</v>
      </c>
      <c r="D24" s="29" t="n">
        <v>634131.0</v>
      </c>
      <c r="E24" s="29" t="s">
        <v>233</v>
      </c>
      <c r="F24" s="29" t="n">
        <v>589136.0</v>
      </c>
      <c r="G24" s="48"/>
      <c r="H24" s="54" t="s">
        <v>2</v>
      </c>
      <c r="I24" s="47" t="s">
        <v>54</v>
      </c>
      <c r="J24" s="48"/>
      <c r="K24" s="55" t="n">
        <v>44090.0</v>
      </c>
      <c r="L24" s="48"/>
      <c r="M24" s="48"/>
      <c r="N24" s="48"/>
      <c r="O24" s="29"/>
      <c r="P24" s="56" t="n">
        <v>44089.0</v>
      </c>
      <c r="Q24" s="57" t="n">
        <v>1.0</v>
      </c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 spans="1:27">
      <c r="A25" s="29" t="s">
        <v>50</v>
      </c>
      <c r="B25" s="29"/>
      <c r="C25" s="29" t="s">
        <v>234</v>
      </c>
      <c r="D25" s="29" t="n">
        <v>1.0128411E7</v>
      </c>
      <c r="E25" s="46" t="s">
        <v>235</v>
      </c>
      <c r="F25" s="29" t="n">
        <v>586787.0</v>
      </c>
      <c r="G25" s="48" t="s">
        <v>236</v>
      </c>
      <c r="H25" s="54" t="s">
        <v>5</v>
      </c>
      <c r="I25" s="47" t="s">
        <v>80</v>
      </c>
      <c r="J25" s="48"/>
      <c r="K25" s="55" t="n">
        <v>44095.0</v>
      </c>
      <c r="L25" s="29" t="s">
        <v>237</v>
      </c>
      <c r="M25" s="48"/>
      <c r="N25" s="48"/>
      <c r="O25" s="29"/>
      <c r="P25" s="56" t="n">
        <v>44089.0</v>
      </c>
      <c r="Q25" s="57" t="n">
        <v>1.0</v>
      </c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 spans="1:27">
      <c r="A26" s="29" t="s">
        <v>50</v>
      </c>
      <c r="B26" s="29" t="s">
        <v>81</v>
      </c>
      <c r="C26" s="29" t="s">
        <v>238</v>
      </c>
      <c r="D26" s="29" t="n">
        <v>232236.0</v>
      </c>
      <c r="E26" s="29" t="s">
        <v>239</v>
      </c>
      <c r="F26" s="29" t="n">
        <v>572346.0</v>
      </c>
      <c r="G26" s="48"/>
      <c r="H26" s="54" t="s">
        <v>2</v>
      </c>
      <c r="I26" s="47" t="s">
        <v>54</v>
      </c>
      <c r="J26" s="48"/>
      <c r="K26" s="55" t="n">
        <v>44090.0</v>
      </c>
      <c r="L26" s="48"/>
      <c r="M26" s="48"/>
      <c r="N26" s="48"/>
      <c r="O26" s="29"/>
      <c r="P26" s="56" t="n">
        <v>44089.0</v>
      </c>
      <c r="Q26" s="57" t="n">
        <v>1.0</v>
      </c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 spans="1:27">
      <c r="A27" s="29" t="s">
        <v>50</v>
      </c>
      <c r="B27" s="29" t="s">
        <v>81</v>
      </c>
      <c r="C27" s="29" t="s">
        <v>240</v>
      </c>
      <c r="D27" s="29" t="n">
        <v>833133.0</v>
      </c>
      <c r="E27" s="29" t="s">
        <v>241</v>
      </c>
      <c r="F27" s="29" t="n">
        <v>572141.0</v>
      </c>
      <c r="G27" s="48"/>
      <c r="H27" s="54" t="s">
        <v>3</v>
      </c>
      <c r="I27" s="47" t="s">
        <v>54</v>
      </c>
      <c r="J27" s="48"/>
      <c r="K27" s="55" t="n">
        <v>44091.0</v>
      </c>
      <c r="L27" s="48"/>
      <c r="M27" s="48"/>
      <c r="N27" s="48"/>
      <c r="O27" s="29"/>
      <c r="P27" s="56" t="n">
        <v>44089.0</v>
      </c>
      <c r="Q27" s="57" t="n">
        <v>1.0</v>
      </c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 spans="1:27">
      <c r="A28" s="29" t="s">
        <v>50</v>
      </c>
      <c r="B28" s="29" t="s">
        <v>242</v>
      </c>
      <c r="C28" s="29" t="s">
        <v>243</v>
      </c>
      <c r="D28" s="29" t="n">
        <v>3.92035586E8</v>
      </c>
      <c r="E28" s="29" t="s">
        <v>244</v>
      </c>
      <c r="F28" s="29" t="n">
        <v>568745.0</v>
      </c>
      <c r="G28" s="48"/>
      <c r="H28" s="54" t="s">
        <v>3</v>
      </c>
      <c r="I28" s="47" t="s">
        <v>80</v>
      </c>
      <c r="J28" s="48"/>
      <c r="K28" s="55" t="n">
        <v>44090.0</v>
      </c>
      <c r="L28" s="48"/>
      <c r="M28" s="48"/>
      <c r="N28" s="48"/>
      <c r="O28" s="29"/>
      <c r="P28" s="56" t="n">
        <v>44089.0</v>
      </c>
      <c r="Q28" s="57" t="n">
        <v>1.0</v>
      </c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 spans="1:27">
      <c r="A29" s="29" t="s">
        <v>50</v>
      </c>
      <c r="B29" s="29"/>
      <c r="C29" s="29" t="s">
        <v>245</v>
      </c>
      <c r="D29" s="29" t="n">
        <v>6.660635E7</v>
      </c>
      <c r="E29" s="29" t="s">
        <v>246</v>
      </c>
      <c r="F29" s="29" t="n">
        <v>560202.0</v>
      </c>
      <c r="G29" s="48"/>
      <c r="H29" s="54" t="s">
        <v>2</v>
      </c>
      <c r="I29" s="48"/>
      <c r="J29" s="48"/>
      <c r="K29" s="55" t="n">
        <v>44090.0</v>
      </c>
      <c r="L29" s="48"/>
      <c r="M29" s="48"/>
      <c r="N29" s="48"/>
      <c r="O29" s="29"/>
      <c r="P29" s="56" t="n">
        <v>44089.0</v>
      </c>
      <c r="Q29" s="57" t="n">
        <v>1.0</v>
      </c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 spans="1:27">
      <c r="A30" s="29" t="s">
        <v>50</v>
      </c>
      <c r="B30" s="29" t="s">
        <v>65</v>
      </c>
      <c r="C30" s="29" t="s">
        <v>247</v>
      </c>
      <c r="D30" s="29" t="n">
        <v>3.0954515E7</v>
      </c>
      <c r="E30" s="29" t="s">
        <v>248</v>
      </c>
      <c r="F30" s="29" t="n">
        <v>550670.0</v>
      </c>
      <c r="G30" s="48" t="s">
        <v>236</v>
      </c>
      <c r="H30" s="54" t="s">
        <v>4</v>
      </c>
      <c r="I30" s="47" t="s">
        <v>80</v>
      </c>
      <c r="J30" s="48"/>
      <c r="K30" s="55" t="n">
        <v>44091.0</v>
      </c>
      <c r="L30" s="29" t="s">
        <v>249</v>
      </c>
      <c r="M30" s="48"/>
      <c r="N30" s="48"/>
      <c r="O30" s="29"/>
      <c r="P30" s="56" t="n">
        <v>44089.0</v>
      </c>
      <c r="Q30" s="57" t="n">
        <v>1.0</v>
      </c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spans="1:27">
      <c r="A31" s="29" t="s">
        <v>50</v>
      </c>
      <c r="B31" s="29" t="s">
        <v>208</v>
      </c>
      <c r="C31" s="29" t="s">
        <v>250</v>
      </c>
      <c r="D31" s="29" t="n">
        <v>7980111.0</v>
      </c>
      <c r="E31" s="29" t="s">
        <v>251</v>
      </c>
      <c r="F31" s="29" t="n">
        <v>548973.0</v>
      </c>
      <c r="G31" s="48"/>
      <c r="H31" s="54" t="s">
        <v>2</v>
      </c>
      <c r="I31" s="48"/>
      <c r="J31" s="48"/>
      <c r="K31" s="55" t="n">
        <v>44090.0</v>
      </c>
      <c r="L31" s="48"/>
      <c r="M31" s="48"/>
      <c r="N31" s="48"/>
      <c r="O31" s="29"/>
      <c r="P31" s="56" t="n">
        <v>44089.0</v>
      </c>
      <c r="Q31" s="57" t="n">
        <v>1.0</v>
      </c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 spans="1:27">
      <c r="A32" s="29" t="s">
        <v>50</v>
      </c>
      <c r="B32" s="29" t="s">
        <v>60</v>
      </c>
      <c r="C32" s="29" t="s">
        <v>252</v>
      </c>
      <c r="D32" s="29" t="n">
        <v>6.05205509E8</v>
      </c>
      <c r="E32" s="29" t="s">
        <v>253</v>
      </c>
      <c r="F32" s="29" t="n">
        <v>548721.0</v>
      </c>
      <c r="G32" s="48"/>
      <c r="H32" s="54" t="s">
        <v>2</v>
      </c>
      <c r="I32" s="48"/>
      <c r="J32" s="48"/>
      <c r="K32" s="55" t="n">
        <v>44090.0</v>
      </c>
      <c r="L32" s="48"/>
      <c r="M32" s="48"/>
      <c r="N32" s="48"/>
      <c r="O32" s="29"/>
      <c r="P32" s="56" t="n">
        <v>44089.0</v>
      </c>
      <c r="Q32" s="57" t="n">
        <v>1.0</v>
      </c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 spans="1:27">
      <c r="A33" s="29" t="s">
        <v>50</v>
      </c>
      <c r="B33" s="29"/>
      <c r="C33" s="29" t="s">
        <v>254</v>
      </c>
      <c r="D33" s="29" t="n">
        <v>7068725.0</v>
      </c>
      <c r="E33" s="29" t="s">
        <v>255</v>
      </c>
      <c r="F33" s="29" t="n">
        <v>548398.0</v>
      </c>
      <c r="G33" s="48"/>
      <c r="H33" s="54" t="s">
        <v>2</v>
      </c>
      <c r="I33" s="47" t="s">
        <v>54</v>
      </c>
      <c r="J33" s="48"/>
      <c r="K33" s="55" t="n">
        <v>44090.0</v>
      </c>
      <c r="L33" s="48"/>
      <c r="M33" s="48"/>
      <c r="N33" s="48"/>
      <c r="O33" s="29"/>
      <c r="P33" s="56" t="n">
        <v>44089.0</v>
      </c>
      <c r="Q33" s="57" t="n">
        <v>1.0</v>
      </c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 spans="1:27">
      <c r="A34" s="29" t="s">
        <v>50</v>
      </c>
      <c r="B34" s="29" t="s">
        <v>65</v>
      </c>
      <c r="C34" s="29" t="s">
        <v>256</v>
      </c>
      <c r="D34" s="29" t="n">
        <v>3.21056219E8</v>
      </c>
      <c r="E34" s="29" t="s">
        <v>257</v>
      </c>
      <c r="F34" s="29" t="n">
        <v>533147.0</v>
      </c>
      <c r="G34" s="48"/>
      <c r="H34" s="54" t="s">
        <v>2</v>
      </c>
      <c r="I34" s="48"/>
      <c r="J34" s="48"/>
      <c r="K34" s="55" t="n">
        <v>44090.0</v>
      </c>
      <c r="L34" s="48"/>
      <c r="M34" s="48"/>
      <c r="N34" s="48"/>
      <c r="O34" s="29"/>
      <c r="P34" s="56" t="n">
        <v>44089.0</v>
      </c>
      <c r="Q34" s="57" t="n">
        <v>1.0</v>
      </c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 spans="1:27">
      <c r="A35" s="29" t="s">
        <v>50</v>
      </c>
      <c r="B35" s="29" t="s">
        <v>91</v>
      </c>
      <c r="C35" s="29" t="s">
        <v>258</v>
      </c>
      <c r="D35" s="29" t="n">
        <v>1.28907055E8</v>
      </c>
      <c r="E35" s="29" t="s">
        <v>259</v>
      </c>
      <c r="F35" s="29" t="n">
        <v>530013.0</v>
      </c>
      <c r="G35" s="48"/>
      <c r="H35" s="54" t="s">
        <v>2</v>
      </c>
      <c r="I35" s="48"/>
      <c r="J35" s="48"/>
      <c r="K35" s="55" t="n">
        <v>44090.0</v>
      </c>
      <c r="L35" s="48"/>
      <c r="M35" s="48"/>
      <c r="N35" s="48"/>
      <c r="O35" s="29"/>
      <c r="P35" s="56" t="n">
        <v>44089.0</v>
      </c>
      <c r="Q35" s="57" t="n">
        <v>1.0</v>
      </c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 spans="1:27">
      <c r="A36" s="29" t="s">
        <v>50</v>
      </c>
      <c r="B36" s="29"/>
      <c r="C36" s="29" t="s">
        <v>260</v>
      </c>
      <c r="D36" s="59" t="n">
        <v>4.04849751E8</v>
      </c>
      <c r="E36" s="29" t="s">
        <v>261</v>
      </c>
      <c r="F36" s="59" t="n">
        <v>114399.0</v>
      </c>
      <c r="G36" s="48"/>
      <c r="H36" s="54" t="s">
        <v>3</v>
      </c>
      <c r="I36" s="48"/>
      <c r="J36" s="48" t="s">
        <v>224</v>
      </c>
      <c r="K36" s="55" t="n">
        <v>44091.0</v>
      </c>
      <c r="L36" s="48"/>
      <c r="M36" s="48"/>
      <c r="N36" s="48"/>
      <c r="O36" s="29"/>
      <c r="P36" s="56" t="n">
        <v>44089.0</v>
      </c>
      <c r="Q36" s="57" t="n">
        <v>1.0</v>
      </c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spans="1:27">
      <c r="A37" s="29" t="s">
        <v>50</v>
      </c>
      <c r="B37" s="29" t="s">
        <v>65</v>
      </c>
      <c r="C37" s="29" t="s">
        <v>262</v>
      </c>
      <c r="D37" s="59" t="n">
        <v>4.77429068E8</v>
      </c>
      <c r="E37" s="29" t="s">
        <v>263</v>
      </c>
      <c r="F37" s="59" t="n">
        <v>202187.0</v>
      </c>
      <c r="G37" s="48"/>
      <c r="H37" s="54" t="s">
        <v>11</v>
      </c>
      <c r="I37" s="48"/>
      <c r="J37" s="48"/>
      <c r="K37" s="55" t="n">
        <v>44090.0</v>
      </c>
      <c r="L37" s="48"/>
      <c r="M37" s="48"/>
      <c r="N37" s="48"/>
      <c r="O37" s="29"/>
      <c r="P37" s="56" t="n">
        <v>44089.0</v>
      </c>
      <c r="Q37" s="57" t="n">
        <v>1.0</v>
      </c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 spans="1:27">
      <c r="A38" s="29" t="s">
        <v>50</v>
      </c>
      <c r="B38" s="29"/>
      <c r="C38" s="29" t="s">
        <v>264</v>
      </c>
      <c r="D38" s="59" t="n">
        <v>2.72537979E8</v>
      </c>
      <c r="E38" s="29" t="s">
        <v>265</v>
      </c>
      <c r="F38" s="59" t="n">
        <v>51428.0</v>
      </c>
      <c r="G38" s="48"/>
      <c r="H38" s="54" t="s">
        <v>3</v>
      </c>
      <c r="I38" s="48"/>
      <c r="J38" s="48" t="s">
        <v>266</v>
      </c>
      <c r="K38" s="55" t="n">
        <v>44090.0</v>
      </c>
      <c r="L38" s="48"/>
      <c r="M38" s="48"/>
      <c r="N38" s="48"/>
      <c r="O38" s="29"/>
      <c r="P38" s="56" t="n">
        <v>44089.0</v>
      </c>
      <c r="Q38" s="57" t="n">
        <v>1.0</v>
      </c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 spans="1:27">
      <c r="A39" s="29" t="s">
        <v>50</v>
      </c>
      <c r="B39" s="29" t="s">
        <v>81</v>
      </c>
      <c r="C39" s="29" t="s">
        <v>267</v>
      </c>
      <c r="D39" s="59" t="n">
        <v>4.57093843E8</v>
      </c>
      <c r="E39" s="29" t="s">
        <v>268</v>
      </c>
      <c r="F39" s="59" t="n">
        <v>52099.0</v>
      </c>
      <c r="G39" s="48"/>
      <c r="H39" s="54" t="s">
        <v>11</v>
      </c>
      <c r="I39" s="48"/>
      <c r="J39" s="48"/>
      <c r="K39" s="55" t="n">
        <v>44090.0</v>
      </c>
      <c r="L39" s="48"/>
      <c r="M39" s="48"/>
      <c r="N39" s="48"/>
      <c r="O39" s="29"/>
      <c r="P39" s="56" t="n">
        <v>44089.0</v>
      </c>
      <c r="Q39" s="57" t="n">
        <v>1.0</v>
      </c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27">
      <c r="A40" s="29" t="s">
        <v>50</v>
      </c>
      <c r="B40" s="29" t="s">
        <v>81</v>
      </c>
      <c r="C40" s="29" t="s">
        <v>269</v>
      </c>
      <c r="D40" s="59" t="n">
        <v>4.29736362E8</v>
      </c>
      <c r="E40" s="29" t="s">
        <v>270</v>
      </c>
      <c r="F40" s="59" t="n">
        <v>93835.0</v>
      </c>
      <c r="G40" s="48"/>
      <c r="H40" s="54" t="s">
        <v>2</v>
      </c>
      <c r="I40" s="48"/>
      <c r="J40" s="48"/>
      <c r="K40" s="55" t="n">
        <v>44090.0</v>
      </c>
      <c r="L40" s="48"/>
      <c r="M40" s="48"/>
      <c r="N40" s="48"/>
      <c r="O40" s="29"/>
      <c r="P40" s="56" t="n">
        <v>44089.0</v>
      </c>
      <c r="Q40" s="57" t="n">
        <v>1.0</v>
      </c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 spans="1:27">
      <c r="A41" s="29" t="s">
        <v>50</v>
      </c>
      <c r="B41" s="29" t="s">
        <v>81</v>
      </c>
      <c r="C41" s="29" t="s">
        <v>271</v>
      </c>
      <c r="D41" s="59" t="n">
        <v>4.86328312E8</v>
      </c>
      <c r="E41" s="29" t="s">
        <v>272</v>
      </c>
      <c r="F41" s="59" t="n">
        <v>92545.0</v>
      </c>
      <c r="G41" s="48"/>
      <c r="H41" s="54" t="s">
        <v>3</v>
      </c>
      <c r="I41" s="54"/>
      <c r="J41" s="48" t="s">
        <v>224</v>
      </c>
      <c r="K41" s="55" t="n">
        <v>44090.0</v>
      </c>
      <c r="L41" s="48"/>
      <c r="M41" s="48"/>
      <c r="N41" s="48"/>
      <c r="O41" s="29"/>
      <c r="P41" s="56" t="n">
        <v>44089.0</v>
      </c>
      <c r="Q41" s="57" t="n">
        <v>1.0</v>
      </c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27">
      <c r="A42" s="29" t="s">
        <v>50</v>
      </c>
      <c r="B42" s="29" t="s">
        <v>81</v>
      </c>
      <c r="C42" s="29" t="s">
        <v>273</v>
      </c>
      <c r="D42" s="59" t="n">
        <v>3.81785935E8</v>
      </c>
      <c r="E42" s="29" t="s">
        <v>274</v>
      </c>
      <c r="F42" s="59" t="n">
        <v>86125.0</v>
      </c>
      <c r="G42" s="48"/>
      <c r="H42" s="54" t="s">
        <v>2</v>
      </c>
      <c r="I42" s="54"/>
      <c r="J42" s="48"/>
      <c r="K42" s="55" t="n">
        <v>44090.0</v>
      </c>
      <c r="L42" s="48"/>
      <c r="M42" s="48"/>
      <c r="N42" s="48"/>
      <c r="O42" s="29"/>
      <c r="P42" s="56" t="n">
        <v>44089.0</v>
      </c>
      <c r="Q42" s="57" t="n">
        <v>1.0</v>
      </c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spans="1:27">
      <c r="A43" s="29" t="s">
        <v>50</v>
      </c>
      <c r="B43" s="29" t="s">
        <v>81</v>
      </c>
      <c r="C43" s="29" t="s">
        <v>275</v>
      </c>
      <c r="D43" s="59" t="n">
        <v>4.76649387E8</v>
      </c>
      <c r="E43" s="29" t="s">
        <v>276</v>
      </c>
      <c r="F43" s="59" t="n">
        <v>88422.0</v>
      </c>
      <c r="G43" s="48"/>
      <c r="H43" s="54" t="s">
        <v>2</v>
      </c>
      <c r="I43" s="48"/>
      <c r="J43" s="48"/>
      <c r="K43" s="55" t="n">
        <v>44090.0</v>
      </c>
      <c r="L43" s="48"/>
      <c r="M43" s="48"/>
      <c r="N43" s="48"/>
      <c r="O43" s="29"/>
      <c r="P43" s="56" t="n">
        <v>44089.0</v>
      </c>
      <c r="Q43" s="57" t="n">
        <v>1.0</v>
      </c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 spans="1:27">
      <c r="A44" s="29" t="s">
        <v>50</v>
      </c>
      <c r="B44" s="29" t="s">
        <v>65</v>
      </c>
      <c r="C44" s="29" t="s">
        <v>277</v>
      </c>
      <c r="D44" s="59" t="n">
        <v>3.27981429E8</v>
      </c>
      <c r="E44" s="29" t="s">
        <v>278</v>
      </c>
      <c r="F44" s="59" t="n">
        <v>59427.0</v>
      </c>
      <c r="G44" s="48"/>
      <c r="H44" s="54" t="s">
        <v>2</v>
      </c>
      <c r="I44" s="48"/>
      <c r="J44" s="48"/>
      <c r="K44" s="55" t="n">
        <v>44090.0</v>
      </c>
      <c r="L44" s="48"/>
      <c r="M44" s="48"/>
      <c r="N44" s="48"/>
      <c r="O44" s="29"/>
      <c r="P44" s="56" t="n">
        <v>44089.0</v>
      </c>
      <c r="Q44" s="57" t="n">
        <v>1.0</v>
      </c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27">
      <c r="A45" s="29" t="s">
        <v>50</v>
      </c>
      <c r="B45" s="29"/>
      <c r="C45" s="29" t="s">
        <v>279</v>
      </c>
      <c r="D45" s="59" t="n">
        <v>424144.0</v>
      </c>
      <c r="E45" s="29" t="s">
        <v>280</v>
      </c>
      <c r="F45" s="59" t="n">
        <v>60384.0</v>
      </c>
      <c r="G45" s="48"/>
      <c r="H45" s="54" t="s">
        <v>11</v>
      </c>
      <c r="I45" s="48"/>
      <c r="J45" s="48"/>
      <c r="K45" s="55" t="n">
        <v>44091.0</v>
      </c>
      <c r="L45" s="48"/>
      <c r="M45" s="48"/>
      <c r="N45" s="48"/>
      <c r="O45" s="29" t="s">
        <v>281</v>
      </c>
      <c r="P45" s="56" t="n">
        <v>44089.0</v>
      </c>
      <c r="Q45" s="57" t="n">
        <v>1.0</v>
      </c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 spans="1:27">
      <c r="A46" s="29" t="s">
        <v>50</v>
      </c>
      <c r="B46" s="29" t="s">
        <v>60</v>
      </c>
      <c r="C46" s="29" t="s">
        <v>282</v>
      </c>
      <c r="D46" s="59" t="n">
        <v>3387468.0</v>
      </c>
      <c r="E46" s="29" t="s">
        <v>283</v>
      </c>
      <c r="F46" s="59" t="n">
        <v>118819.0</v>
      </c>
      <c r="G46" s="48"/>
      <c r="H46" s="54" t="s">
        <v>2</v>
      </c>
      <c r="I46" s="48"/>
      <c r="J46" s="48"/>
      <c r="K46" s="55" t="n">
        <v>44090.0</v>
      </c>
      <c r="L46" s="48"/>
      <c r="M46" s="48"/>
      <c r="N46" s="48"/>
      <c r="O46" s="29"/>
      <c r="P46" s="56" t="n">
        <v>44089.0</v>
      </c>
      <c r="Q46" s="57" t="n">
        <v>1.0</v>
      </c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 spans="1:27">
      <c r="A47" s="29" t="s">
        <v>50</v>
      </c>
      <c r="B47" s="29" t="s">
        <v>65</v>
      </c>
      <c r="C47" s="29" t="s">
        <v>284</v>
      </c>
      <c r="D47" s="59" t="n">
        <v>1.6805215E7</v>
      </c>
      <c r="E47" s="29" t="s">
        <v>285</v>
      </c>
      <c r="F47" s="59" t="n">
        <v>47615.0</v>
      </c>
      <c r="G47" s="48"/>
      <c r="H47" s="54" t="s">
        <v>2</v>
      </c>
      <c r="I47" s="48"/>
      <c r="J47" s="48"/>
      <c r="K47" s="55" t="n">
        <v>44090.0</v>
      </c>
      <c r="L47" s="48"/>
      <c r="M47" s="48"/>
      <c r="N47" s="48"/>
      <c r="O47" s="29"/>
      <c r="P47" s="56" t="n">
        <v>44089.0</v>
      </c>
      <c r="Q47" s="57" t="n">
        <v>1.0</v>
      </c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 spans="1:27">
      <c r="A48" s="29" t="s">
        <v>50</v>
      </c>
      <c r="B48" s="29"/>
      <c r="C48" s="29" t="s">
        <v>286</v>
      </c>
      <c r="D48" s="59" t="n">
        <v>2.8406264E7</v>
      </c>
      <c r="E48" s="29" t="s">
        <v>287</v>
      </c>
      <c r="F48" s="59" t="n">
        <v>57722.0</v>
      </c>
      <c r="G48" s="48"/>
      <c r="H48" s="54" t="s">
        <v>5</v>
      </c>
      <c r="I48" s="48"/>
      <c r="J48" s="29"/>
      <c r="K48" s="55" t="n">
        <v>44110.0</v>
      </c>
      <c r="L48" s="48" t="s">
        <v>288</v>
      </c>
      <c r="M48" s="48"/>
      <c r="N48" s="48"/>
      <c r="O48" s="29"/>
      <c r="P48" s="56" t="n">
        <v>44089.0</v>
      </c>
      <c r="Q48" s="57" t="n">
        <v>1.0</v>
      </c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:27">
      <c r="A49" s="29" t="s">
        <v>50</v>
      </c>
      <c r="B49" s="29" t="s">
        <v>91</v>
      </c>
      <c r="C49" s="29" t="s">
        <v>289</v>
      </c>
      <c r="D49" s="59" t="n">
        <v>4676168.0</v>
      </c>
      <c r="E49" s="29" t="s">
        <v>290</v>
      </c>
      <c r="F49" s="59" t="n">
        <v>95204.0</v>
      </c>
      <c r="G49" s="48"/>
      <c r="H49" s="54" t="s">
        <v>11</v>
      </c>
      <c r="I49" s="48"/>
      <c r="J49" s="48"/>
      <c r="K49" s="55" t="n">
        <v>44090.0</v>
      </c>
      <c r="L49" s="48"/>
      <c r="M49" s="48"/>
      <c r="N49" s="48"/>
      <c r="O49" s="29" t="s">
        <v>291</v>
      </c>
      <c r="P49" s="56" t="n">
        <v>44089.0</v>
      </c>
      <c r="Q49" s="57" t="n">
        <v>1.0</v>
      </c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 spans="1:27">
      <c r="A50" s="29" t="s">
        <v>50</v>
      </c>
      <c r="B50" s="29"/>
      <c r="C50" s="29" t="s">
        <v>292</v>
      </c>
      <c r="D50" s="59" t="n">
        <v>156489.0</v>
      </c>
      <c r="E50" s="29" t="s">
        <v>293</v>
      </c>
      <c r="F50" s="59" t="n">
        <v>120244.0</v>
      </c>
      <c r="G50" s="48"/>
      <c r="H50" s="54" t="s">
        <v>2</v>
      </c>
      <c r="I50" s="48"/>
      <c r="J50" s="48"/>
      <c r="K50" s="55" t="n">
        <v>44090.0</v>
      </c>
      <c r="L50" s="48"/>
      <c r="M50" s="48"/>
      <c r="N50" s="48"/>
      <c r="O50" s="29"/>
      <c r="P50" s="56" t="n">
        <v>44089.0</v>
      </c>
      <c r="Q50" s="57" t="n">
        <v>1.0</v>
      </c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 spans="1:27">
      <c r="A51" s="29" t="s">
        <v>50</v>
      </c>
      <c r="B51" s="29"/>
      <c r="C51" s="29" t="s">
        <v>294</v>
      </c>
      <c r="D51" s="59" t="n">
        <v>155616.0</v>
      </c>
      <c r="E51" s="29" t="s">
        <v>295</v>
      </c>
      <c r="F51" s="59" t="n">
        <v>129556.0</v>
      </c>
      <c r="G51" s="48"/>
      <c r="H51" s="54" t="s">
        <v>2</v>
      </c>
      <c r="I51" s="48"/>
      <c r="J51" s="48"/>
      <c r="K51" s="55" t="n">
        <v>44090.0</v>
      </c>
      <c r="L51" s="48"/>
      <c r="M51" s="48"/>
      <c r="N51" s="48"/>
      <c r="O51" s="29"/>
      <c r="P51" s="56" t="n">
        <v>44089.0</v>
      </c>
      <c r="Q51" s="57" t="n">
        <v>1.0</v>
      </c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 spans="1:27">
      <c r="A52" s="29" t="s">
        <v>50</v>
      </c>
      <c r="B52" s="29" t="s">
        <v>91</v>
      </c>
      <c r="C52" s="29" t="s">
        <v>296</v>
      </c>
      <c r="D52" s="59" t="n">
        <v>3.37827661E8</v>
      </c>
      <c r="E52" s="29" t="s">
        <v>297</v>
      </c>
      <c r="F52" s="59" t="n">
        <v>106627.0</v>
      </c>
      <c r="G52" s="48"/>
      <c r="H52" s="54" t="s">
        <v>2</v>
      </c>
      <c r="I52" s="48"/>
      <c r="J52" s="48"/>
      <c r="K52" s="55" t="n">
        <v>44090.0</v>
      </c>
      <c r="L52" s="48"/>
      <c r="M52" s="48"/>
      <c r="N52" s="48"/>
      <c r="O52" s="29"/>
      <c r="P52" s="56" t="n">
        <v>44089.0</v>
      </c>
      <c r="Q52" s="57" t="n">
        <v>1.0</v>
      </c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 spans="1:27">
      <c r="A53" s="29" t="s">
        <v>50</v>
      </c>
      <c r="B53" s="29" t="s">
        <v>81</v>
      </c>
      <c r="C53" s="29" t="s">
        <v>298</v>
      </c>
      <c r="D53" s="59" t="n">
        <v>5.49147954E8</v>
      </c>
      <c r="E53" s="29" t="s">
        <v>299</v>
      </c>
      <c r="F53" s="59" t="n">
        <v>54385.0</v>
      </c>
      <c r="G53" s="48"/>
      <c r="H53" s="54" t="s">
        <v>2</v>
      </c>
      <c r="I53" s="48"/>
      <c r="J53" s="48"/>
      <c r="K53" s="55" t="n">
        <v>44090.0</v>
      </c>
      <c r="L53" s="48"/>
      <c r="M53" s="48"/>
      <c r="N53" s="48"/>
      <c r="O53" s="29"/>
      <c r="P53" s="56" t="n">
        <v>44089.0</v>
      </c>
      <c r="Q53" s="57" t="n">
        <v>1.0</v>
      </c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 spans="1:27">
      <c r="A54" s="29" t="s">
        <v>50</v>
      </c>
      <c r="B54" s="29"/>
      <c r="C54" s="29" t="s">
        <v>300</v>
      </c>
      <c r="D54" s="59" t="n">
        <v>3.617197E7</v>
      </c>
      <c r="E54" s="29" t="s">
        <v>301</v>
      </c>
      <c r="F54" s="59" t="n">
        <v>48912.0</v>
      </c>
      <c r="G54" s="48"/>
      <c r="H54" s="54" t="s">
        <v>2</v>
      </c>
      <c r="I54" s="48"/>
      <c r="J54" s="48"/>
      <c r="K54" s="55" t="n">
        <v>44090.0</v>
      </c>
      <c r="L54" s="48"/>
      <c r="M54" s="48"/>
      <c r="N54" s="48"/>
      <c r="O54" s="29"/>
      <c r="P54" s="56" t="n">
        <v>44089.0</v>
      </c>
      <c r="Q54" s="57" t="n">
        <v>1.0</v>
      </c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:27">
      <c r="A55" s="29" t="s">
        <v>50</v>
      </c>
      <c r="B55" s="29" t="s">
        <v>91</v>
      </c>
      <c r="C55" s="29" t="s">
        <v>302</v>
      </c>
      <c r="D55" s="59" t="n">
        <v>1.07956072E8</v>
      </c>
      <c r="E55" s="29" t="s">
        <v>303</v>
      </c>
      <c r="F55" s="59" t="n">
        <v>89432.0</v>
      </c>
      <c r="G55" s="48"/>
      <c r="H55" s="54" t="s">
        <v>2</v>
      </c>
      <c r="I55" s="48"/>
      <c r="J55" s="48"/>
      <c r="K55" s="55" t="n">
        <v>44090.0</v>
      </c>
      <c r="L55" s="48"/>
      <c r="M55" s="48"/>
      <c r="N55" s="48"/>
      <c r="O55" s="29"/>
      <c r="P55" s="56" t="n">
        <v>44089.0</v>
      </c>
      <c r="Q55" s="57" t="n">
        <v>1.0</v>
      </c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 spans="1:27">
      <c r="A56" s="29" t="s">
        <v>50</v>
      </c>
      <c r="B56" s="29"/>
      <c r="C56" s="29" t="s">
        <v>304</v>
      </c>
      <c r="D56" s="59" t="n">
        <v>2.9251923E7</v>
      </c>
      <c r="E56" s="58" t="s">
        <v>305</v>
      </c>
      <c r="F56" s="59" t="n">
        <v>48057.0</v>
      </c>
      <c r="G56" s="48"/>
      <c r="H56" s="54" t="s">
        <v>6</v>
      </c>
      <c r="I56" s="47" t="s">
        <v>80</v>
      </c>
      <c r="J56" s="48"/>
      <c r="K56" s="55" t="n">
        <v>44090.0</v>
      </c>
      <c r="L56" s="29" t="s">
        <v>304</v>
      </c>
      <c r="M56" s="48"/>
      <c r="N56" s="48"/>
      <c r="O56" s="29"/>
      <c r="P56" s="56" t="n">
        <v>44089.0</v>
      </c>
      <c r="Q56" s="57" t="n">
        <v>1.0</v>
      </c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 spans="1:27">
      <c r="A57" s="29" t="s">
        <v>50</v>
      </c>
      <c r="B57" s="29"/>
      <c r="C57" s="29" t="s">
        <v>306</v>
      </c>
      <c r="D57" s="59" t="n">
        <v>4113629.0</v>
      </c>
      <c r="E57" s="29" t="s">
        <v>307</v>
      </c>
      <c r="F57" s="59" t="n">
        <v>74532.0</v>
      </c>
      <c r="G57" s="48"/>
      <c r="H57" s="54" t="s">
        <v>2</v>
      </c>
      <c r="I57" s="48"/>
      <c r="J57" s="48"/>
      <c r="K57" s="55" t="n">
        <v>44090.0</v>
      </c>
      <c r="L57" s="48"/>
      <c r="M57" s="48"/>
      <c r="N57" s="48"/>
      <c r="O57" s="29"/>
      <c r="P57" s="56" t="n">
        <v>44089.0</v>
      </c>
      <c r="Q57" s="57" t="n">
        <v>1.0</v>
      </c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 spans="1:27">
      <c r="A58" s="29" t="s">
        <v>50</v>
      </c>
      <c r="B58" s="29" t="s">
        <v>308</v>
      </c>
      <c r="C58" s="29" t="s">
        <v>309</v>
      </c>
      <c r="D58" s="59" t="n">
        <v>1.3734772E7</v>
      </c>
      <c r="E58" s="58" t="s">
        <v>310</v>
      </c>
      <c r="F58" s="59" t="n">
        <v>53514.0</v>
      </c>
      <c r="G58" s="48"/>
      <c r="H58" s="54" t="s">
        <v>5</v>
      </c>
      <c r="I58" s="47" t="s">
        <v>80</v>
      </c>
      <c r="J58" s="48"/>
      <c r="K58" s="55" t="n">
        <v>44094.0</v>
      </c>
      <c r="L58" s="29" t="s">
        <v>311</v>
      </c>
      <c r="M58" s="48"/>
      <c r="N58" s="48"/>
      <c r="O58" s="29"/>
      <c r="P58" s="56" t="n">
        <v>44089.0</v>
      </c>
      <c r="Q58" s="57" t="n">
        <v>1.0</v>
      </c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 spans="1:27">
      <c r="A59" s="29" t="s">
        <v>50</v>
      </c>
      <c r="B59" s="29"/>
      <c r="C59" s="29" t="s">
        <v>312</v>
      </c>
      <c r="D59" s="59" t="n">
        <v>1.5462168E7</v>
      </c>
      <c r="E59" s="29" t="s">
        <v>313</v>
      </c>
      <c r="F59" s="59" t="n">
        <v>74374.0</v>
      </c>
      <c r="G59" s="48"/>
      <c r="H59" s="54" t="s">
        <v>2</v>
      </c>
      <c r="I59" s="48"/>
      <c r="J59" s="48"/>
      <c r="K59" s="55" t="n">
        <v>44090.0</v>
      </c>
      <c r="L59" s="48"/>
      <c r="M59" s="48"/>
      <c r="N59" s="48"/>
      <c r="O59" s="29"/>
      <c r="P59" s="56" t="n">
        <v>44089.0</v>
      </c>
      <c r="Q59" s="57" t="n">
        <v>1.0</v>
      </c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 spans="1:27">
      <c r="A60" s="29" t="s">
        <v>50</v>
      </c>
      <c r="B60" s="29"/>
      <c r="C60" s="29" t="s">
        <v>314</v>
      </c>
      <c r="D60" s="59" t="n">
        <v>2971734.0</v>
      </c>
      <c r="E60" s="29" t="s">
        <v>315</v>
      </c>
      <c r="F60" s="59" t="n">
        <v>64237.0</v>
      </c>
      <c r="G60" s="48"/>
      <c r="H60" s="54" t="s">
        <v>2</v>
      </c>
      <c r="I60" s="48"/>
      <c r="J60" s="48"/>
      <c r="K60" s="55" t="n">
        <v>44090.0</v>
      </c>
      <c r="L60" s="48"/>
      <c r="M60" s="48"/>
      <c r="N60" s="48"/>
      <c r="O60" s="29"/>
      <c r="P60" s="56" t="n">
        <v>44089.0</v>
      </c>
      <c r="Q60" s="57" t="n">
        <v>1.0</v>
      </c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1:27">
      <c r="A61" s="29" t="s">
        <v>50</v>
      </c>
      <c r="B61" s="29" t="s">
        <v>74</v>
      </c>
      <c r="C61" s="29" t="s">
        <v>316</v>
      </c>
      <c r="D61" s="59" t="n">
        <v>4.89131246E8</v>
      </c>
      <c r="E61" s="29" t="s">
        <v>317</v>
      </c>
      <c r="F61" s="59" t="n">
        <v>197973.0</v>
      </c>
      <c r="G61" s="48"/>
      <c r="H61" s="54" t="s">
        <v>2</v>
      </c>
      <c r="I61" s="48"/>
      <c r="J61" s="48"/>
      <c r="K61" s="55" t="n">
        <v>44090.0</v>
      </c>
      <c r="L61" s="48"/>
      <c r="M61" s="48"/>
      <c r="N61" s="48"/>
      <c r="O61" s="29"/>
      <c r="P61" s="56" t="n">
        <v>44089.0</v>
      </c>
      <c r="Q61" s="57" t="n">
        <v>1.0</v>
      </c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 spans="1:27">
      <c r="A62" s="29" t="s">
        <v>50</v>
      </c>
      <c r="B62" s="29"/>
      <c r="C62" s="29" t="s">
        <v>318</v>
      </c>
      <c r="D62" s="59" t="n">
        <v>5465995.0</v>
      </c>
      <c r="E62" s="29" t="s">
        <v>319</v>
      </c>
      <c r="F62" s="59" t="n">
        <v>250354.0</v>
      </c>
      <c r="G62" s="48"/>
      <c r="H62" s="54" t="s">
        <v>10</v>
      </c>
      <c r="I62" s="48"/>
      <c r="J62" s="48"/>
      <c r="K62" s="55" t="n">
        <v>44090.0</v>
      </c>
      <c r="L62" s="48"/>
      <c r="M62" s="48"/>
      <c r="N62" s="48"/>
      <c r="O62" s="29" t="s">
        <v>320</v>
      </c>
      <c r="P62" s="56" t="n">
        <v>44089.0</v>
      </c>
      <c r="Q62" s="57" t="n">
        <v>1.0</v>
      </c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 spans="1:27">
      <c r="A63" s="29" t="s">
        <v>50</v>
      </c>
      <c r="B63" s="29"/>
      <c r="C63" s="29" t="s">
        <v>321</v>
      </c>
      <c r="D63" s="59" t="n">
        <v>3.4323769E7</v>
      </c>
      <c r="E63" s="29" t="s">
        <v>322</v>
      </c>
      <c r="F63" s="59" t="n">
        <v>156638.0</v>
      </c>
      <c r="G63" s="48"/>
      <c r="H63" s="54" t="s">
        <v>3</v>
      </c>
      <c r="I63" s="48" t="s">
        <v>323</v>
      </c>
      <c r="J63" s="48"/>
      <c r="K63" s="55" t="n">
        <v>44091.0</v>
      </c>
      <c r="L63" s="48"/>
      <c r="M63" s="48"/>
      <c r="N63" s="48"/>
      <c r="O63" s="29"/>
      <c r="P63" s="56" t="n">
        <v>44089.0</v>
      </c>
      <c r="Q63" s="57" t="n">
        <v>1.0</v>
      </c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 spans="1:27">
      <c r="A64" s="29" t="s">
        <v>50</v>
      </c>
      <c r="B64" s="29" t="s">
        <v>60</v>
      </c>
      <c r="C64" s="29" t="s">
        <v>324</v>
      </c>
      <c r="D64" s="59" t="n">
        <v>2.1360478E7</v>
      </c>
      <c r="E64" s="29" t="s">
        <v>325</v>
      </c>
      <c r="F64" s="59" t="n">
        <v>78158.0</v>
      </c>
      <c r="G64" s="48"/>
      <c r="H64" s="54" t="s">
        <v>2</v>
      </c>
      <c r="I64" s="48"/>
      <c r="J64" s="48"/>
      <c r="K64" s="55" t="n">
        <v>44090.0</v>
      </c>
      <c r="L64" s="48"/>
      <c r="M64" s="48"/>
      <c r="N64" s="48"/>
      <c r="O64" s="29"/>
      <c r="P64" s="56" t="n">
        <v>44089.0</v>
      </c>
      <c r="Q64" s="57" t="n">
        <v>1.0</v>
      </c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 spans="1:27">
      <c r="A65" s="29" t="s">
        <v>50</v>
      </c>
      <c r="B65" s="29" t="s">
        <v>60</v>
      </c>
      <c r="C65" s="29" t="s">
        <v>326</v>
      </c>
      <c r="D65" s="59" t="n">
        <v>5.07505343E8</v>
      </c>
      <c r="E65" s="29" t="s">
        <v>327</v>
      </c>
      <c r="F65" s="59" t="n">
        <v>224822.0</v>
      </c>
      <c r="G65" s="48"/>
      <c r="H65" s="54" t="s">
        <v>11</v>
      </c>
      <c r="I65" s="48"/>
      <c r="J65" s="48"/>
      <c r="K65" s="55" t="n">
        <v>44090.0</v>
      </c>
      <c r="L65" s="48"/>
      <c r="M65" s="48"/>
      <c r="N65" s="48"/>
      <c r="O65" s="29"/>
      <c r="P65" s="56" t="n">
        <v>44089.0</v>
      </c>
      <c r="Q65" s="57" t="n">
        <v>1.0</v>
      </c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 spans="1:27">
      <c r="A66" s="29" t="s">
        <v>50</v>
      </c>
      <c r="B66" s="29"/>
      <c r="C66" s="29" t="s">
        <v>328</v>
      </c>
      <c r="D66" s="59" t="n">
        <v>3.5289501E7</v>
      </c>
      <c r="E66" s="29" t="s">
        <v>329</v>
      </c>
      <c r="F66" s="59" t="n">
        <v>373763.0</v>
      </c>
      <c r="G66" s="48"/>
      <c r="H66" s="54" t="s">
        <v>3</v>
      </c>
      <c r="I66" s="48" t="s">
        <v>330</v>
      </c>
      <c r="J66" s="48"/>
      <c r="K66" s="55" t="n">
        <v>44090.0</v>
      </c>
      <c r="L66" s="48"/>
      <c r="M66" s="48"/>
      <c r="N66" s="48"/>
      <c r="O66" s="29"/>
      <c r="P66" s="56" t="n">
        <v>44089.0</v>
      </c>
      <c r="Q66" s="57" t="n">
        <v>1.0</v>
      </c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1:27">
      <c r="A67" s="29" t="s">
        <v>50</v>
      </c>
      <c r="B67" s="29" t="s">
        <v>81</v>
      </c>
      <c r="C67" s="29" t="s">
        <v>331</v>
      </c>
      <c r="D67" s="59" t="n">
        <v>2.69415357E8</v>
      </c>
      <c r="E67" s="29" t="s">
        <v>332</v>
      </c>
      <c r="F67" s="59" t="n">
        <v>97608.0</v>
      </c>
      <c r="G67" s="48"/>
      <c r="H67" s="54" t="s">
        <v>3</v>
      </c>
      <c r="I67" s="48" t="s">
        <v>330</v>
      </c>
      <c r="J67" s="48"/>
      <c r="K67" s="55" t="n">
        <v>44090.0</v>
      </c>
      <c r="L67" s="48"/>
      <c r="M67" s="48"/>
      <c r="N67" s="48"/>
      <c r="O67" s="29"/>
      <c r="P67" s="56" t="n">
        <v>44089.0</v>
      </c>
      <c r="Q67" s="57" t="n">
        <v>1.0</v>
      </c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 spans="1:27">
      <c r="A68" s="29" t="s">
        <v>50</v>
      </c>
      <c r="B68" s="29"/>
      <c r="C68" s="29" t="s">
        <v>333</v>
      </c>
      <c r="D68" s="59" t="n">
        <v>1.3101988E7</v>
      </c>
      <c r="E68" s="29" t="s">
        <v>334</v>
      </c>
      <c r="F68" s="59" t="n">
        <v>129029.0</v>
      </c>
      <c r="G68" s="48"/>
      <c r="H68" s="54" t="s">
        <v>2</v>
      </c>
      <c r="I68" s="48"/>
      <c r="J68" s="48"/>
      <c r="K68" s="55" t="n">
        <v>44090.0</v>
      </c>
      <c r="L68" s="48"/>
      <c r="M68" s="48"/>
      <c r="N68" s="48"/>
      <c r="O68" s="29"/>
      <c r="P68" s="56" t="n">
        <v>44089.0</v>
      </c>
      <c r="Q68" s="57" t="n">
        <v>1.0</v>
      </c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 spans="1:27">
      <c r="A69" s="29" t="s">
        <v>50</v>
      </c>
      <c r="B69" s="29"/>
      <c r="C69" s="29" t="s">
        <v>335</v>
      </c>
      <c r="D69" s="59" t="n">
        <v>8775742.0</v>
      </c>
      <c r="E69" s="58" t="s">
        <v>336</v>
      </c>
      <c r="F69" s="59" t="n">
        <v>513194.0</v>
      </c>
      <c r="G69" s="48" t="s">
        <v>236</v>
      </c>
      <c r="H69" s="54" t="s">
        <v>5</v>
      </c>
      <c r="I69" s="47" t="s">
        <v>80</v>
      </c>
      <c r="J69" s="48"/>
      <c r="K69" s="55" t="n">
        <v>44096.0</v>
      </c>
      <c r="L69" s="48" t="s">
        <v>337</v>
      </c>
      <c r="M69" s="48"/>
      <c r="N69" s="48"/>
      <c r="O69" s="29"/>
      <c r="P69" s="56" t="n">
        <v>44089.0</v>
      </c>
      <c r="Q69" s="57" t="n">
        <v>1.0</v>
      </c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 spans="1:27">
      <c r="A70" s="29" t="s">
        <v>50</v>
      </c>
      <c r="B70" s="29" t="s">
        <v>91</v>
      </c>
      <c r="C70" s="29" t="s">
        <v>338</v>
      </c>
      <c r="D70" s="59" t="n">
        <v>4.24009813E8</v>
      </c>
      <c r="E70" s="29" t="s">
        <v>339</v>
      </c>
      <c r="F70" s="59" t="n">
        <v>267845.0</v>
      </c>
      <c r="G70" s="48"/>
      <c r="H70" s="54" t="s">
        <v>2</v>
      </c>
      <c r="I70" s="48"/>
      <c r="J70" s="48"/>
      <c r="K70" s="55" t="n">
        <v>44090.0</v>
      </c>
      <c r="L70" s="48"/>
      <c r="M70" s="48"/>
      <c r="N70" s="48"/>
      <c r="O70" s="29"/>
      <c r="P70" s="56" t="n">
        <v>44089.0</v>
      </c>
      <c r="Q70" s="57" t="n">
        <v>1.0</v>
      </c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 spans="1:27">
      <c r="A71" s="29" t="s">
        <v>50</v>
      </c>
      <c r="B71" s="29"/>
      <c r="C71" s="29" t="s">
        <v>340</v>
      </c>
      <c r="D71" s="59" t="n">
        <v>2.03655966E8</v>
      </c>
      <c r="E71" s="58" t="s">
        <v>341</v>
      </c>
      <c r="F71" s="59" t="n">
        <v>160754.0</v>
      </c>
      <c r="G71" s="48"/>
      <c r="H71" s="54" t="s">
        <v>11</v>
      </c>
      <c r="I71" s="48"/>
      <c r="J71" s="48"/>
      <c r="K71" s="55" t="n">
        <v>44090.0</v>
      </c>
      <c r="L71" s="48"/>
      <c r="M71" s="48"/>
      <c r="N71" s="48"/>
      <c r="O71" s="29"/>
      <c r="P71" s="56" t="n">
        <v>44089.0</v>
      </c>
      <c r="Q71" s="57" t="n">
        <v>1.0</v>
      </c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 spans="1:27">
      <c r="A72" s="29" t="s">
        <v>50</v>
      </c>
      <c r="B72" s="29" t="s">
        <v>74</v>
      </c>
      <c r="C72" s="29" t="s">
        <v>342</v>
      </c>
      <c r="D72" s="59" t="n">
        <v>4.7386415E7</v>
      </c>
      <c r="E72" s="29" t="s">
        <v>343</v>
      </c>
      <c r="F72" s="59" t="n">
        <v>67757.0</v>
      </c>
      <c r="G72" s="48"/>
      <c r="H72" s="54" t="s">
        <v>3</v>
      </c>
      <c r="I72" s="48" t="s">
        <v>323</v>
      </c>
      <c r="J72" s="48" t="s">
        <v>224</v>
      </c>
      <c r="K72" s="55" t="n">
        <v>44091.0</v>
      </c>
      <c r="L72" s="48"/>
      <c r="M72" s="48"/>
      <c r="N72" s="48"/>
      <c r="O72" s="29"/>
      <c r="P72" s="56" t="n">
        <v>44089.0</v>
      </c>
      <c r="Q72" s="57" t="n">
        <v>1.0</v>
      </c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spans="1:27">
      <c r="A73" s="29" t="s">
        <v>50</v>
      </c>
      <c r="B73" s="29" t="s">
        <v>164</v>
      </c>
      <c r="C73" s="29" t="s">
        <v>344</v>
      </c>
      <c r="D73" s="59" t="n">
        <v>4.72527812E8</v>
      </c>
      <c r="E73" s="29" t="s">
        <v>345</v>
      </c>
      <c r="F73" s="59" t="n">
        <v>258157.0</v>
      </c>
      <c r="G73" s="48"/>
      <c r="H73" s="54" t="s">
        <v>11</v>
      </c>
      <c r="I73" s="48"/>
      <c r="J73" s="48"/>
      <c r="K73" s="55" t="n">
        <v>44090.0</v>
      </c>
      <c r="L73" s="48"/>
      <c r="M73" s="48"/>
      <c r="N73" s="48"/>
      <c r="O73" s="29"/>
      <c r="P73" s="56" t="n">
        <v>44089.0</v>
      </c>
      <c r="Q73" s="57" t="n">
        <v>1.0</v>
      </c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 spans="1:27">
      <c r="A74" s="29" t="s">
        <v>50</v>
      </c>
      <c r="B74" s="29"/>
      <c r="C74" s="29" t="s">
        <v>346</v>
      </c>
      <c r="D74" s="59" t="n">
        <v>264903.0</v>
      </c>
      <c r="E74" s="29" t="s">
        <v>347</v>
      </c>
      <c r="F74" s="59" t="n">
        <v>64492.0</v>
      </c>
      <c r="G74" s="48"/>
      <c r="H74" s="54" t="s">
        <v>3</v>
      </c>
      <c r="I74" s="48"/>
      <c r="J74" s="48" t="s">
        <v>224</v>
      </c>
      <c r="K74" s="55" t="n">
        <v>44091.0</v>
      </c>
      <c r="L74" s="48"/>
      <c r="M74" s="48"/>
      <c r="N74" s="48"/>
      <c r="O74" s="29"/>
      <c r="P74" s="56" t="n">
        <v>44089.0</v>
      </c>
      <c r="Q74" s="57" t="n">
        <v>1.0</v>
      </c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 spans="1:27">
      <c r="A75" s="29" t="s">
        <v>50</v>
      </c>
      <c r="B75" s="29"/>
      <c r="C75" s="29" t="s">
        <v>348</v>
      </c>
      <c r="D75" s="59" t="n">
        <v>3120215.0</v>
      </c>
      <c r="E75" s="29" t="s">
        <v>349</v>
      </c>
      <c r="F75" s="59" t="n">
        <v>173810.0</v>
      </c>
      <c r="G75" s="48"/>
      <c r="H75" s="54" t="s">
        <v>3</v>
      </c>
      <c r="I75" s="48"/>
      <c r="J75" s="48"/>
      <c r="K75" s="55" t="n">
        <v>44091.0</v>
      </c>
      <c r="L75" s="48"/>
      <c r="M75" s="48"/>
      <c r="N75" s="48"/>
      <c r="O75" s="29"/>
      <c r="P75" s="56" t="n">
        <v>44089.0</v>
      </c>
      <c r="Q75" s="57" t="n">
        <v>1.0</v>
      </c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 spans="1:27">
      <c r="A76" s="29" t="s">
        <v>50</v>
      </c>
      <c r="B76" s="29" t="s">
        <v>350</v>
      </c>
      <c r="C76" s="29" t="s">
        <v>351</v>
      </c>
      <c r="D76" s="59" t="n">
        <v>2.02724145E8</v>
      </c>
      <c r="E76" s="29" t="s">
        <v>352</v>
      </c>
      <c r="F76" s="59" t="n">
        <v>126537.0</v>
      </c>
      <c r="G76" s="48"/>
      <c r="H76" s="54" t="s">
        <v>2</v>
      </c>
      <c r="I76" s="48"/>
      <c r="J76" s="48"/>
      <c r="K76" s="55" t="n">
        <v>44090.0</v>
      </c>
      <c r="L76" s="48"/>
      <c r="M76" s="48"/>
      <c r="N76" s="48"/>
      <c r="O76" s="29"/>
      <c r="P76" s="56" t="n">
        <v>44089.0</v>
      </c>
      <c r="Q76" s="57" t="n">
        <v>1.0</v>
      </c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1:27">
      <c r="A77" s="29" t="s">
        <v>50</v>
      </c>
      <c r="B77" s="29" t="s">
        <v>60</v>
      </c>
      <c r="C77" s="29" t="s">
        <v>353</v>
      </c>
      <c r="D77" s="59" t="n">
        <v>2.6277734E7</v>
      </c>
      <c r="E77" s="29" t="s">
        <v>354</v>
      </c>
      <c r="F77" s="59" t="n">
        <v>89016.0</v>
      </c>
      <c r="G77" s="48"/>
      <c r="H77" s="54" t="s">
        <v>3</v>
      </c>
      <c r="I77" s="48"/>
      <c r="J77" s="48" t="s">
        <v>224</v>
      </c>
      <c r="K77" s="55" t="n">
        <v>44091.0</v>
      </c>
      <c r="L77" s="48"/>
      <c r="M77" s="48"/>
      <c r="N77" s="48"/>
      <c r="O77" s="29"/>
      <c r="P77" s="56" t="n">
        <v>44089.0</v>
      </c>
      <c r="Q77" s="57" t="n">
        <v>1.0</v>
      </c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1:27">
      <c r="A78" s="29" t="s">
        <v>50</v>
      </c>
      <c r="B78" s="29" t="s">
        <v>74</v>
      </c>
      <c r="C78" s="29" t="s">
        <v>355</v>
      </c>
      <c r="D78" s="59" t="n">
        <v>5.16786865E8</v>
      </c>
      <c r="E78" s="29" t="s">
        <v>356</v>
      </c>
      <c r="F78" s="59" t="n">
        <v>349974.0</v>
      </c>
      <c r="G78" s="48"/>
      <c r="H78" s="54" t="s">
        <v>11</v>
      </c>
      <c r="I78" s="48"/>
      <c r="J78" s="48"/>
      <c r="K78" s="55" t="n">
        <v>44090.0</v>
      </c>
      <c r="L78" s="48"/>
      <c r="M78" s="48"/>
      <c r="N78" s="48"/>
      <c r="O78" s="29"/>
      <c r="P78" s="56" t="n">
        <v>44089.0</v>
      </c>
      <c r="Q78" s="57" t="n">
        <v>1.0</v>
      </c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 spans="1:27">
      <c r="A79" s="29" t="s">
        <v>50</v>
      </c>
      <c r="B79" s="29" t="s">
        <v>81</v>
      </c>
      <c r="C79" s="29" t="s">
        <v>357</v>
      </c>
      <c r="D79" s="59" t="n">
        <v>3.92617988E8</v>
      </c>
      <c r="E79" s="29" t="s">
        <v>358</v>
      </c>
      <c r="F79" s="59" t="n">
        <v>115454.0</v>
      </c>
      <c r="G79" s="48"/>
      <c r="H79" s="54" t="s">
        <v>2</v>
      </c>
      <c r="I79" s="48"/>
      <c r="J79" s="48"/>
      <c r="K79" s="55" t="n">
        <v>44090.0</v>
      </c>
      <c r="L79" s="48"/>
      <c r="M79" s="48"/>
      <c r="N79" s="48"/>
      <c r="O79" s="29"/>
      <c r="P79" s="56" t="n">
        <v>44089.0</v>
      </c>
      <c r="Q79" s="57" t="n">
        <v>1.0</v>
      </c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 spans="1:27">
      <c r="A80" s="29" t="s">
        <v>50</v>
      </c>
      <c r="B80" s="29" t="s">
        <v>74</v>
      </c>
      <c r="C80" s="29" t="s">
        <v>359</v>
      </c>
      <c r="D80" s="59" t="n">
        <v>2.311477E7</v>
      </c>
      <c r="E80" s="29" t="s">
        <v>360</v>
      </c>
      <c r="F80" s="59" t="n">
        <v>75859.0</v>
      </c>
      <c r="G80" s="48"/>
      <c r="H80" s="54" t="s">
        <v>2</v>
      </c>
      <c r="I80" s="48"/>
      <c r="J80" s="48"/>
      <c r="K80" s="55" t="n">
        <v>44091.0</v>
      </c>
      <c r="L80" s="48"/>
      <c r="M80" s="48"/>
      <c r="N80" s="48"/>
      <c r="O80" s="29"/>
      <c r="P80" s="56" t="n">
        <v>44089.0</v>
      </c>
      <c r="Q80" s="57" t="n">
        <v>1.0</v>
      </c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 spans="1:27">
      <c r="A81" s="29" t="s">
        <v>50</v>
      </c>
      <c r="B81" s="29" t="s">
        <v>208</v>
      </c>
      <c r="C81" s="29" t="s">
        <v>361</v>
      </c>
      <c r="D81" s="59" t="n">
        <v>2.1687662E7</v>
      </c>
      <c r="E81" s="29" t="s">
        <v>362</v>
      </c>
      <c r="F81" s="59" t="n">
        <v>46180.0</v>
      </c>
      <c r="G81" s="48"/>
      <c r="H81" s="54" t="s">
        <v>2</v>
      </c>
      <c r="I81" s="48"/>
      <c r="J81" s="48"/>
      <c r="K81" s="55" t="n">
        <v>44091.0</v>
      </c>
      <c r="L81" s="48"/>
      <c r="M81" s="48"/>
      <c r="N81" s="48"/>
      <c r="O81" s="29"/>
      <c r="P81" s="56" t="n">
        <v>44089.0</v>
      </c>
      <c r="Q81" s="57" t="n">
        <v>1.0</v>
      </c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 spans="1:27">
      <c r="A82" s="29" t="s">
        <v>50</v>
      </c>
      <c r="B82" s="29"/>
      <c r="C82" s="29" t="s">
        <v>363</v>
      </c>
      <c r="D82" s="59" t="n">
        <v>1.1252239E7</v>
      </c>
      <c r="E82" s="29" t="s">
        <v>364</v>
      </c>
      <c r="F82" s="59" t="n">
        <v>384411.0</v>
      </c>
      <c r="G82" s="48"/>
      <c r="H82" s="54" t="s">
        <v>2</v>
      </c>
      <c r="I82" s="48"/>
      <c r="J82" s="48"/>
      <c r="K82" s="55" t="n">
        <v>44091.0</v>
      </c>
      <c r="L82" s="48"/>
      <c r="M82" s="48"/>
      <c r="N82" s="48"/>
      <c r="O82" s="29"/>
      <c r="P82" s="56" t="n">
        <v>44089.0</v>
      </c>
      <c r="Q82" s="57" t="n">
        <v>1.0</v>
      </c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 spans="1:27">
      <c r="A83" s="29" t="s">
        <v>50</v>
      </c>
      <c r="B83" s="29" t="s">
        <v>91</v>
      </c>
      <c r="C83" s="29" t="s">
        <v>365</v>
      </c>
      <c r="D83" s="59" t="n">
        <v>4.1149747E7</v>
      </c>
      <c r="E83" s="29" t="s">
        <v>366</v>
      </c>
      <c r="F83" s="59" t="n">
        <v>75672.0</v>
      </c>
      <c r="G83" s="48"/>
      <c r="H83" s="54" t="s">
        <v>2</v>
      </c>
      <c r="I83" s="48"/>
      <c r="J83" s="48"/>
      <c r="K83" s="55" t="n">
        <v>44091.0</v>
      </c>
      <c r="L83" s="48"/>
      <c r="M83" s="48"/>
      <c r="N83" s="48"/>
      <c r="O83" s="29"/>
      <c r="P83" s="56" t="n">
        <v>44089.0</v>
      </c>
      <c r="Q83" s="57" t="n">
        <v>1.0</v>
      </c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 spans="1:27">
      <c r="A84" s="29" t="s">
        <v>50</v>
      </c>
      <c r="B84" s="29"/>
      <c r="C84" s="29" t="s">
        <v>367</v>
      </c>
      <c r="D84" s="59" t="n">
        <v>4.2285231E7</v>
      </c>
      <c r="E84" s="58" t="s">
        <v>368</v>
      </c>
      <c r="F84" s="59" t="n">
        <v>163992.0</v>
      </c>
      <c r="G84" s="48"/>
      <c r="H84" s="54" t="s">
        <v>6</v>
      </c>
      <c r="I84" s="47" t="s">
        <v>80</v>
      </c>
      <c r="J84" s="48"/>
      <c r="K84" s="55" t="n">
        <v>44091.0</v>
      </c>
      <c r="L84" s="48" t="s">
        <v>369</v>
      </c>
      <c r="M84" s="48"/>
      <c r="N84" s="48"/>
      <c r="O84" s="29"/>
      <c r="P84" s="56" t="n">
        <v>44089.0</v>
      </c>
      <c r="Q84" s="57" t="n">
        <v>1.0</v>
      </c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 spans="1:27">
      <c r="A85" s="29" t="s">
        <v>50</v>
      </c>
      <c r="B85" s="29" t="s">
        <v>91</v>
      </c>
      <c r="C85" s="29" t="s">
        <v>370</v>
      </c>
      <c r="D85" s="59" t="n">
        <v>4156732.0</v>
      </c>
      <c r="E85" s="29" t="s">
        <v>371</v>
      </c>
      <c r="F85" s="59" t="n">
        <v>49695.0</v>
      </c>
      <c r="G85" s="48"/>
      <c r="H85" s="54" t="s">
        <v>2</v>
      </c>
      <c r="I85" s="48"/>
      <c r="J85" s="48"/>
      <c r="K85" s="55" t="n">
        <v>44091.0</v>
      </c>
      <c r="L85" s="48"/>
      <c r="M85" s="48"/>
      <c r="N85" s="48"/>
      <c r="O85" s="29"/>
      <c r="P85" s="56" t="n">
        <v>44089.0</v>
      </c>
      <c r="Q85" s="57" t="n">
        <v>1.0</v>
      </c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 spans="1:27">
      <c r="A86" s="29" t="s">
        <v>50</v>
      </c>
      <c r="B86" s="29" t="s">
        <v>91</v>
      </c>
      <c r="C86" s="29" t="s">
        <v>372</v>
      </c>
      <c r="D86" s="59" t="n">
        <v>2854436.0</v>
      </c>
      <c r="E86" s="29" t="s">
        <v>373</v>
      </c>
      <c r="F86" s="59" t="n">
        <v>48827.0</v>
      </c>
      <c r="G86" s="48"/>
      <c r="H86" s="54" t="s">
        <v>3</v>
      </c>
      <c r="I86" s="48" t="s">
        <v>374</v>
      </c>
      <c r="J86" s="48"/>
      <c r="K86" s="55" t="n">
        <v>44091.0</v>
      </c>
      <c r="L86" s="48"/>
      <c r="M86" s="48"/>
      <c r="N86" s="48"/>
      <c r="O86" s="29"/>
      <c r="P86" s="56" t="n">
        <v>44089.0</v>
      </c>
      <c r="Q86" s="57" t="n">
        <v>1.0</v>
      </c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 spans="1:27">
      <c r="A87" s="29" t="s">
        <v>50</v>
      </c>
      <c r="B87" s="29" t="s">
        <v>81</v>
      </c>
      <c r="C87" s="29" t="s">
        <v>375</v>
      </c>
      <c r="D87" s="59" t="n">
        <v>2.2753219E7</v>
      </c>
      <c r="E87" s="29" t="s">
        <v>376</v>
      </c>
      <c r="F87" s="59" t="n">
        <v>49653.0</v>
      </c>
      <c r="G87" s="48"/>
      <c r="H87" s="54" t="s">
        <v>2</v>
      </c>
      <c r="I87" s="48"/>
      <c r="J87" s="48"/>
      <c r="K87" s="55" t="n">
        <v>44091.0</v>
      </c>
      <c r="L87" s="48"/>
      <c r="M87" s="48"/>
      <c r="N87" s="48"/>
      <c r="O87" s="29"/>
      <c r="P87" s="56" t="n">
        <v>44089.0</v>
      </c>
      <c r="Q87" s="57" t="n">
        <v>1.0</v>
      </c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 spans="1:27">
      <c r="A88" s="29" t="s">
        <v>50</v>
      </c>
      <c r="B88" s="29"/>
      <c r="C88" s="29" t="s">
        <v>377</v>
      </c>
      <c r="D88" s="59" t="n">
        <v>6674558.0</v>
      </c>
      <c r="E88" s="46" t="s">
        <v>378</v>
      </c>
      <c r="F88" s="59" t="n">
        <v>149648.0</v>
      </c>
      <c r="G88" s="48"/>
      <c r="H88" s="54" t="s">
        <v>5</v>
      </c>
      <c r="I88" s="48" t="s">
        <v>374</v>
      </c>
      <c r="J88" s="48"/>
      <c r="K88" s="55" t="n">
        <v>44102.0</v>
      </c>
      <c r="L88" s="29" t="s">
        <v>377</v>
      </c>
      <c r="M88" s="48"/>
      <c r="N88" s="48"/>
      <c r="O88" s="29"/>
      <c r="P88" s="56" t="n">
        <v>44089.0</v>
      </c>
      <c r="Q88" s="57" t="n">
        <v>1.0</v>
      </c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 spans="1:27">
      <c r="A89" s="29" t="s">
        <v>50</v>
      </c>
      <c r="B89" s="29" t="s">
        <v>81</v>
      </c>
      <c r="C89" s="29" t="s">
        <v>379</v>
      </c>
      <c r="D89" s="59" t="n">
        <v>4.81838232E8</v>
      </c>
      <c r="E89" s="29" t="s">
        <v>380</v>
      </c>
      <c r="F89" s="59" t="n">
        <v>131088.0</v>
      </c>
      <c r="G89" s="48"/>
      <c r="H89" s="54" t="s">
        <v>2</v>
      </c>
      <c r="I89" s="48"/>
      <c r="J89" s="48"/>
      <c r="K89" s="55" t="n">
        <v>44091.0</v>
      </c>
      <c r="L89" s="48"/>
      <c r="M89" s="48"/>
      <c r="N89" s="48"/>
      <c r="O89" s="29"/>
      <c r="P89" s="56" t="n">
        <v>44089.0</v>
      </c>
      <c r="Q89" s="57" t="n">
        <v>1.0</v>
      </c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 spans="1:27">
      <c r="A90" s="29" t="s">
        <v>50</v>
      </c>
      <c r="B90" s="29" t="s">
        <v>91</v>
      </c>
      <c r="C90" s="29" t="s">
        <v>381</v>
      </c>
      <c r="D90" s="59" t="n">
        <v>2.2146057E7</v>
      </c>
      <c r="E90" s="29" t="s">
        <v>382</v>
      </c>
      <c r="F90" s="59" t="n">
        <v>51214.0</v>
      </c>
      <c r="G90" s="48"/>
      <c r="H90" s="54" t="s">
        <v>2</v>
      </c>
      <c r="I90" s="48"/>
      <c r="J90" s="48"/>
      <c r="K90" s="55" t="n">
        <v>44091.0</v>
      </c>
      <c r="L90" s="48"/>
      <c r="M90" s="48"/>
      <c r="N90" s="48"/>
      <c r="O90" s="29"/>
      <c r="P90" s="56" t="n">
        <v>44089.0</v>
      </c>
      <c r="Q90" s="57" t="n">
        <v>1.0</v>
      </c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 spans="1:27">
      <c r="A91" s="29" t="s">
        <v>50</v>
      </c>
      <c r="B91" s="29" t="s">
        <v>60</v>
      </c>
      <c r="C91" s="29" t="s">
        <v>383</v>
      </c>
      <c r="D91" s="59" t="n">
        <v>8060090.0</v>
      </c>
      <c r="E91" s="29" t="s">
        <v>384</v>
      </c>
      <c r="F91" s="59" t="n">
        <v>57019.0</v>
      </c>
      <c r="G91" s="48"/>
      <c r="H91" s="54" t="s">
        <v>2</v>
      </c>
      <c r="I91" s="48"/>
      <c r="J91" s="48"/>
      <c r="K91" s="55" t="n">
        <v>44091.0</v>
      </c>
      <c r="L91" s="48"/>
      <c r="M91" s="48"/>
      <c r="N91" s="48"/>
      <c r="O91" s="29"/>
      <c r="P91" s="56" t="n">
        <v>44089.0</v>
      </c>
      <c r="Q91" s="57" t="n">
        <v>1.0</v>
      </c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 spans="1:27">
      <c r="A92" s="29" t="s">
        <v>50</v>
      </c>
      <c r="B92" s="29"/>
      <c r="C92" s="29" t="s">
        <v>385</v>
      </c>
      <c r="D92" s="59" t="n">
        <v>2.4275198E7</v>
      </c>
      <c r="E92" s="29" t="s">
        <v>386</v>
      </c>
      <c r="F92" s="59" t="n">
        <v>47174.0</v>
      </c>
      <c r="G92" s="48"/>
      <c r="H92" s="54" t="s">
        <v>3</v>
      </c>
      <c r="I92" s="48"/>
      <c r="J92" s="48"/>
      <c r="K92" s="55" t="n">
        <v>44091.0</v>
      </c>
      <c r="L92" s="48"/>
      <c r="M92" s="48"/>
      <c r="N92" s="48"/>
      <c r="O92" s="29"/>
      <c r="P92" s="56" t="n">
        <v>44089.0</v>
      </c>
      <c r="Q92" s="57" t="n">
        <v>1.0</v>
      </c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 spans="1:27">
      <c r="A93" s="29" t="s">
        <v>50</v>
      </c>
      <c r="B93" s="29" t="s">
        <v>74</v>
      </c>
      <c r="C93" s="29" t="s">
        <v>387</v>
      </c>
      <c r="D93" s="59" t="n">
        <v>1.2968104E8</v>
      </c>
      <c r="E93" s="58" t="s">
        <v>388</v>
      </c>
      <c r="F93" s="59" t="n">
        <v>86457.0</v>
      </c>
      <c r="G93" s="48"/>
      <c r="H93" s="54" t="s">
        <v>5</v>
      </c>
      <c r="I93" s="47" t="s">
        <v>80</v>
      </c>
      <c r="J93" s="48"/>
      <c r="K93" s="55" t="n">
        <v>44091.0</v>
      </c>
      <c r="L93" s="48" t="s">
        <v>389</v>
      </c>
      <c r="M93" s="48"/>
      <c r="N93" s="48"/>
      <c r="O93" s="29"/>
      <c r="P93" s="56" t="n">
        <v>44089.0</v>
      </c>
      <c r="Q93" s="57" t="n">
        <v>1.0</v>
      </c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 spans="1:27">
      <c r="A94" s="29" t="s">
        <v>50</v>
      </c>
      <c r="B94" s="29"/>
      <c r="C94" s="29" t="s">
        <v>390</v>
      </c>
      <c r="D94" s="59" t="n">
        <v>2.1594166E7</v>
      </c>
      <c r="E94" s="29" t="s">
        <v>391</v>
      </c>
      <c r="F94" s="59" t="n">
        <v>294191.0</v>
      </c>
      <c r="G94" s="48"/>
      <c r="H94" s="54" t="s">
        <v>3</v>
      </c>
      <c r="I94" s="48"/>
      <c r="J94" s="48"/>
      <c r="K94" s="55" t="n">
        <v>44091.0</v>
      </c>
      <c r="L94" s="48"/>
      <c r="M94" s="48"/>
      <c r="N94" s="48"/>
      <c r="O94" s="29"/>
      <c r="P94" s="56" t="n">
        <v>44089.0</v>
      </c>
      <c r="Q94" s="57" t="n">
        <v>1.0</v>
      </c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 spans="1:27">
      <c r="A95" s="29" t="s">
        <v>50</v>
      </c>
      <c r="B95" s="29" t="s">
        <v>208</v>
      </c>
      <c r="C95" s="29" t="s">
        <v>392</v>
      </c>
      <c r="D95" s="59" t="n">
        <v>9.5685411E7</v>
      </c>
      <c r="E95" s="29" t="s">
        <v>393</v>
      </c>
      <c r="F95" s="59" t="n">
        <v>45883.0</v>
      </c>
      <c r="G95" s="48"/>
      <c r="H95" s="54" t="s">
        <v>2</v>
      </c>
      <c r="I95" s="48"/>
      <c r="J95" s="48"/>
      <c r="K95" s="55" t="n">
        <v>44091.0</v>
      </c>
      <c r="L95" s="48"/>
      <c r="M95" s="48"/>
      <c r="N95" s="48"/>
      <c r="O95" s="29"/>
      <c r="P95" s="56" t="n">
        <v>44089.0</v>
      </c>
      <c r="Q95" s="57" t="n">
        <v>1.0</v>
      </c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 spans="1:27">
      <c r="A96" s="29" t="s">
        <v>50</v>
      </c>
      <c r="B96" s="29" t="s">
        <v>164</v>
      </c>
      <c r="C96" s="29" t="s">
        <v>394</v>
      </c>
      <c r="D96" s="59" t="n">
        <v>2.5480353E7</v>
      </c>
      <c r="E96" s="29" t="s">
        <v>395</v>
      </c>
      <c r="F96" s="59" t="n">
        <v>46714.0</v>
      </c>
      <c r="G96" s="48"/>
      <c r="H96" s="54" t="s">
        <v>2</v>
      </c>
      <c r="I96" s="48"/>
      <c r="J96" s="48"/>
      <c r="K96" s="55" t="n">
        <v>44091.0</v>
      </c>
      <c r="L96" s="48"/>
      <c r="M96" s="48"/>
      <c r="N96" s="48"/>
      <c r="O96" s="29"/>
      <c r="P96" s="56" t="n">
        <v>44089.0</v>
      </c>
      <c r="Q96" s="57" t="n">
        <v>1.0</v>
      </c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 spans="1:27">
      <c r="A97" s="29" t="s">
        <v>50</v>
      </c>
      <c r="B97" s="29" t="s">
        <v>60</v>
      </c>
      <c r="C97" s="29" t="s">
        <v>396</v>
      </c>
      <c r="D97" s="59" t="n">
        <v>2.99189432E8</v>
      </c>
      <c r="E97" s="29" t="s">
        <v>397</v>
      </c>
      <c r="F97" s="59" t="n">
        <v>62973.0</v>
      </c>
      <c r="G97" s="48"/>
      <c r="H97" s="54" t="s">
        <v>3</v>
      </c>
      <c r="I97" s="48" t="s">
        <v>323</v>
      </c>
      <c r="J97" s="48"/>
      <c r="K97" s="55" t="n">
        <v>44091.0</v>
      </c>
      <c r="L97" s="48"/>
      <c r="M97" s="48"/>
      <c r="N97" s="48"/>
      <c r="O97" s="29"/>
      <c r="P97" s="56" t="n">
        <v>44089.0</v>
      </c>
      <c r="Q97" s="57" t="n">
        <v>1.0</v>
      </c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 spans="1:27">
      <c r="A98" s="29" t="s">
        <v>50</v>
      </c>
      <c r="B98" s="29" t="s">
        <v>60</v>
      </c>
      <c r="C98" s="29" t="s">
        <v>398</v>
      </c>
      <c r="D98" s="59" t="n">
        <v>5.01005668E8</v>
      </c>
      <c r="E98" s="29" t="s">
        <v>399</v>
      </c>
      <c r="F98" s="59" t="n">
        <v>73959.0</v>
      </c>
      <c r="G98" s="48"/>
      <c r="H98" s="54" t="s">
        <v>2</v>
      </c>
      <c r="I98" s="48"/>
      <c r="J98" s="48"/>
      <c r="K98" s="55" t="n">
        <v>44091.0</v>
      </c>
      <c r="L98" s="48"/>
      <c r="M98" s="48"/>
      <c r="N98" s="48"/>
      <c r="O98" s="29"/>
      <c r="P98" s="56" t="n">
        <v>44089.0</v>
      </c>
      <c r="Q98" s="57" t="n">
        <v>1.0</v>
      </c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 spans="1:27">
      <c r="A99" s="29" t="s">
        <v>50</v>
      </c>
      <c r="B99" s="29"/>
      <c r="C99" s="29" t="s">
        <v>400</v>
      </c>
      <c r="D99" s="59" t="n">
        <v>4.38962688E8</v>
      </c>
      <c r="E99" s="29" t="s">
        <v>401</v>
      </c>
      <c r="F99" s="59" t="n">
        <v>113379.0</v>
      </c>
      <c r="G99" s="48"/>
      <c r="H99" s="54" t="s">
        <v>2</v>
      </c>
      <c r="I99" s="48"/>
      <c r="J99" s="48"/>
      <c r="K99" s="55" t="n">
        <v>44091.0</v>
      </c>
      <c r="L99" s="48"/>
      <c r="M99" s="48"/>
      <c r="N99" s="48"/>
      <c r="O99" s="29"/>
      <c r="P99" s="56" t="n">
        <v>44089.0</v>
      </c>
      <c r="Q99" s="57" t="n">
        <v>1.0</v>
      </c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 spans="1:27">
      <c r="A100" s="29" t="s">
        <v>50</v>
      </c>
      <c r="B100" s="29"/>
      <c r="C100" s="29" t="s">
        <v>402</v>
      </c>
      <c r="D100" s="59" t="n">
        <v>7.8110942E7</v>
      </c>
      <c r="E100" s="46" t="s">
        <v>403</v>
      </c>
      <c r="F100" s="59" t="n">
        <v>502636.0</v>
      </c>
      <c r="G100" s="48" t="s">
        <v>236</v>
      </c>
      <c r="H100" s="54" t="s">
        <v>6</v>
      </c>
      <c r="I100" s="47" t="s">
        <v>80</v>
      </c>
      <c r="J100" s="48"/>
      <c r="K100" s="55" t="n">
        <v>44091.0</v>
      </c>
      <c r="L100" s="29" t="s">
        <v>402</v>
      </c>
      <c r="M100" s="48"/>
      <c r="N100" s="48"/>
      <c r="O100" s="29"/>
      <c r="P100" s="56" t="n">
        <v>44089.0</v>
      </c>
      <c r="Q100" s="57" t="n">
        <v>1.0</v>
      </c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 spans="1:27">
      <c r="A101" s="29" t="s">
        <v>50</v>
      </c>
      <c r="B101" s="29"/>
      <c r="C101" s="29" t="s">
        <v>404</v>
      </c>
      <c r="D101" s="59" t="n">
        <v>1.6605529E7</v>
      </c>
      <c r="E101" s="29" t="s">
        <v>405</v>
      </c>
      <c r="F101" s="59" t="n">
        <v>75001.0</v>
      </c>
      <c r="G101" s="48"/>
      <c r="H101" s="54" t="s">
        <v>3</v>
      </c>
      <c r="I101" s="48" t="s">
        <v>374</v>
      </c>
      <c r="J101" s="48" t="s">
        <v>224</v>
      </c>
      <c r="K101" s="55" t="n">
        <v>44091.0</v>
      </c>
      <c r="L101" s="48"/>
      <c r="M101" s="48"/>
      <c r="N101" s="48"/>
      <c r="O101" s="29"/>
      <c r="P101" s="56" t="n">
        <v>44089.0</v>
      </c>
      <c r="Q101" s="57" t="n">
        <v>1.0</v>
      </c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 spans="1:27">
      <c r="A102" s="29" t="s">
        <v>50</v>
      </c>
      <c r="B102" s="29" t="s">
        <v>242</v>
      </c>
      <c r="C102" s="29" t="s">
        <v>406</v>
      </c>
      <c r="D102" s="59" t="n">
        <v>78785.0</v>
      </c>
      <c r="E102" s="29" t="s">
        <v>407</v>
      </c>
      <c r="F102" s="59" t="n">
        <v>58238.0</v>
      </c>
      <c r="G102" s="48"/>
      <c r="H102" s="54" t="s">
        <v>2</v>
      </c>
      <c r="I102" s="48"/>
      <c r="J102" s="48"/>
      <c r="K102" s="55" t="n">
        <v>44091.0</v>
      </c>
      <c r="L102" s="48"/>
      <c r="M102" s="48"/>
      <c r="N102" s="48"/>
      <c r="O102" s="29"/>
      <c r="P102" s="56" t="n">
        <v>44089.0</v>
      </c>
      <c r="Q102" s="57" t="n">
        <v>1.0</v>
      </c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 spans="1:27">
      <c r="A103" s="29" t="s">
        <v>50</v>
      </c>
      <c r="B103" s="29" t="s">
        <v>91</v>
      </c>
      <c r="C103" s="29" t="s">
        <v>408</v>
      </c>
      <c r="D103" s="59" t="n">
        <v>2407009.0</v>
      </c>
      <c r="E103" s="58" t="s">
        <v>409</v>
      </c>
      <c r="F103" s="59" t="n">
        <v>51703.0</v>
      </c>
      <c r="G103" s="48"/>
      <c r="H103" s="54" t="s">
        <v>3</v>
      </c>
      <c r="I103" s="48" t="s">
        <v>323</v>
      </c>
      <c r="J103" s="48" t="s">
        <v>224</v>
      </c>
      <c r="K103" s="55" t="n">
        <v>44091.0</v>
      </c>
      <c r="L103" s="48"/>
      <c r="M103" s="48"/>
      <c r="N103" s="48"/>
      <c r="O103" s="29"/>
      <c r="P103" s="56" t="n">
        <v>44089.0</v>
      </c>
      <c r="Q103" s="57" t="n">
        <v>1.0</v>
      </c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 spans="1:27">
      <c r="A104" s="29" t="s">
        <v>50</v>
      </c>
      <c r="B104" s="29"/>
      <c r="C104" s="29" t="s">
        <v>410</v>
      </c>
      <c r="D104" s="59" t="n">
        <v>5.7987749E8</v>
      </c>
      <c r="E104" s="58" t="s">
        <v>411</v>
      </c>
      <c r="F104" s="59" t="n">
        <v>501882.0</v>
      </c>
      <c r="G104" s="48"/>
      <c r="H104" s="54" t="s">
        <v>2</v>
      </c>
      <c r="I104" s="48"/>
      <c r="J104" s="48"/>
      <c r="K104" s="55" t="n">
        <v>44091.0</v>
      </c>
      <c r="L104" s="48"/>
      <c r="M104" s="48"/>
      <c r="N104" s="48"/>
      <c r="O104" s="29"/>
      <c r="P104" s="56" t="n">
        <v>44089.0</v>
      </c>
      <c r="Q104" s="57" t="n">
        <v>1.0</v>
      </c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 spans="1:27">
      <c r="A105" s="29" t="s">
        <v>50</v>
      </c>
      <c r="B105" s="29"/>
      <c r="C105" s="29" t="s">
        <v>412</v>
      </c>
      <c r="D105" s="59" t="n">
        <v>3.98046516E8</v>
      </c>
      <c r="E105" s="29" t="s">
        <v>413</v>
      </c>
      <c r="F105" s="59" t="n">
        <v>57270.0</v>
      </c>
      <c r="G105" s="48"/>
      <c r="H105" s="54" t="s">
        <v>2</v>
      </c>
      <c r="I105" s="48"/>
      <c r="J105" s="48"/>
      <c r="K105" s="55" t="n">
        <v>44091.0</v>
      </c>
      <c r="L105" s="48"/>
      <c r="M105" s="48"/>
      <c r="N105" s="48"/>
      <c r="O105" s="29"/>
      <c r="P105" s="56" t="n">
        <v>44089.0</v>
      </c>
      <c r="Q105" s="57" t="n">
        <v>1.0</v>
      </c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 spans="1:27">
      <c r="A106" s="29" t="s">
        <v>50</v>
      </c>
      <c r="B106" s="29" t="s">
        <v>81</v>
      </c>
      <c r="C106" s="29" t="s">
        <v>414</v>
      </c>
      <c r="D106" s="59" t="n">
        <v>1.502746E7</v>
      </c>
      <c r="E106" s="29" t="s">
        <v>415</v>
      </c>
      <c r="F106" s="59" t="n">
        <v>48480.0</v>
      </c>
      <c r="G106" s="48"/>
      <c r="H106" s="54" t="s">
        <v>2</v>
      </c>
      <c r="I106" s="48"/>
      <c r="J106" s="48"/>
      <c r="K106" s="55" t="n">
        <v>44091.0</v>
      </c>
      <c r="L106" s="48"/>
      <c r="M106" s="48"/>
      <c r="N106" s="48"/>
      <c r="O106" s="29"/>
      <c r="P106" s="56" t="n">
        <v>44089.0</v>
      </c>
      <c r="Q106" s="57" t="n">
        <v>1.0</v>
      </c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 spans="1:27">
      <c r="A107" s="29" t="s">
        <v>50</v>
      </c>
      <c r="B107" s="29"/>
      <c r="C107" s="29" t="s">
        <v>416</v>
      </c>
      <c r="D107" s="59" t="n">
        <v>4176573.0</v>
      </c>
      <c r="E107" s="29" t="s">
        <v>417</v>
      </c>
      <c r="F107" s="59" t="n">
        <v>240725.0</v>
      </c>
      <c r="G107" s="48"/>
      <c r="H107" s="54" t="s">
        <v>2</v>
      </c>
      <c r="I107" s="48"/>
      <c r="J107" s="48"/>
      <c r="K107" s="55" t="n">
        <v>44091.0</v>
      </c>
      <c r="L107" s="48"/>
      <c r="M107" s="48"/>
      <c r="N107" s="48"/>
      <c r="O107" s="29"/>
      <c r="P107" s="56" t="n">
        <v>44089.0</v>
      </c>
      <c r="Q107" s="57" t="n">
        <v>1.0</v>
      </c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 spans="1:27">
      <c r="A108" s="29" t="s">
        <v>50</v>
      </c>
      <c r="B108" s="29"/>
      <c r="C108" s="29" t="s">
        <v>418</v>
      </c>
      <c r="D108" s="59" t="n">
        <v>1.4487572E7</v>
      </c>
      <c r="E108" s="29" t="s">
        <v>419</v>
      </c>
      <c r="F108" s="59" t="n">
        <v>126742.0</v>
      </c>
      <c r="G108" s="48"/>
      <c r="H108" s="54" t="s">
        <v>3</v>
      </c>
      <c r="I108" s="48"/>
      <c r="J108" s="48" t="s">
        <v>420</v>
      </c>
      <c r="K108" s="55" t="n">
        <v>44091.0</v>
      </c>
      <c r="L108" s="48"/>
      <c r="M108" s="48"/>
      <c r="N108" s="48"/>
      <c r="O108" s="29"/>
      <c r="P108" s="56" t="n">
        <v>44089.0</v>
      </c>
      <c r="Q108" s="57" t="n">
        <v>1.0</v>
      </c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 spans="1:27">
      <c r="A109" s="29" t="s">
        <v>50</v>
      </c>
      <c r="B109" s="29" t="s">
        <v>91</v>
      </c>
      <c r="C109" s="29" t="s">
        <v>421</v>
      </c>
      <c r="D109" s="59" t="n">
        <v>4.80745939E8</v>
      </c>
      <c r="E109" s="29" t="s">
        <v>422</v>
      </c>
      <c r="F109" s="59" t="n">
        <v>75770.0</v>
      </c>
      <c r="G109" s="48"/>
      <c r="H109" s="54" t="s">
        <v>9</v>
      </c>
      <c r="I109" s="48"/>
      <c r="J109" s="48"/>
      <c r="K109" s="55" t="n">
        <v>44091.0</v>
      </c>
      <c r="L109" s="48"/>
      <c r="M109" s="48"/>
      <c r="N109" s="48"/>
      <c r="O109" s="29" t="s">
        <v>423</v>
      </c>
      <c r="P109" s="56" t="n">
        <v>44089.0</v>
      </c>
      <c r="Q109" s="57" t="n">
        <v>1.0</v>
      </c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 spans="1:27">
      <c r="A110" s="29" t="s">
        <v>50</v>
      </c>
      <c r="B110" s="29"/>
      <c r="C110" s="29" t="s">
        <v>424</v>
      </c>
      <c r="D110" s="59" t="n">
        <v>1.0675785E7</v>
      </c>
      <c r="E110" s="29" t="s">
        <v>425</v>
      </c>
      <c r="F110" s="59" t="n">
        <v>198344.0</v>
      </c>
      <c r="G110" s="48"/>
      <c r="H110" s="54" t="s">
        <v>2</v>
      </c>
      <c r="I110" s="48"/>
      <c r="J110" s="48"/>
      <c r="K110" s="55" t="n">
        <v>44091.0</v>
      </c>
      <c r="L110" s="48"/>
      <c r="M110" s="48"/>
      <c r="N110" s="48"/>
      <c r="O110" s="29"/>
      <c r="P110" s="56" t="n">
        <v>44089.0</v>
      </c>
      <c r="Q110" s="57" t="n">
        <v>1.0</v>
      </c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 spans="1:27">
      <c r="A111" s="29" t="s">
        <v>50</v>
      </c>
      <c r="B111" s="29"/>
      <c r="C111" s="29" t="s">
        <v>426</v>
      </c>
      <c r="D111" s="59" t="n">
        <v>9.5260406E7</v>
      </c>
      <c r="E111" s="58" t="s">
        <v>427</v>
      </c>
      <c r="F111" s="59" t="n">
        <v>48034.0</v>
      </c>
      <c r="G111" s="48"/>
      <c r="H111" s="54" t="s">
        <v>5</v>
      </c>
      <c r="I111" s="47" t="s">
        <v>80</v>
      </c>
      <c r="J111" s="48"/>
      <c r="K111" s="55" t="n">
        <v>44091.0</v>
      </c>
      <c r="L111" s="48" t="s">
        <v>428</v>
      </c>
      <c r="M111" s="48"/>
      <c r="N111" s="48"/>
      <c r="O111" s="29"/>
      <c r="P111" s="56" t="n">
        <v>44089.0</v>
      </c>
      <c r="Q111" s="57" t="n">
        <v>1.0</v>
      </c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 spans="1:27">
      <c r="A112" s="29" t="s">
        <v>50</v>
      </c>
      <c r="B112" s="29"/>
      <c r="C112" s="29" t="s">
        <v>429</v>
      </c>
      <c r="D112" s="59" t="n">
        <v>1.3677047E7</v>
      </c>
      <c r="E112" s="29" t="s">
        <v>430</v>
      </c>
      <c r="F112" s="59" t="n">
        <v>374821.0</v>
      </c>
      <c r="G112" s="48"/>
      <c r="H112" s="54" t="s">
        <v>2</v>
      </c>
      <c r="I112" s="48"/>
      <c r="J112" s="48"/>
      <c r="K112" s="55" t="n">
        <v>44091.0</v>
      </c>
      <c r="L112" s="48"/>
      <c r="M112" s="48"/>
      <c r="N112" s="48"/>
      <c r="O112" s="29"/>
      <c r="P112" s="56" t="n">
        <v>44089.0</v>
      </c>
      <c r="Q112" s="57" t="n">
        <v>1.0</v>
      </c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 spans="1:27">
      <c r="A113" s="29" t="s">
        <v>50</v>
      </c>
      <c r="B113" s="29"/>
      <c r="C113" s="29" t="s">
        <v>431</v>
      </c>
      <c r="D113" s="59" t="n">
        <v>3.81281213E8</v>
      </c>
      <c r="E113" s="29" t="s">
        <v>432</v>
      </c>
      <c r="F113" s="59" t="n">
        <v>50478.0</v>
      </c>
      <c r="G113" s="48"/>
      <c r="H113" s="54" t="s">
        <v>2</v>
      </c>
      <c r="I113" s="48"/>
      <c r="J113" s="48"/>
      <c r="K113" s="55" t="n">
        <v>44091.0</v>
      </c>
      <c r="L113" s="48"/>
      <c r="M113" s="48"/>
      <c r="N113" s="48"/>
      <c r="O113" s="29"/>
      <c r="P113" s="56" t="n">
        <v>44089.0</v>
      </c>
      <c r="Q113" s="57" t="n">
        <v>1.0</v>
      </c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 spans="1:27">
      <c r="A114" s="29" t="s">
        <v>50</v>
      </c>
      <c r="B114" s="29"/>
      <c r="C114" s="29" t="s">
        <v>433</v>
      </c>
      <c r="D114" s="59" t="n">
        <v>1.0725175E7</v>
      </c>
      <c r="E114" s="29" t="s">
        <v>434</v>
      </c>
      <c r="F114" s="59" t="n">
        <v>51475.0</v>
      </c>
      <c r="G114" s="48"/>
      <c r="H114" s="54" t="s">
        <v>5</v>
      </c>
      <c r="I114" s="47" t="s">
        <v>80</v>
      </c>
      <c r="J114" s="48"/>
      <c r="K114" s="55" t="n">
        <v>44095.0</v>
      </c>
      <c r="L114" s="29" t="s">
        <v>433</v>
      </c>
      <c r="M114" s="48"/>
      <c r="N114" s="48"/>
      <c r="O114" s="29"/>
      <c r="P114" s="56" t="n">
        <v>44089.0</v>
      </c>
      <c r="Q114" s="57" t="n">
        <v>1.0</v>
      </c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 spans="1:27">
      <c r="A115" s="29" t="s">
        <v>50</v>
      </c>
      <c r="B115" s="29" t="s">
        <v>208</v>
      </c>
      <c r="C115" s="29" t="s">
        <v>435</v>
      </c>
      <c r="D115" s="59" t="n">
        <v>1.52516361E8</v>
      </c>
      <c r="E115" s="58" t="s">
        <v>436</v>
      </c>
      <c r="F115" s="59" t="n">
        <v>57070.0</v>
      </c>
      <c r="G115" s="48"/>
      <c r="H115" s="54" t="s">
        <v>11</v>
      </c>
      <c r="I115" s="48"/>
      <c r="J115" s="48"/>
      <c r="K115" s="55" t="n">
        <v>44092.0</v>
      </c>
      <c r="L115" s="48"/>
      <c r="M115" s="48"/>
      <c r="N115" s="48"/>
      <c r="O115" s="29"/>
      <c r="P115" s="56" t="n">
        <v>44089.0</v>
      </c>
      <c r="Q115" s="57" t="n">
        <v>1.0</v>
      </c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 spans="1:27">
      <c r="A116" s="29" t="s">
        <v>50</v>
      </c>
      <c r="B116" s="29"/>
      <c r="C116" s="29" t="s">
        <v>437</v>
      </c>
      <c r="D116" s="59" t="n">
        <v>3.96806711E8</v>
      </c>
      <c r="E116" s="29" t="s">
        <v>438</v>
      </c>
      <c r="F116" s="59" t="n">
        <v>215227.0</v>
      </c>
      <c r="G116" s="48"/>
      <c r="H116" s="54" t="s">
        <v>3</v>
      </c>
      <c r="I116" s="48" t="s">
        <v>330</v>
      </c>
      <c r="J116" s="48"/>
      <c r="K116" s="55" t="n">
        <v>44092.0</v>
      </c>
      <c r="L116" s="48"/>
      <c r="M116" s="48"/>
      <c r="N116" s="48"/>
      <c r="O116" s="29"/>
      <c r="P116" s="56" t="n">
        <v>44089.0</v>
      </c>
      <c r="Q116" s="57" t="n">
        <v>1.0</v>
      </c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 spans="1:27">
      <c r="A117" s="29" t="s">
        <v>50</v>
      </c>
      <c r="B117" s="29"/>
      <c r="C117" s="29" t="s">
        <v>439</v>
      </c>
      <c r="D117" s="59" t="n">
        <v>7787525.0</v>
      </c>
      <c r="E117" s="58" t="s">
        <v>440</v>
      </c>
      <c r="F117" s="59" t="n">
        <v>199707.0</v>
      </c>
      <c r="G117" s="48" t="s">
        <v>236</v>
      </c>
      <c r="H117" s="54" t="s">
        <v>6</v>
      </c>
      <c r="I117" s="48" t="s">
        <v>323</v>
      </c>
      <c r="J117" s="48"/>
      <c r="K117" s="55" t="n">
        <v>44105.0</v>
      </c>
      <c r="L117" s="29" t="s">
        <v>439</v>
      </c>
      <c r="M117" s="48"/>
      <c r="N117" s="48"/>
      <c r="O117" s="29"/>
      <c r="P117" s="56" t="n">
        <v>44089.0</v>
      </c>
      <c r="Q117" s="57" t="n">
        <v>1.0</v>
      </c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 spans="1:27">
      <c r="A118" s="29" t="s">
        <v>50</v>
      </c>
      <c r="B118" s="29"/>
      <c r="C118" s="29" t="s">
        <v>441</v>
      </c>
      <c r="D118" s="59" t="n">
        <v>2.5666164E7</v>
      </c>
      <c r="E118" s="29" t="s">
        <v>442</v>
      </c>
      <c r="F118" s="59" t="n">
        <v>94636.0</v>
      </c>
      <c r="G118" s="48"/>
      <c r="H118" s="54" t="s">
        <v>2</v>
      </c>
      <c r="I118" s="48"/>
      <c r="J118" s="48"/>
      <c r="K118" s="55" t="n">
        <v>44092.0</v>
      </c>
      <c r="L118" s="48"/>
      <c r="M118" s="48"/>
      <c r="N118" s="48"/>
      <c r="O118" s="29"/>
      <c r="P118" s="56" t="n">
        <v>44089.0</v>
      </c>
      <c r="Q118" s="57" t="n">
        <v>1.0</v>
      </c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 spans="1:27">
      <c r="A119" s="29" t="s">
        <v>50</v>
      </c>
      <c r="B119" s="29" t="s">
        <v>91</v>
      </c>
      <c r="C119" s="29" t="s">
        <v>443</v>
      </c>
      <c r="D119" s="59" t="n">
        <v>8237763.0</v>
      </c>
      <c r="E119" s="29" t="s">
        <v>444</v>
      </c>
      <c r="F119" s="59" t="n">
        <v>99070.0</v>
      </c>
      <c r="G119" s="48"/>
      <c r="H119" s="54" t="s">
        <v>2</v>
      </c>
      <c r="I119" s="48"/>
      <c r="J119" s="48"/>
      <c r="K119" s="55" t="n">
        <v>44092.0</v>
      </c>
      <c r="L119" s="48"/>
      <c r="M119" s="48"/>
      <c r="N119" s="48"/>
      <c r="O119" s="29"/>
      <c r="P119" s="56" t="n">
        <v>44089.0</v>
      </c>
      <c r="Q119" s="57" t="n">
        <v>1.0</v>
      </c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 spans="1:27">
      <c r="A120" s="29" t="s">
        <v>50</v>
      </c>
      <c r="B120" s="29"/>
      <c r="C120" s="29" t="s">
        <v>445</v>
      </c>
      <c r="D120" s="59" t="n">
        <v>489636.0</v>
      </c>
      <c r="E120" s="29" t="s">
        <v>446</v>
      </c>
      <c r="F120" s="59" t="n">
        <v>47906.0</v>
      </c>
      <c r="G120" s="48"/>
      <c r="H120" s="54" t="s">
        <v>2</v>
      </c>
      <c r="I120" s="54"/>
      <c r="J120" s="48"/>
      <c r="K120" s="55" t="n">
        <v>44092.0</v>
      </c>
      <c r="L120" s="48"/>
      <c r="M120" s="48"/>
      <c r="N120" s="48"/>
      <c r="O120" s="29"/>
      <c r="P120" s="56" t="n">
        <v>44089.0</v>
      </c>
      <c r="Q120" s="57" t="n">
        <v>1.0</v>
      </c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 spans="1:27">
      <c r="A121" s="29" t="s">
        <v>50</v>
      </c>
      <c r="B121" s="29"/>
      <c r="C121" s="29" t="s">
        <v>447</v>
      </c>
      <c r="D121" s="59" t="n">
        <v>2.52540899E8</v>
      </c>
      <c r="E121" s="29" t="s">
        <v>448</v>
      </c>
      <c r="F121" s="59" t="n">
        <v>118974.0</v>
      </c>
      <c r="G121" s="48"/>
      <c r="H121" s="54" t="s">
        <v>2</v>
      </c>
      <c r="I121" s="48"/>
      <c r="J121" s="48"/>
      <c r="K121" s="55" t="n">
        <v>44092.0</v>
      </c>
      <c r="L121" s="48"/>
      <c r="M121" s="48"/>
      <c r="N121" s="48"/>
      <c r="O121" s="29"/>
      <c r="P121" s="56" t="n">
        <v>44089.0</v>
      </c>
      <c r="Q121" s="57" t="n">
        <v>1.0</v>
      </c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 spans="1:27">
      <c r="A122" s="29" t="s">
        <v>50</v>
      </c>
      <c r="B122" s="29"/>
      <c r="C122" s="29" t="s">
        <v>449</v>
      </c>
      <c r="D122" s="59" t="n">
        <v>7.9251935E7</v>
      </c>
      <c r="E122" s="29" t="s">
        <v>450</v>
      </c>
      <c r="F122" s="59" t="n">
        <v>205517.0</v>
      </c>
      <c r="G122" s="48"/>
      <c r="H122" s="54" t="s">
        <v>2</v>
      </c>
      <c r="I122" s="48"/>
      <c r="J122" s="48"/>
      <c r="K122" s="55" t="n">
        <v>44092.0</v>
      </c>
      <c r="L122" s="48"/>
      <c r="M122" s="48"/>
      <c r="N122" s="48"/>
      <c r="O122" s="29"/>
      <c r="P122" s="56" t="n">
        <v>44089.0</v>
      </c>
      <c r="Q122" s="57" t="n">
        <v>1.0</v>
      </c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 spans="1:27">
      <c r="A123" s="29" t="s">
        <v>50</v>
      </c>
      <c r="B123" s="29"/>
      <c r="C123" s="29" t="s">
        <v>451</v>
      </c>
      <c r="D123" s="59" t="n">
        <v>3.99136082E8</v>
      </c>
      <c r="E123" s="29" t="s">
        <v>452</v>
      </c>
      <c r="F123" s="59" t="n">
        <v>230097.0</v>
      </c>
      <c r="G123" s="48"/>
      <c r="H123" s="54" t="s">
        <v>2</v>
      </c>
      <c r="I123" s="48"/>
      <c r="J123" s="48"/>
      <c r="K123" s="55" t="n">
        <v>44092.0</v>
      </c>
      <c r="L123" s="48"/>
      <c r="M123" s="48"/>
      <c r="N123" s="48"/>
      <c r="O123" s="29"/>
      <c r="P123" s="56" t="n">
        <v>44089.0</v>
      </c>
      <c r="Q123" s="57" t="n">
        <v>1.0</v>
      </c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 spans="1:27">
      <c r="A124" s="29" t="s">
        <v>50</v>
      </c>
      <c r="B124" s="29" t="s">
        <v>65</v>
      </c>
      <c r="C124" s="29" t="s">
        <v>453</v>
      </c>
      <c r="D124" s="59" t="n">
        <v>4.3120571E8</v>
      </c>
      <c r="E124" s="58" t="s">
        <v>454</v>
      </c>
      <c r="F124" s="59" t="n">
        <v>64880.0</v>
      </c>
      <c r="G124" s="48"/>
      <c r="H124" s="54" t="s">
        <v>2</v>
      </c>
      <c r="I124" s="54"/>
      <c r="J124" s="48"/>
      <c r="K124" s="55" t="n">
        <v>44092.0</v>
      </c>
      <c r="L124" s="48"/>
      <c r="M124" s="48"/>
      <c r="N124" s="48"/>
      <c r="O124" s="29"/>
      <c r="P124" s="56" t="n">
        <v>44089.0</v>
      </c>
      <c r="Q124" s="57" t="n">
        <v>1.0</v>
      </c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 spans="1:27">
      <c r="A125" s="29" t="s">
        <v>50</v>
      </c>
      <c r="B125" s="29" t="s">
        <v>60</v>
      </c>
      <c r="C125" s="29" t="s">
        <v>455</v>
      </c>
      <c r="D125" s="59" t="n">
        <v>1.615066E7</v>
      </c>
      <c r="E125" s="58" t="s">
        <v>456</v>
      </c>
      <c r="F125" s="59" t="n">
        <v>49751.0</v>
      </c>
      <c r="G125" s="48"/>
      <c r="H125" s="54" t="s">
        <v>2</v>
      </c>
      <c r="I125" s="48"/>
      <c r="J125" s="48"/>
      <c r="K125" s="55" t="n">
        <v>44092.0</v>
      </c>
      <c r="L125" s="48"/>
      <c r="M125" s="48"/>
      <c r="N125" s="48"/>
      <c r="O125" s="29"/>
      <c r="P125" s="56" t="n">
        <v>44089.0</v>
      </c>
      <c r="Q125" s="57" t="n">
        <v>1.0</v>
      </c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 spans="1:27">
      <c r="A126" s="29" t="s">
        <v>50</v>
      </c>
      <c r="B126" s="29"/>
      <c r="C126" s="29" t="s">
        <v>457</v>
      </c>
      <c r="D126" s="59" t="n">
        <v>1440555.0</v>
      </c>
      <c r="E126" s="29" t="s">
        <v>458</v>
      </c>
      <c r="F126" s="59" t="n">
        <v>50902.0</v>
      </c>
      <c r="G126" s="48"/>
      <c r="H126" s="54" t="s">
        <v>2</v>
      </c>
      <c r="I126" s="48"/>
      <c r="J126" s="48"/>
      <c r="K126" s="55" t="n">
        <v>44092.0</v>
      </c>
      <c r="L126" s="48"/>
      <c r="M126" s="48"/>
      <c r="N126" s="48"/>
      <c r="O126" s="29"/>
      <c r="P126" s="56" t="n">
        <v>44089.0</v>
      </c>
      <c r="Q126" s="57" t="n">
        <v>1.0</v>
      </c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 spans="1:27">
      <c r="A127" s="29" t="s">
        <v>50</v>
      </c>
      <c r="B127" s="29"/>
      <c r="C127" s="29" t="s">
        <v>459</v>
      </c>
      <c r="D127" s="59" t="n">
        <v>6992350.0</v>
      </c>
      <c r="E127" s="29" t="s">
        <v>460</v>
      </c>
      <c r="F127" s="59" t="n">
        <v>118937.0</v>
      </c>
      <c r="G127" s="48"/>
      <c r="H127" s="54" t="s">
        <v>2</v>
      </c>
      <c r="I127" s="48"/>
      <c r="J127" s="48"/>
      <c r="K127" s="55" t="n">
        <v>44092.0</v>
      </c>
      <c r="L127" s="48"/>
      <c r="M127" s="48"/>
      <c r="N127" s="48"/>
      <c r="O127" s="29"/>
      <c r="P127" s="56" t="n">
        <v>44089.0</v>
      </c>
      <c r="Q127" s="57" t="n">
        <v>1.0</v>
      </c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 spans="1:27">
      <c r="A128" s="29" t="s">
        <v>50</v>
      </c>
      <c r="B128" s="29"/>
      <c r="C128" s="29" t="s">
        <v>461</v>
      </c>
      <c r="D128" s="59" t="n">
        <v>5.2001259E7</v>
      </c>
      <c r="E128" s="58" t="s">
        <v>462</v>
      </c>
      <c r="F128" s="59" t="n">
        <v>337864.0</v>
      </c>
      <c r="G128" s="48"/>
      <c r="H128" s="54" t="s">
        <v>2</v>
      </c>
      <c r="I128" s="48" t="s">
        <v>463</v>
      </c>
      <c r="J128" s="48"/>
      <c r="K128" s="55" t="n">
        <v>44092.0</v>
      </c>
      <c r="L128" s="48"/>
      <c r="M128" s="48"/>
      <c r="N128" s="48"/>
      <c r="O128" s="29"/>
      <c r="P128" s="56" t="n">
        <v>44089.0</v>
      </c>
      <c r="Q128" s="57" t="n">
        <v>1.0</v>
      </c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 spans="1:27">
      <c r="A129" s="29" t="s">
        <v>50</v>
      </c>
      <c r="B129" s="29"/>
      <c r="C129" s="29" t="s">
        <v>464</v>
      </c>
      <c r="D129" s="59" t="n">
        <v>2673037.0</v>
      </c>
      <c r="E129" s="29" t="s">
        <v>465</v>
      </c>
      <c r="F129" s="59" t="n">
        <v>287763.0</v>
      </c>
      <c r="G129" s="48"/>
      <c r="H129" s="54" t="s">
        <v>2</v>
      </c>
      <c r="I129" s="48"/>
      <c r="J129" s="48"/>
      <c r="K129" s="55" t="n">
        <v>44092.0</v>
      </c>
      <c r="L129" s="48"/>
      <c r="M129" s="48"/>
      <c r="N129" s="48"/>
      <c r="O129" s="29"/>
      <c r="P129" s="56" t="n">
        <v>44089.0</v>
      </c>
      <c r="Q129" s="57" t="n">
        <v>1.0</v>
      </c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 spans="1:27">
      <c r="A130" s="29" t="s">
        <v>50</v>
      </c>
      <c r="B130" s="29"/>
      <c r="C130" s="29" t="s">
        <v>466</v>
      </c>
      <c r="D130" s="59" t="n">
        <v>3893802.0</v>
      </c>
      <c r="E130" s="29" t="s">
        <v>467</v>
      </c>
      <c r="F130" s="59" t="n">
        <v>118368.0</v>
      </c>
      <c r="G130" s="48"/>
      <c r="H130" s="54" t="s">
        <v>3</v>
      </c>
      <c r="I130" s="48"/>
      <c r="J130" s="48"/>
      <c r="K130" s="55" t="n">
        <v>44092.0</v>
      </c>
      <c r="L130" s="48"/>
      <c r="M130" s="48"/>
      <c r="N130" s="48"/>
      <c r="O130" s="29"/>
      <c r="P130" s="56" t="n">
        <v>44089.0</v>
      </c>
      <c r="Q130" s="57" t="n">
        <v>1.0</v>
      </c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 spans="1:27">
      <c r="A131" s="29" t="s">
        <v>50</v>
      </c>
      <c r="B131" s="29" t="s">
        <v>242</v>
      </c>
      <c r="C131" s="29" t="s">
        <v>468</v>
      </c>
      <c r="D131" s="59" t="n">
        <v>3838388.0</v>
      </c>
      <c r="E131" s="58" t="s">
        <v>469</v>
      </c>
      <c r="F131" s="59" t="n">
        <v>51615.0</v>
      </c>
      <c r="G131" s="48"/>
      <c r="H131" s="54" t="s">
        <v>2</v>
      </c>
      <c r="I131" s="48"/>
      <c r="J131" s="48"/>
      <c r="K131" s="55" t="n">
        <v>44092.0</v>
      </c>
      <c r="L131" s="48"/>
      <c r="M131" s="48"/>
      <c r="N131" s="48"/>
      <c r="O131" s="29"/>
      <c r="P131" s="56" t="n">
        <v>44089.0</v>
      </c>
      <c r="Q131" s="57" t="n">
        <v>1.0</v>
      </c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 spans="1:27">
      <c r="A132" s="29" t="s">
        <v>50</v>
      </c>
      <c r="B132" s="29"/>
      <c r="C132" s="29" t="s">
        <v>470</v>
      </c>
      <c r="D132" s="59" t="n">
        <v>4.31581976E8</v>
      </c>
      <c r="E132" s="29" t="s">
        <v>471</v>
      </c>
      <c r="F132" s="59" t="n">
        <v>196873.0</v>
      </c>
      <c r="G132" s="48"/>
      <c r="H132" s="54" t="s">
        <v>2</v>
      </c>
      <c r="I132" s="48"/>
      <c r="J132" s="48"/>
      <c r="K132" s="55" t="n">
        <v>44092.0</v>
      </c>
      <c r="L132" s="48"/>
      <c r="M132" s="48"/>
      <c r="N132" s="48"/>
      <c r="O132" s="29"/>
      <c r="P132" s="56" t="n">
        <v>44089.0</v>
      </c>
      <c r="Q132" s="57" t="n">
        <v>1.0</v>
      </c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 spans="1:27">
      <c r="A133" s="29" t="s">
        <v>50</v>
      </c>
      <c r="B133" s="29"/>
      <c r="C133" s="29" t="s">
        <v>472</v>
      </c>
      <c r="D133" s="59" t="n">
        <v>943293.0</v>
      </c>
      <c r="E133" s="29" t="s">
        <v>473</v>
      </c>
      <c r="F133" s="59" t="n">
        <v>119552.0</v>
      </c>
      <c r="G133" s="48"/>
      <c r="H133" s="54" t="s">
        <v>2</v>
      </c>
      <c r="I133" s="48"/>
      <c r="J133" s="48"/>
      <c r="K133" s="55" t="n">
        <v>44092.0</v>
      </c>
      <c r="L133" s="48"/>
      <c r="M133" s="48"/>
      <c r="N133" s="48"/>
      <c r="O133" s="29"/>
      <c r="P133" s="56" t="n">
        <v>44089.0</v>
      </c>
      <c r="Q133" s="57" t="n">
        <v>1.0</v>
      </c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 spans="1:27">
      <c r="A134" s="29" t="s">
        <v>50</v>
      </c>
      <c r="B134" s="29" t="s">
        <v>81</v>
      </c>
      <c r="C134" s="29" t="s">
        <v>474</v>
      </c>
      <c r="D134" s="59" t="n">
        <v>1773094.0</v>
      </c>
      <c r="E134" s="29" t="s">
        <v>475</v>
      </c>
      <c r="F134" s="59" t="n">
        <v>81561.0</v>
      </c>
      <c r="G134" s="48"/>
      <c r="H134" s="54" t="s">
        <v>2</v>
      </c>
      <c r="I134" s="48"/>
      <c r="J134" s="48"/>
      <c r="K134" s="55" t="n">
        <v>44092.0</v>
      </c>
      <c r="L134" s="48"/>
      <c r="M134" s="48"/>
      <c r="N134" s="48"/>
      <c r="O134" s="29"/>
      <c r="P134" s="56" t="n">
        <v>44089.0</v>
      </c>
      <c r="Q134" s="57" t="n">
        <v>1.0</v>
      </c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 spans="1:27">
      <c r="A135" s="29" t="s">
        <v>50</v>
      </c>
      <c r="B135" s="29" t="s">
        <v>81</v>
      </c>
      <c r="C135" s="29" t="s">
        <v>476</v>
      </c>
      <c r="D135" s="59" t="n">
        <v>4.20298801E8</v>
      </c>
      <c r="E135" s="29" t="s">
        <v>477</v>
      </c>
      <c r="F135" s="59" t="n">
        <v>56303.0</v>
      </c>
      <c r="G135" s="48"/>
      <c r="H135" s="54" t="s">
        <v>2</v>
      </c>
      <c r="I135" s="48"/>
      <c r="J135" s="48"/>
      <c r="K135" s="55" t="n">
        <v>44092.0</v>
      </c>
      <c r="L135" s="48"/>
      <c r="M135" s="48"/>
      <c r="N135" s="48"/>
      <c r="O135" s="29"/>
      <c r="P135" s="56" t="n">
        <v>44089.0</v>
      </c>
      <c r="Q135" s="57" t="n">
        <v>1.0</v>
      </c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 spans="1:27">
      <c r="A136" s="29" t="s">
        <v>50</v>
      </c>
      <c r="B136" s="29" t="s">
        <v>242</v>
      </c>
      <c r="C136" s="29" t="s">
        <v>478</v>
      </c>
      <c r="D136" s="59" t="n">
        <v>6.2833853E8</v>
      </c>
      <c r="E136" s="29" t="s">
        <v>479</v>
      </c>
      <c r="F136" s="59" t="n">
        <v>72288.0</v>
      </c>
      <c r="G136" s="48"/>
      <c r="H136" s="54" t="s">
        <v>11</v>
      </c>
      <c r="I136" s="48"/>
      <c r="J136" s="48"/>
      <c r="K136" s="55" t="n">
        <v>44092.0</v>
      </c>
      <c r="L136" s="48"/>
      <c r="M136" s="48"/>
      <c r="N136" s="48"/>
      <c r="O136" s="29"/>
      <c r="P136" s="56" t="n">
        <v>44089.0</v>
      </c>
      <c r="Q136" s="57" t="n">
        <v>1.0</v>
      </c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 spans="1:27">
      <c r="A137" s="29" t="s">
        <v>50</v>
      </c>
      <c r="B137" s="29" t="s">
        <v>74</v>
      </c>
      <c r="C137" s="29" t="s">
        <v>480</v>
      </c>
      <c r="D137" s="59" t="n">
        <v>4.16023896E8</v>
      </c>
      <c r="E137" s="29" t="s">
        <v>481</v>
      </c>
      <c r="F137" s="59" t="n">
        <v>60999.0</v>
      </c>
      <c r="G137" s="48"/>
      <c r="H137" s="54" t="s">
        <v>11</v>
      </c>
      <c r="I137" s="48"/>
      <c r="J137" s="48"/>
      <c r="K137" s="55" t="n">
        <v>44092.0</v>
      </c>
      <c r="L137" s="48"/>
      <c r="M137" s="48"/>
      <c r="N137" s="48"/>
      <c r="O137" s="29"/>
      <c r="P137" s="56" t="n">
        <v>44089.0</v>
      </c>
      <c r="Q137" s="57" t="n">
        <v>1.0</v>
      </c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 spans="1:27">
      <c r="A138" s="29" t="s">
        <v>50</v>
      </c>
      <c r="B138" s="29" t="s">
        <v>81</v>
      </c>
      <c r="C138" s="29" t="s">
        <v>482</v>
      </c>
      <c r="D138" s="59" t="n">
        <v>4.34967398E8</v>
      </c>
      <c r="E138" s="29" t="s">
        <v>483</v>
      </c>
      <c r="F138" s="59" t="n">
        <v>60723.0</v>
      </c>
      <c r="G138" s="48"/>
      <c r="H138" s="54" t="s">
        <v>11</v>
      </c>
      <c r="I138" s="48"/>
      <c r="J138" s="48"/>
      <c r="K138" s="55" t="n">
        <v>44092.0</v>
      </c>
      <c r="L138" s="48"/>
      <c r="M138" s="48"/>
      <c r="N138" s="48"/>
      <c r="O138" s="29"/>
      <c r="P138" s="56" t="n">
        <v>44089.0</v>
      </c>
      <c r="Q138" s="57" t="n">
        <v>1.0</v>
      </c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 spans="1:27">
      <c r="A139" s="29" t="s">
        <v>50</v>
      </c>
      <c r="B139" s="29" t="s">
        <v>60</v>
      </c>
      <c r="C139" s="29" t="s">
        <v>484</v>
      </c>
      <c r="D139" s="59" t="n">
        <v>3.49729379E8</v>
      </c>
      <c r="E139" s="29" t="s">
        <v>485</v>
      </c>
      <c r="F139" s="59" t="n">
        <v>159669.0</v>
      </c>
      <c r="G139" s="48"/>
      <c r="H139" s="54" t="s">
        <v>2</v>
      </c>
      <c r="I139" s="54"/>
      <c r="J139" s="48"/>
      <c r="K139" s="55" t="n">
        <v>44092.0</v>
      </c>
      <c r="L139" s="48"/>
      <c r="M139" s="48"/>
      <c r="N139" s="48"/>
      <c r="O139" s="29"/>
      <c r="P139" s="56" t="n">
        <v>44089.0</v>
      </c>
      <c r="Q139" s="57" t="n">
        <v>1.0</v>
      </c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 spans="1:27">
      <c r="A140" s="29" t="s">
        <v>50</v>
      </c>
      <c r="B140" s="29"/>
      <c r="C140" s="29" t="s">
        <v>486</v>
      </c>
      <c r="D140" s="59" t="n">
        <v>3.83846071E8</v>
      </c>
      <c r="E140" s="29" t="s">
        <v>487</v>
      </c>
      <c r="F140" s="59" t="n">
        <v>79813.0</v>
      </c>
      <c r="G140" s="48"/>
      <c r="H140" s="54" t="s">
        <v>2</v>
      </c>
      <c r="I140" s="48"/>
      <c r="J140" s="48"/>
      <c r="K140" s="55" t="n">
        <v>44092.0</v>
      </c>
      <c r="L140" s="48"/>
      <c r="M140" s="48"/>
      <c r="N140" s="48"/>
      <c r="O140" s="29"/>
      <c r="P140" s="56" t="n">
        <v>44089.0</v>
      </c>
      <c r="Q140" s="57" t="n">
        <v>1.0</v>
      </c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 spans="1:27">
      <c r="A141" s="29" t="s">
        <v>50</v>
      </c>
      <c r="B141" s="29" t="s">
        <v>74</v>
      </c>
      <c r="C141" s="29" t="s">
        <v>488</v>
      </c>
      <c r="D141" s="59" t="n">
        <v>1.7781217E7</v>
      </c>
      <c r="E141" s="29" t="s">
        <v>489</v>
      </c>
      <c r="F141" s="59" t="n">
        <v>66331.0</v>
      </c>
      <c r="G141" s="48"/>
      <c r="H141" s="54" t="s">
        <v>2</v>
      </c>
      <c r="I141" s="48"/>
      <c r="J141" s="48"/>
      <c r="K141" s="55" t="n">
        <v>44092.0</v>
      </c>
      <c r="L141" s="48"/>
      <c r="M141" s="48"/>
      <c r="N141" s="48"/>
      <c r="O141" s="29"/>
      <c r="P141" s="56" t="n">
        <v>44089.0</v>
      </c>
      <c r="Q141" s="57" t="n">
        <v>1.0</v>
      </c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 spans="1:27">
      <c r="A142" s="29" t="s">
        <v>50</v>
      </c>
      <c r="B142" s="29" t="s">
        <v>60</v>
      </c>
      <c r="C142" s="29" t="s">
        <v>490</v>
      </c>
      <c r="D142" s="59" t="n">
        <v>5.17406633E8</v>
      </c>
      <c r="E142" s="29" t="s">
        <v>491</v>
      </c>
      <c r="F142" s="59" t="n">
        <v>126804.0</v>
      </c>
      <c r="G142" s="48"/>
      <c r="H142" s="54" t="s">
        <v>11</v>
      </c>
      <c r="I142" s="48"/>
      <c r="J142" s="48"/>
      <c r="K142" s="55" t="n">
        <v>44092.0</v>
      </c>
      <c r="L142" s="48"/>
      <c r="M142" s="48"/>
      <c r="N142" s="48"/>
      <c r="O142" s="29"/>
      <c r="P142" s="56" t="n">
        <v>44089.0</v>
      </c>
      <c r="Q142" s="57" t="n">
        <v>1.0</v>
      </c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 spans="1:27">
      <c r="A143" s="29" t="s">
        <v>50</v>
      </c>
      <c r="B143" s="29"/>
      <c r="C143" s="29" t="s">
        <v>492</v>
      </c>
      <c r="D143" s="59" t="n">
        <v>6.46738869E8</v>
      </c>
      <c r="E143" s="29" t="s">
        <v>493</v>
      </c>
      <c r="F143" s="59" t="n">
        <v>137036.0</v>
      </c>
      <c r="G143" s="48"/>
      <c r="H143" s="54" t="s">
        <v>2</v>
      </c>
      <c r="I143" s="48"/>
      <c r="J143" s="48"/>
      <c r="K143" s="55" t="n">
        <v>44092.0</v>
      </c>
      <c r="L143" s="48"/>
      <c r="M143" s="48"/>
      <c r="N143" s="48"/>
      <c r="O143" s="29"/>
      <c r="P143" s="56" t="n">
        <v>44089.0</v>
      </c>
      <c r="Q143" s="57" t="n">
        <v>1.0</v>
      </c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 spans="1:27">
      <c r="A144" s="29" t="s">
        <v>50</v>
      </c>
      <c r="B144" s="29" t="s">
        <v>91</v>
      </c>
      <c r="C144" s="29" t="s">
        <v>494</v>
      </c>
      <c r="D144" s="59" t="n">
        <v>2149710.0</v>
      </c>
      <c r="E144" s="29" t="s">
        <v>495</v>
      </c>
      <c r="F144" s="59" t="n">
        <v>49794.0</v>
      </c>
      <c r="G144" s="48"/>
      <c r="H144" s="54" t="s">
        <v>2</v>
      </c>
      <c r="I144" s="48"/>
      <c r="J144" s="48"/>
      <c r="K144" s="55" t="n">
        <v>44092.0</v>
      </c>
      <c r="L144" s="48"/>
      <c r="M144" s="48"/>
      <c r="N144" s="48"/>
      <c r="O144" s="29"/>
      <c r="P144" s="56" t="n">
        <v>44089.0</v>
      </c>
      <c r="Q144" s="57" t="n">
        <v>1.0</v>
      </c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 spans="1:27">
      <c r="A145" s="29" t="s">
        <v>50</v>
      </c>
      <c r="B145" s="29"/>
      <c r="C145" s="29" t="s">
        <v>496</v>
      </c>
      <c r="D145" s="59" t="n">
        <v>1.2874701E7</v>
      </c>
      <c r="E145" s="29" t="s">
        <v>497</v>
      </c>
      <c r="F145" s="59" t="n">
        <v>49140.0</v>
      </c>
      <c r="G145" s="48"/>
      <c r="H145" s="54" t="s">
        <v>2</v>
      </c>
      <c r="I145" s="48"/>
      <c r="J145" s="48"/>
      <c r="K145" s="55" t="n">
        <v>44092.0</v>
      </c>
      <c r="L145" s="48"/>
      <c r="M145" s="48"/>
      <c r="N145" s="48"/>
      <c r="O145" s="29"/>
      <c r="P145" s="56" t="n">
        <v>44089.0</v>
      </c>
      <c r="Q145" s="57" t="n">
        <v>1.0</v>
      </c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 spans="1:27">
      <c r="A146" s="29" t="s">
        <v>50</v>
      </c>
      <c r="B146" s="29" t="s">
        <v>81</v>
      </c>
      <c r="C146" s="29" t="s">
        <v>498</v>
      </c>
      <c r="D146" s="59" t="n">
        <v>6.496911E7</v>
      </c>
      <c r="E146" s="29" t="s">
        <v>499</v>
      </c>
      <c r="F146" s="59" t="n">
        <v>90479.0</v>
      </c>
      <c r="G146" s="48"/>
      <c r="H146" s="54" t="s">
        <v>2</v>
      </c>
      <c r="I146" s="48"/>
      <c r="J146" s="48"/>
      <c r="K146" s="55" t="n">
        <v>44092.0</v>
      </c>
      <c r="L146" s="48"/>
      <c r="M146" s="48"/>
      <c r="N146" s="48"/>
      <c r="O146" s="29"/>
      <c r="P146" s="56" t="n">
        <v>44089.0</v>
      </c>
      <c r="Q146" s="57" t="n">
        <v>1.0</v>
      </c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 spans="1:27">
      <c r="A147" s="29" t="s">
        <v>50</v>
      </c>
      <c r="B147" s="29" t="s">
        <v>81</v>
      </c>
      <c r="C147" s="29" t="s">
        <v>500</v>
      </c>
      <c r="D147" s="59" t="n">
        <v>803870.0</v>
      </c>
      <c r="E147" s="29" t="s">
        <v>501</v>
      </c>
      <c r="F147" s="59" t="n">
        <v>192617.0</v>
      </c>
      <c r="G147" s="48"/>
      <c r="H147" s="54" t="s">
        <v>2</v>
      </c>
      <c r="I147" s="48"/>
      <c r="J147" s="48"/>
      <c r="K147" s="55" t="n">
        <v>44092.0</v>
      </c>
      <c r="L147" s="48"/>
      <c r="M147" s="48"/>
      <c r="N147" s="48"/>
      <c r="O147" s="29"/>
      <c r="P147" s="56" t="n">
        <v>44089.0</v>
      </c>
      <c r="Q147" s="57" t="n">
        <v>1.0</v>
      </c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 spans="1:27">
      <c r="A148" s="29" t="s">
        <v>50</v>
      </c>
      <c r="B148" s="29" t="s">
        <v>81</v>
      </c>
      <c r="C148" s="29" t="s">
        <v>502</v>
      </c>
      <c r="D148" s="59" t="n">
        <v>5.28198751E8</v>
      </c>
      <c r="E148" s="29" t="s">
        <v>503</v>
      </c>
      <c r="F148" s="59" t="n">
        <v>63025.0</v>
      </c>
      <c r="G148" s="48"/>
      <c r="H148" s="54" t="s">
        <v>2</v>
      </c>
      <c r="I148" s="48"/>
      <c r="J148" s="48"/>
      <c r="K148" s="55" t="n">
        <v>44092.0</v>
      </c>
      <c r="L148" s="48"/>
      <c r="M148" s="48"/>
      <c r="N148" s="48"/>
      <c r="O148" s="29"/>
      <c r="P148" s="56" t="n">
        <v>44089.0</v>
      </c>
      <c r="Q148" s="57" t="n">
        <v>1.0</v>
      </c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 spans="1:27">
      <c r="A149" s="29" t="s">
        <v>50</v>
      </c>
      <c r="B149" s="29" t="s">
        <v>74</v>
      </c>
      <c r="C149" s="29" t="s">
        <v>504</v>
      </c>
      <c r="D149" s="59" t="n">
        <v>3.0755772E7</v>
      </c>
      <c r="E149" s="29" t="s">
        <v>505</v>
      </c>
      <c r="F149" s="59" t="n">
        <v>69632.0</v>
      </c>
      <c r="G149" s="48"/>
      <c r="H149" s="54" t="s">
        <v>2</v>
      </c>
      <c r="I149" s="48"/>
      <c r="J149" s="48"/>
      <c r="K149" s="55" t="n">
        <v>44093.0</v>
      </c>
      <c r="L149" s="48"/>
      <c r="M149" s="48"/>
      <c r="N149" s="48"/>
      <c r="O149" s="29"/>
      <c r="P149" s="56" t="n">
        <v>44089.0</v>
      </c>
      <c r="Q149" s="57" t="n">
        <v>1.0</v>
      </c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 spans="1:27">
      <c r="A150" s="29" t="s">
        <v>50</v>
      </c>
      <c r="B150" s="29"/>
      <c r="C150" s="29" t="s">
        <v>506</v>
      </c>
      <c r="D150" s="59" t="n">
        <v>3.11671229E8</v>
      </c>
      <c r="E150" s="29" t="s">
        <v>507</v>
      </c>
      <c r="F150" s="59" t="n">
        <v>77784.0</v>
      </c>
      <c r="G150" s="48"/>
      <c r="H150" s="54" t="s">
        <v>2</v>
      </c>
      <c r="I150" s="48"/>
      <c r="J150" s="48"/>
      <c r="K150" s="55" t="n">
        <v>44093.0</v>
      </c>
      <c r="L150" s="48"/>
      <c r="M150" s="48"/>
      <c r="N150" s="48"/>
      <c r="O150" s="29"/>
      <c r="P150" s="56" t="n">
        <v>44089.0</v>
      </c>
      <c r="Q150" s="57" t="n">
        <v>1.0</v>
      </c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 spans="1:27">
      <c r="A151" s="29" t="s">
        <v>50</v>
      </c>
      <c r="B151" s="29" t="s">
        <v>74</v>
      </c>
      <c r="C151" s="29" t="s">
        <v>508</v>
      </c>
      <c r="D151" s="59" t="n">
        <v>1.29352089E8</v>
      </c>
      <c r="E151" s="29" t="s">
        <v>509</v>
      </c>
      <c r="F151" s="59" t="n">
        <v>58413.0</v>
      </c>
      <c r="G151" s="48"/>
      <c r="H151" s="54" t="s">
        <v>2</v>
      </c>
      <c r="I151" s="48"/>
      <c r="J151" s="48"/>
      <c r="K151" s="55" t="n">
        <v>44093.0</v>
      </c>
      <c r="L151" s="48"/>
      <c r="M151" s="48"/>
      <c r="N151" s="48"/>
      <c r="O151" s="29"/>
      <c r="P151" s="56" t="n">
        <v>44089.0</v>
      </c>
      <c r="Q151" s="57" t="n">
        <v>1.0</v>
      </c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 spans="1:27">
      <c r="A152" s="29" t="s">
        <v>50</v>
      </c>
      <c r="B152" s="29"/>
      <c r="C152" s="29" t="s">
        <v>510</v>
      </c>
      <c r="D152" s="59" t="n">
        <v>2.088274E7</v>
      </c>
      <c r="E152" s="58" t="s">
        <v>511</v>
      </c>
      <c r="F152" s="59" t="n">
        <v>256101.0</v>
      </c>
      <c r="G152" s="48" t="s">
        <v>236</v>
      </c>
      <c r="H152" s="54" t="s">
        <v>5</v>
      </c>
      <c r="I152" s="47" t="s">
        <v>80</v>
      </c>
      <c r="J152" s="48"/>
      <c r="K152" s="55" t="n">
        <v>44094.0</v>
      </c>
      <c r="L152" s="29" t="s">
        <v>512</v>
      </c>
      <c r="M152" s="48"/>
      <c r="N152" s="48"/>
      <c r="O152" s="29"/>
      <c r="P152" s="56" t="n">
        <v>44089.0</v>
      </c>
      <c r="Q152" s="57" t="n">
        <v>1.0</v>
      </c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 spans="1:27">
      <c r="A153" s="29" t="s">
        <v>50</v>
      </c>
      <c r="B153" s="29" t="s">
        <v>74</v>
      </c>
      <c r="C153" s="29" t="s">
        <v>513</v>
      </c>
      <c r="D153" s="59" t="n">
        <v>2.03586579E8</v>
      </c>
      <c r="E153" s="29" t="s">
        <v>514</v>
      </c>
      <c r="F153" s="59" t="n">
        <v>82986.0</v>
      </c>
      <c r="G153" s="48"/>
      <c r="H153" s="54" t="s">
        <v>11</v>
      </c>
      <c r="I153" s="48"/>
      <c r="J153" s="48"/>
      <c r="K153" s="55" t="n">
        <v>44093.0</v>
      </c>
      <c r="L153" s="48"/>
      <c r="M153" s="48"/>
      <c r="N153" s="48"/>
      <c r="O153" s="29"/>
      <c r="P153" s="56" t="n">
        <v>44089.0</v>
      </c>
      <c r="Q153" s="57" t="n">
        <v>1.0</v>
      </c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 spans="1:27">
      <c r="A154" s="29" t="s">
        <v>50</v>
      </c>
      <c r="B154" s="29" t="s">
        <v>65</v>
      </c>
      <c r="C154" s="29" t="s">
        <v>515</v>
      </c>
      <c r="D154" s="59" t="n">
        <v>3.39781938E8</v>
      </c>
      <c r="E154" s="29" t="s">
        <v>516</v>
      </c>
      <c r="F154" s="59" t="n">
        <v>358512.0</v>
      </c>
      <c r="G154" s="48"/>
      <c r="H154" s="54" t="s">
        <v>2</v>
      </c>
      <c r="I154" s="48"/>
      <c r="J154" s="48"/>
      <c r="K154" s="55" t="n">
        <v>44093.0</v>
      </c>
      <c r="L154" s="48"/>
      <c r="M154" s="48"/>
      <c r="N154" s="48"/>
      <c r="O154" s="29"/>
      <c r="P154" s="56" t="n">
        <v>44089.0</v>
      </c>
      <c r="Q154" s="57" t="n">
        <v>1.0</v>
      </c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 spans="1:27">
      <c r="A155" s="29" t="s">
        <v>50</v>
      </c>
      <c r="B155" s="29"/>
      <c r="C155" s="29" t="s">
        <v>517</v>
      </c>
      <c r="D155" s="59" t="n">
        <v>3.8353498E8</v>
      </c>
      <c r="E155" s="29" t="s">
        <v>518</v>
      </c>
      <c r="F155" s="59" t="n">
        <v>114745.0</v>
      </c>
      <c r="G155" s="48"/>
      <c r="H155" s="54" t="s">
        <v>2</v>
      </c>
      <c r="I155" s="48"/>
      <c r="J155" s="48"/>
      <c r="K155" s="55" t="n">
        <v>44093.0</v>
      </c>
      <c r="L155" s="48"/>
      <c r="M155" s="48"/>
      <c r="N155" s="48"/>
      <c r="O155" s="29"/>
      <c r="P155" s="56" t="n">
        <v>44089.0</v>
      </c>
      <c r="Q155" s="57" t="n">
        <v>1.0</v>
      </c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 spans="1:27">
      <c r="A156" s="29" t="s">
        <v>50</v>
      </c>
      <c r="B156" s="29" t="s">
        <v>74</v>
      </c>
      <c r="C156" s="29" t="s">
        <v>519</v>
      </c>
      <c r="D156" s="59" t="n">
        <v>4.15834889E8</v>
      </c>
      <c r="E156" s="29" t="s">
        <v>520</v>
      </c>
      <c r="F156" s="59" t="n">
        <v>136521.0</v>
      </c>
      <c r="G156" s="48"/>
      <c r="H156" s="54" t="s">
        <v>2</v>
      </c>
      <c r="I156" s="48"/>
      <c r="J156" s="48"/>
      <c r="K156" s="55" t="n">
        <v>44093.0</v>
      </c>
      <c r="L156" s="48"/>
      <c r="M156" s="48"/>
      <c r="N156" s="48"/>
      <c r="O156" s="29"/>
      <c r="P156" s="56" t="n">
        <v>44089.0</v>
      </c>
      <c r="Q156" s="57" t="n">
        <v>1.0</v>
      </c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 spans="1:27">
      <c r="A157" s="29" t="s">
        <v>50</v>
      </c>
      <c r="B157" s="29"/>
      <c r="C157" s="29" t="s">
        <v>521</v>
      </c>
      <c r="D157" s="59" t="n">
        <v>4.54108534E8</v>
      </c>
      <c r="E157" s="29" t="s">
        <v>522</v>
      </c>
      <c r="F157" s="59" t="n">
        <v>82177.0</v>
      </c>
      <c r="G157" s="48"/>
      <c r="H157" s="54" t="s">
        <v>2</v>
      </c>
      <c r="I157" s="48"/>
      <c r="J157" s="48"/>
      <c r="K157" s="55" t="n">
        <v>44093.0</v>
      </c>
      <c r="L157" s="48"/>
      <c r="M157" s="48"/>
      <c r="N157" s="48"/>
      <c r="O157" s="29"/>
      <c r="P157" s="56" t="n">
        <v>44089.0</v>
      </c>
      <c r="Q157" s="57" t="n">
        <v>1.0</v>
      </c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 spans="1:27">
      <c r="A158" s="29" t="s">
        <v>50</v>
      </c>
      <c r="B158" s="29"/>
      <c r="C158" s="29" t="s">
        <v>523</v>
      </c>
      <c r="D158" s="59" t="n">
        <v>5.5462622E8</v>
      </c>
      <c r="E158" s="29" t="s">
        <v>524</v>
      </c>
      <c r="F158" s="59" t="n">
        <v>56822.0</v>
      </c>
      <c r="G158" s="48"/>
      <c r="H158" s="54" t="s">
        <v>11</v>
      </c>
      <c r="I158" s="48"/>
      <c r="J158" s="48"/>
      <c r="K158" s="55" t="n">
        <v>44093.0</v>
      </c>
      <c r="L158" s="48"/>
      <c r="M158" s="48"/>
      <c r="N158" s="48"/>
      <c r="O158" s="29"/>
      <c r="P158" s="56" t="n">
        <v>44089.0</v>
      </c>
      <c r="Q158" s="57" t="n">
        <v>1.0</v>
      </c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 spans="1:27">
      <c r="A159" s="29" t="s">
        <v>50</v>
      </c>
      <c r="B159" s="29"/>
      <c r="C159" s="29" t="s">
        <v>525</v>
      </c>
      <c r="D159" s="59" t="n">
        <v>7.1565747E7</v>
      </c>
      <c r="E159" s="29" t="s">
        <v>526</v>
      </c>
      <c r="F159" s="59" t="n">
        <v>345319.0</v>
      </c>
      <c r="G159" s="48"/>
      <c r="H159" s="54" t="s">
        <v>2</v>
      </c>
      <c r="I159" s="48"/>
      <c r="J159" s="48"/>
      <c r="K159" s="55" t="n">
        <v>44093.0</v>
      </c>
      <c r="L159" s="48"/>
      <c r="M159" s="48"/>
      <c r="N159" s="48"/>
      <c r="O159" s="29"/>
      <c r="P159" s="56" t="n">
        <v>44089.0</v>
      </c>
      <c r="Q159" s="57" t="n">
        <v>1.0</v>
      </c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 spans="1:27">
      <c r="A160" s="29" t="s">
        <v>50</v>
      </c>
      <c r="B160" s="29" t="s">
        <v>242</v>
      </c>
      <c r="C160" s="29" t="s">
        <v>527</v>
      </c>
      <c r="D160" s="59" t="n">
        <v>2.5522213E7</v>
      </c>
      <c r="E160" s="29" t="s">
        <v>528</v>
      </c>
      <c r="F160" s="59" t="n">
        <v>81604.0</v>
      </c>
      <c r="G160" s="48"/>
      <c r="H160" s="54" t="s">
        <v>2</v>
      </c>
      <c r="I160" s="48"/>
      <c r="J160" s="48"/>
      <c r="K160" s="55" t="n">
        <v>44093.0</v>
      </c>
      <c r="L160" s="48"/>
      <c r="M160" s="48"/>
      <c r="N160" s="48"/>
      <c r="O160" s="29"/>
      <c r="P160" s="56" t="n">
        <v>44089.0</v>
      </c>
      <c r="Q160" s="57" t="n">
        <v>1.0</v>
      </c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 spans="1:27">
      <c r="A161" s="29" t="s">
        <v>50</v>
      </c>
      <c r="B161" s="29"/>
      <c r="C161" s="29" t="s">
        <v>529</v>
      </c>
      <c r="D161" s="59" t="n">
        <v>1.00843338E8</v>
      </c>
      <c r="E161" s="29" t="s">
        <v>530</v>
      </c>
      <c r="F161" s="59" t="n">
        <v>188644.0</v>
      </c>
      <c r="G161" s="48"/>
      <c r="H161" s="54" t="s">
        <v>2</v>
      </c>
      <c r="I161" s="48"/>
      <c r="J161" s="48"/>
      <c r="K161" s="55" t="n">
        <v>44093.0</v>
      </c>
      <c r="L161" s="48"/>
      <c r="M161" s="48"/>
      <c r="N161" s="48"/>
      <c r="O161" s="29"/>
      <c r="P161" s="56" t="n">
        <v>44089.0</v>
      </c>
      <c r="Q161" s="57" t="n">
        <v>1.0</v>
      </c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 spans="1:27">
      <c r="A162" s="29" t="s">
        <v>50</v>
      </c>
      <c r="B162" s="29"/>
      <c r="C162" s="29" t="s">
        <v>531</v>
      </c>
      <c r="D162" s="59" t="n">
        <v>1.11230371E8</v>
      </c>
      <c r="E162" s="29" t="s">
        <v>532</v>
      </c>
      <c r="F162" s="59" t="n">
        <v>101526.0</v>
      </c>
      <c r="G162" s="48"/>
      <c r="H162" s="54" t="s">
        <v>2</v>
      </c>
      <c r="I162" s="48"/>
      <c r="J162" s="48"/>
      <c r="K162" s="55" t="n">
        <v>44093.0</v>
      </c>
      <c r="L162" s="48"/>
      <c r="M162" s="48"/>
      <c r="N162" s="48"/>
      <c r="O162" s="29"/>
      <c r="P162" s="56" t="n">
        <v>44089.0</v>
      </c>
      <c r="Q162" s="57" t="n">
        <v>1.0</v>
      </c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 spans="1:27">
      <c r="A163" s="29" t="s">
        <v>50</v>
      </c>
      <c r="B163" s="29" t="s">
        <v>81</v>
      </c>
      <c r="C163" s="29" t="s">
        <v>533</v>
      </c>
      <c r="D163" s="59" t="n">
        <v>3.4404323E7</v>
      </c>
      <c r="E163" s="29" t="s">
        <v>534</v>
      </c>
      <c r="F163" s="59" t="n">
        <v>85298.0</v>
      </c>
      <c r="G163" s="48"/>
      <c r="H163" s="54" t="s">
        <v>2</v>
      </c>
      <c r="I163" s="48"/>
      <c r="J163" s="48"/>
      <c r="K163" s="55" t="n">
        <v>44093.0</v>
      </c>
      <c r="L163" s="48"/>
      <c r="M163" s="48"/>
      <c r="N163" s="48"/>
      <c r="O163" s="29"/>
      <c r="P163" s="56" t="n">
        <v>44089.0</v>
      </c>
      <c r="Q163" s="57" t="n">
        <v>1.0</v>
      </c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 spans="1:27">
      <c r="A164" s="29" t="s">
        <v>50</v>
      </c>
      <c r="B164" s="29" t="s">
        <v>60</v>
      </c>
      <c r="C164" s="29" t="s">
        <v>535</v>
      </c>
      <c r="D164" s="59" t="n">
        <v>4.92399858E8</v>
      </c>
      <c r="E164" s="29" t="s">
        <v>536</v>
      </c>
      <c r="F164" s="59" t="n">
        <v>68641.0</v>
      </c>
      <c r="G164" s="48"/>
      <c r="H164" s="54" t="s">
        <v>2</v>
      </c>
      <c r="I164" s="48"/>
      <c r="J164" s="48"/>
      <c r="K164" s="55" t="n">
        <v>44093.0</v>
      </c>
      <c r="L164" s="48"/>
      <c r="M164" s="48"/>
      <c r="N164" s="48"/>
      <c r="O164" s="29"/>
      <c r="P164" s="56" t="n">
        <v>44089.0</v>
      </c>
      <c r="Q164" s="57" t="n">
        <v>1.0</v>
      </c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 spans="1:27">
      <c r="A165" s="29" t="s">
        <v>50</v>
      </c>
      <c r="B165" s="29"/>
      <c r="C165" s="29" t="s">
        <v>537</v>
      </c>
      <c r="D165" s="59" t="n">
        <v>7591465.0</v>
      </c>
      <c r="E165" s="29" t="s">
        <v>538</v>
      </c>
      <c r="F165" s="59" t="n">
        <v>65033.0</v>
      </c>
      <c r="G165" s="48"/>
      <c r="H165" s="54" t="s">
        <v>3</v>
      </c>
      <c r="I165" s="48"/>
      <c r="J165" s="48"/>
      <c r="K165" s="55" t="n">
        <v>44093.0</v>
      </c>
      <c r="L165" s="48"/>
      <c r="M165" s="48"/>
      <c r="N165" s="48"/>
      <c r="O165" s="29"/>
      <c r="P165" s="56" t="n">
        <v>44089.0</v>
      </c>
      <c r="Q165" s="57" t="n">
        <v>1.0</v>
      </c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 spans="1:27">
      <c r="A166" s="29" t="s">
        <v>50</v>
      </c>
      <c r="B166" s="29"/>
      <c r="C166" s="29" t="s">
        <v>539</v>
      </c>
      <c r="D166" s="59" t="n">
        <v>2.8587303E7</v>
      </c>
      <c r="E166" s="29" t="s">
        <v>540</v>
      </c>
      <c r="F166" s="59" t="n">
        <v>78100.0</v>
      </c>
      <c r="G166" s="48"/>
      <c r="H166" s="54" t="s">
        <v>2</v>
      </c>
      <c r="I166" s="48"/>
      <c r="J166" s="48"/>
      <c r="K166" s="55" t="n">
        <v>44093.0</v>
      </c>
      <c r="L166" s="48"/>
      <c r="M166" s="48"/>
      <c r="N166" s="48"/>
      <c r="O166" s="29"/>
      <c r="P166" s="56" t="n">
        <v>44089.0</v>
      </c>
      <c r="Q166" s="57" t="n">
        <v>1.0</v>
      </c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 spans="1:27">
      <c r="A167" s="29" t="s">
        <v>50</v>
      </c>
      <c r="B167" s="29"/>
      <c r="C167" s="29" t="s">
        <v>541</v>
      </c>
      <c r="D167" s="59" t="n">
        <v>6376879.0</v>
      </c>
      <c r="E167" s="29" t="s">
        <v>542</v>
      </c>
      <c r="F167" s="59" t="n">
        <v>65463.0</v>
      </c>
      <c r="G167" s="48"/>
      <c r="H167" s="54" t="s">
        <v>2</v>
      </c>
      <c r="I167" s="48"/>
      <c r="J167" s="48"/>
      <c r="K167" s="55" t="n">
        <v>44093.0</v>
      </c>
      <c r="L167" s="48"/>
      <c r="M167" s="48"/>
      <c r="N167" s="48"/>
      <c r="O167" s="29"/>
      <c r="P167" s="56" t="n">
        <v>44089.0</v>
      </c>
      <c r="Q167" s="57" t="n">
        <v>1.0</v>
      </c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 spans="1:27">
      <c r="A168" s="29" t="s">
        <v>50</v>
      </c>
      <c r="B168" s="29" t="s">
        <v>60</v>
      </c>
      <c r="C168" s="29" t="s">
        <v>543</v>
      </c>
      <c r="D168" s="59" t="n">
        <v>4.42401135E8</v>
      </c>
      <c r="E168" s="29" t="s">
        <v>544</v>
      </c>
      <c r="F168" s="59" t="n">
        <v>84136.0</v>
      </c>
      <c r="G168" s="48"/>
      <c r="H168" s="54" t="s">
        <v>2</v>
      </c>
      <c r="I168" s="48"/>
      <c r="J168" s="48"/>
      <c r="K168" s="55" t="n">
        <v>44093.0</v>
      </c>
      <c r="L168" s="48"/>
      <c r="M168" s="48"/>
      <c r="N168" s="48"/>
      <c r="O168" s="29"/>
      <c r="P168" s="56" t="n">
        <v>44089.0</v>
      </c>
      <c r="Q168" s="57" t="n">
        <v>1.0</v>
      </c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 spans="1:27">
      <c r="A169" s="29" t="s">
        <v>50</v>
      </c>
      <c r="B169" s="29"/>
      <c r="C169" s="29" t="s">
        <v>545</v>
      </c>
      <c r="D169" s="59" t="n">
        <v>2.5120509E7</v>
      </c>
      <c r="E169" s="29" t="s">
        <v>546</v>
      </c>
      <c r="F169" s="59" t="n">
        <v>123611.0</v>
      </c>
      <c r="G169" s="48"/>
      <c r="H169" s="54" t="s">
        <v>2</v>
      </c>
      <c r="I169" s="48"/>
      <c r="J169" s="48"/>
      <c r="K169" s="55" t="n">
        <v>44093.0</v>
      </c>
      <c r="L169" s="48"/>
      <c r="M169" s="48"/>
      <c r="N169" s="48"/>
      <c r="O169" s="29"/>
      <c r="P169" s="56" t="n">
        <v>44089.0</v>
      </c>
      <c r="Q169" s="57" t="n">
        <v>1.0</v>
      </c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 spans="1:27">
      <c r="A170" s="29" t="s">
        <v>50</v>
      </c>
      <c r="B170" s="29" t="s">
        <v>242</v>
      </c>
      <c r="C170" s="29" t="s">
        <v>547</v>
      </c>
      <c r="D170" s="59" t="n">
        <v>3.67405011E8</v>
      </c>
      <c r="E170" s="29" t="s">
        <v>548</v>
      </c>
      <c r="F170" s="59" t="n">
        <v>224456.0</v>
      </c>
      <c r="G170" s="48"/>
      <c r="H170" s="54" t="s">
        <v>2</v>
      </c>
      <c r="I170" s="48"/>
      <c r="J170" s="48"/>
      <c r="K170" s="55" t="n">
        <v>44093.0</v>
      </c>
      <c r="L170" s="48"/>
      <c r="M170" s="48"/>
      <c r="N170" s="48"/>
      <c r="O170" s="29"/>
      <c r="P170" s="56" t="n">
        <v>44089.0</v>
      </c>
      <c r="Q170" s="57" t="n">
        <v>1.0</v>
      </c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 spans="1:27">
      <c r="A171" s="29" t="s">
        <v>50</v>
      </c>
      <c r="B171" s="29" t="s">
        <v>81</v>
      </c>
      <c r="C171" s="29" t="s">
        <v>549</v>
      </c>
      <c r="D171" s="59" t="n">
        <v>312381.0</v>
      </c>
      <c r="E171" s="29" t="s">
        <v>550</v>
      </c>
      <c r="F171" s="59" t="n">
        <v>153548.0</v>
      </c>
      <c r="G171" s="48"/>
      <c r="H171" s="54" t="s">
        <v>2</v>
      </c>
      <c r="I171" s="48"/>
      <c r="J171" s="48"/>
      <c r="K171" s="55" t="n">
        <v>44093.0</v>
      </c>
      <c r="L171" s="48"/>
      <c r="M171" s="48"/>
      <c r="N171" s="48"/>
      <c r="O171" s="29"/>
      <c r="P171" s="56" t="n">
        <v>44089.0</v>
      </c>
      <c r="Q171" s="57" t="n">
        <v>1.0</v>
      </c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 spans="1:27">
      <c r="A172" s="29" t="s">
        <v>50</v>
      </c>
      <c r="B172" s="29" t="s">
        <v>74</v>
      </c>
      <c r="C172" s="29" t="s">
        <v>551</v>
      </c>
      <c r="D172" s="59" t="n">
        <v>3.90348764E8</v>
      </c>
      <c r="E172" s="29" t="s">
        <v>552</v>
      </c>
      <c r="F172" s="59" t="n">
        <v>76685.0</v>
      </c>
      <c r="G172" s="48"/>
      <c r="H172" s="54" t="s">
        <v>11</v>
      </c>
      <c r="I172" s="48"/>
      <c r="J172" s="48"/>
      <c r="K172" s="55" t="n">
        <v>44093.0</v>
      </c>
      <c r="L172" s="48"/>
      <c r="M172" s="48"/>
      <c r="N172" s="48"/>
      <c r="O172" s="29"/>
      <c r="P172" s="56" t="n">
        <v>44089.0</v>
      </c>
      <c r="Q172" s="57" t="n">
        <v>1.0</v>
      </c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 spans="1:27">
      <c r="A173" s="29" t="s">
        <v>50</v>
      </c>
      <c r="B173" s="29"/>
      <c r="C173" s="29" t="s">
        <v>553</v>
      </c>
      <c r="D173" s="59" t="n">
        <v>9.0906099E7</v>
      </c>
      <c r="E173" s="29" t="s">
        <v>554</v>
      </c>
      <c r="F173" s="59" t="n">
        <v>205576.0</v>
      </c>
      <c r="G173" s="48"/>
      <c r="H173" s="54" t="s">
        <v>2</v>
      </c>
      <c r="I173" s="48"/>
      <c r="J173" s="48"/>
      <c r="K173" s="55" t="n">
        <v>44093.0</v>
      </c>
      <c r="L173" s="48"/>
      <c r="M173" s="48"/>
      <c r="N173" s="48"/>
      <c r="O173" s="29"/>
      <c r="P173" s="56" t="n">
        <v>44089.0</v>
      </c>
      <c r="Q173" s="57" t="n">
        <v>1.0</v>
      </c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 spans="1:27">
      <c r="A174" s="29" t="s">
        <v>50</v>
      </c>
      <c r="B174" s="29"/>
      <c r="C174" s="29" t="s">
        <v>555</v>
      </c>
      <c r="D174" s="59" t="n">
        <v>1.2481783E7</v>
      </c>
      <c r="E174" s="29" t="s">
        <v>556</v>
      </c>
      <c r="F174" s="59" t="n">
        <v>168284.0</v>
      </c>
      <c r="G174" s="48"/>
      <c r="H174" s="54" t="s">
        <v>2</v>
      </c>
      <c r="I174" s="48"/>
      <c r="J174" s="48"/>
      <c r="K174" s="55" t="n">
        <v>44093.0</v>
      </c>
      <c r="L174" s="48"/>
      <c r="M174" s="48"/>
      <c r="N174" s="48"/>
      <c r="O174" s="29"/>
      <c r="P174" s="56" t="n">
        <v>44089.0</v>
      </c>
      <c r="Q174" s="57" t="n">
        <v>1.0</v>
      </c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 spans="1:27">
      <c r="A175" s="29" t="s">
        <v>50</v>
      </c>
      <c r="B175" s="29"/>
      <c r="C175" s="29" t="s">
        <v>557</v>
      </c>
      <c r="D175" s="59" t="n">
        <v>2.46221012E8</v>
      </c>
      <c r="E175" s="29" t="s">
        <v>558</v>
      </c>
      <c r="F175" s="59" t="n">
        <v>127402.0</v>
      </c>
      <c r="G175" s="48"/>
      <c r="H175" s="54" t="s">
        <v>2</v>
      </c>
      <c r="I175" s="48"/>
      <c r="J175" s="48"/>
      <c r="K175" s="55" t="n">
        <v>44093.0</v>
      </c>
      <c r="L175" s="48"/>
      <c r="M175" s="48"/>
      <c r="N175" s="48"/>
      <c r="O175" s="29"/>
      <c r="P175" s="56" t="n">
        <v>44089.0</v>
      </c>
      <c r="Q175" s="57" t="n">
        <v>1.0</v>
      </c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 spans="1:27">
      <c r="A176" s="29" t="s">
        <v>50</v>
      </c>
      <c r="B176" s="29"/>
      <c r="C176" s="29" t="s">
        <v>559</v>
      </c>
      <c r="D176" s="59" t="n">
        <v>3.96658959E8</v>
      </c>
      <c r="E176" s="29" t="s">
        <v>560</v>
      </c>
      <c r="F176" s="59" t="n">
        <v>171143.0</v>
      </c>
      <c r="G176" s="48"/>
      <c r="H176" s="54" t="s">
        <v>11</v>
      </c>
      <c r="I176" s="48"/>
      <c r="J176" s="48"/>
      <c r="K176" s="55" t="n">
        <v>44093.0</v>
      </c>
      <c r="L176" s="48"/>
      <c r="M176" s="48"/>
      <c r="N176" s="48"/>
      <c r="O176" s="29"/>
      <c r="P176" s="56" t="n">
        <v>44089.0</v>
      </c>
      <c r="Q176" s="57" t="n">
        <v>1.0</v>
      </c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 spans="1:27">
      <c r="A177" s="29" t="s">
        <v>50</v>
      </c>
      <c r="B177" s="29" t="s">
        <v>74</v>
      </c>
      <c r="C177" s="29" t="s">
        <v>561</v>
      </c>
      <c r="D177" s="59" t="n">
        <v>5.20905825E8</v>
      </c>
      <c r="E177" s="29" t="s">
        <v>562</v>
      </c>
      <c r="F177" s="59" t="n">
        <v>137498.0</v>
      </c>
      <c r="G177" s="48"/>
      <c r="H177" s="54" t="s">
        <v>2</v>
      </c>
      <c r="I177" s="48"/>
      <c r="J177" s="48"/>
      <c r="K177" s="55" t="n">
        <v>44093.0</v>
      </c>
      <c r="L177" s="48"/>
      <c r="M177" s="48"/>
      <c r="N177" s="48"/>
      <c r="O177" s="29"/>
      <c r="P177" s="56" t="n">
        <v>44089.0</v>
      </c>
      <c r="Q177" s="57" t="n">
        <v>1.0</v>
      </c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 spans="1:27">
      <c r="A178" s="29" t="s">
        <v>50</v>
      </c>
      <c r="B178" s="29" t="s">
        <v>60</v>
      </c>
      <c r="C178" s="29" t="s">
        <v>563</v>
      </c>
      <c r="D178" s="59" t="n">
        <v>5211596.0</v>
      </c>
      <c r="E178" s="29" t="s">
        <v>564</v>
      </c>
      <c r="F178" s="59" t="n">
        <v>56388.0</v>
      </c>
      <c r="G178" s="48"/>
      <c r="H178" s="54" t="s">
        <v>2</v>
      </c>
      <c r="I178" s="48"/>
      <c r="J178" s="48"/>
      <c r="K178" s="55" t="n">
        <v>44093.0</v>
      </c>
      <c r="L178" s="48"/>
      <c r="M178" s="48"/>
      <c r="N178" s="48"/>
      <c r="O178" s="29"/>
      <c r="P178" s="56" t="n">
        <v>44089.0</v>
      </c>
      <c r="Q178" s="57" t="n">
        <v>1.0</v>
      </c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 spans="1:27">
      <c r="A179" s="29" t="s">
        <v>50</v>
      </c>
      <c r="B179" s="29"/>
      <c r="C179" s="29" t="s">
        <v>565</v>
      </c>
      <c r="D179" s="59" t="n">
        <v>4517705.0</v>
      </c>
      <c r="E179" s="29" t="s">
        <v>566</v>
      </c>
      <c r="F179" s="59" t="n">
        <v>62082.0</v>
      </c>
      <c r="G179" s="48"/>
      <c r="H179" s="54" t="s">
        <v>2</v>
      </c>
      <c r="I179" s="48"/>
      <c r="J179" s="48"/>
      <c r="K179" s="55" t="n">
        <v>44093.0</v>
      </c>
      <c r="L179" s="48"/>
      <c r="M179" s="48"/>
      <c r="N179" s="48"/>
      <c r="O179" s="29"/>
      <c r="P179" s="56" t="n">
        <v>44089.0</v>
      </c>
      <c r="Q179" s="57" t="n">
        <v>1.0</v>
      </c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 spans="1:27">
      <c r="A180" s="29" t="s">
        <v>50</v>
      </c>
      <c r="B180" s="29"/>
      <c r="C180" s="29" t="s">
        <v>567</v>
      </c>
      <c r="D180" s="59" t="n">
        <v>7295246.0</v>
      </c>
      <c r="E180" s="46" t="s">
        <v>568</v>
      </c>
      <c r="F180" s="59" t="n">
        <v>366201.0</v>
      </c>
      <c r="G180" s="48" t="s">
        <v>236</v>
      </c>
      <c r="H180" s="54" t="s">
        <v>5</v>
      </c>
      <c r="I180" s="47" t="s">
        <v>80</v>
      </c>
      <c r="J180" s="48"/>
      <c r="K180" s="55" t="n">
        <v>44095.0</v>
      </c>
      <c r="L180" s="29" t="s">
        <v>567</v>
      </c>
      <c r="M180" s="48"/>
      <c r="N180" s="48"/>
      <c r="O180" s="29"/>
      <c r="P180" s="56" t="n">
        <v>44089.0</v>
      </c>
      <c r="Q180" s="57" t="n">
        <v>1.0</v>
      </c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 spans="1:27">
      <c r="A181" s="29" t="s">
        <v>50</v>
      </c>
      <c r="B181" s="29"/>
      <c r="C181" s="29" t="s">
        <v>569</v>
      </c>
      <c r="D181" s="59" t="n">
        <v>3.82830666E8</v>
      </c>
      <c r="E181" s="29" t="s">
        <v>570</v>
      </c>
      <c r="F181" s="59" t="n">
        <v>58702.0</v>
      </c>
      <c r="G181" s="48"/>
      <c r="H181" s="54" t="s">
        <v>2</v>
      </c>
      <c r="I181" s="48"/>
      <c r="J181" s="48"/>
      <c r="K181" s="55" t="n">
        <v>44093.0</v>
      </c>
      <c r="L181" s="48"/>
      <c r="M181" s="48"/>
      <c r="N181" s="48"/>
      <c r="O181" s="29"/>
      <c r="P181" s="56" t="n">
        <v>44089.0</v>
      </c>
      <c r="Q181" s="57" t="n">
        <v>1.0</v>
      </c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 spans="1:27">
      <c r="A182" s="29" t="s">
        <v>50</v>
      </c>
      <c r="B182" s="29" t="s">
        <v>81</v>
      </c>
      <c r="C182" s="29" t="s">
        <v>571</v>
      </c>
      <c r="D182" s="59" t="n">
        <v>3.18973878E8</v>
      </c>
      <c r="E182" s="29" t="s">
        <v>572</v>
      </c>
      <c r="F182" s="59" t="n">
        <v>62666.0</v>
      </c>
      <c r="G182" s="48"/>
      <c r="H182" s="54" t="s">
        <v>2</v>
      </c>
      <c r="I182" s="48"/>
      <c r="J182" s="48"/>
      <c r="K182" s="55" t="n">
        <v>44093.0</v>
      </c>
      <c r="L182" s="48"/>
      <c r="M182" s="48"/>
      <c r="N182" s="48"/>
      <c r="O182" s="29"/>
      <c r="P182" s="56" t="n">
        <v>44089.0</v>
      </c>
      <c r="Q182" s="57" t="n">
        <v>1.0</v>
      </c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 spans="1:27">
      <c r="A183" s="29" t="s">
        <v>50</v>
      </c>
      <c r="B183" s="29"/>
      <c r="C183" s="29" t="s">
        <v>573</v>
      </c>
      <c r="D183" s="59" t="n">
        <v>2.99329747E8</v>
      </c>
      <c r="E183" s="29" t="s">
        <v>574</v>
      </c>
      <c r="F183" s="59" t="n">
        <v>103265.0</v>
      </c>
      <c r="G183" s="48"/>
      <c r="H183" s="54" t="s">
        <v>2</v>
      </c>
      <c r="I183" s="48"/>
      <c r="J183" s="48"/>
      <c r="K183" s="55" t="n">
        <v>44093.0</v>
      </c>
      <c r="L183" s="48"/>
      <c r="M183" s="48"/>
      <c r="N183" s="48"/>
      <c r="O183" s="29"/>
      <c r="P183" s="56" t="n">
        <v>44089.0</v>
      </c>
      <c r="Q183" s="57" t="n">
        <v>1.0</v>
      </c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 spans="1:27">
      <c r="A184" s="29" t="s">
        <v>50</v>
      </c>
      <c r="B184" s="29" t="s">
        <v>350</v>
      </c>
      <c r="C184" s="29" t="s">
        <v>575</v>
      </c>
      <c r="D184" s="59" t="n">
        <v>5658977.0</v>
      </c>
      <c r="E184" s="29" t="s">
        <v>576</v>
      </c>
      <c r="F184" s="59" t="n">
        <v>52557.0</v>
      </c>
      <c r="G184" s="48"/>
      <c r="H184" s="54" t="s">
        <v>2</v>
      </c>
      <c r="I184" s="48"/>
      <c r="J184" s="48"/>
      <c r="K184" s="55" t="n">
        <v>44093.0</v>
      </c>
      <c r="L184" s="48"/>
      <c r="M184" s="48"/>
      <c r="N184" s="48"/>
      <c r="O184" s="29"/>
      <c r="P184" s="56" t="n">
        <v>44089.0</v>
      </c>
      <c r="Q184" s="57" t="n">
        <v>1.0</v>
      </c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 spans="1:27">
      <c r="A185" s="29" t="s">
        <v>50</v>
      </c>
      <c r="B185" s="29" t="s">
        <v>91</v>
      </c>
      <c r="C185" s="29" t="s">
        <v>577</v>
      </c>
      <c r="D185" s="59" t="n">
        <v>1.73583326E8</v>
      </c>
      <c r="E185" s="29" t="s">
        <v>578</v>
      </c>
      <c r="F185" s="59" t="n">
        <v>79086.0</v>
      </c>
      <c r="G185" s="48"/>
      <c r="H185" s="54" t="s">
        <v>2</v>
      </c>
      <c r="I185" s="48"/>
      <c r="J185" s="48"/>
      <c r="K185" s="55" t="n">
        <v>44093.0</v>
      </c>
      <c r="L185" s="48"/>
      <c r="M185" s="48"/>
      <c r="N185" s="48"/>
      <c r="O185" s="29"/>
      <c r="P185" s="56" t="n">
        <v>44089.0</v>
      </c>
      <c r="Q185" s="57" t="n">
        <v>1.0</v>
      </c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 spans="1:27">
      <c r="A186" s="29" t="s">
        <v>50</v>
      </c>
      <c r="B186" s="29" t="s">
        <v>81</v>
      </c>
      <c r="C186" s="29" t="s">
        <v>579</v>
      </c>
      <c r="D186" s="59" t="n">
        <v>4.73962743E8</v>
      </c>
      <c r="E186" s="29" t="s">
        <v>580</v>
      </c>
      <c r="F186" s="59" t="n">
        <v>205132.0</v>
      </c>
      <c r="G186" s="48"/>
      <c r="H186" s="54" t="s">
        <v>2</v>
      </c>
      <c r="I186" s="48"/>
      <c r="J186" s="48"/>
      <c r="K186" s="55" t="n">
        <v>44093.0</v>
      </c>
      <c r="L186" s="48"/>
      <c r="M186" s="48"/>
      <c r="N186" s="48"/>
      <c r="O186" s="29"/>
      <c r="P186" s="56" t="n">
        <v>44089.0</v>
      </c>
      <c r="Q186" s="57" t="n">
        <v>1.0</v>
      </c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 spans="1:27">
      <c r="A187" s="29" t="s">
        <v>50</v>
      </c>
      <c r="B187" s="29"/>
      <c r="C187" s="29" t="s">
        <v>581</v>
      </c>
      <c r="D187" s="59" t="n">
        <v>3.3284802E7</v>
      </c>
      <c r="E187" s="29" t="s">
        <v>582</v>
      </c>
      <c r="F187" s="59" t="n">
        <v>228814.0</v>
      </c>
      <c r="G187" s="48"/>
      <c r="H187" s="54" t="s">
        <v>2</v>
      </c>
      <c r="I187" s="48"/>
      <c r="J187" s="48"/>
      <c r="K187" s="55" t="n">
        <v>44093.0</v>
      </c>
      <c r="L187" s="48"/>
      <c r="M187" s="48"/>
      <c r="N187" s="48"/>
      <c r="O187" s="29"/>
      <c r="P187" s="56" t="n">
        <v>44089.0</v>
      </c>
      <c r="Q187" s="57" t="n">
        <v>1.0</v>
      </c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 spans="1:27">
      <c r="A188" s="29" t="s">
        <v>50</v>
      </c>
      <c r="B188" s="29" t="s">
        <v>208</v>
      </c>
      <c r="C188" s="29" t="s">
        <v>583</v>
      </c>
      <c r="D188" s="59" t="n">
        <v>3.7550785E7</v>
      </c>
      <c r="E188" s="29" t="s">
        <v>584</v>
      </c>
      <c r="F188" s="59" t="n">
        <v>53800.0</v>
      </c>
      <c r="G188" s="48"/>
      <c r="H188" s="54" t="s">
        <v>2</v>
      </c>
      <c r="I188" s="48"/>
      <c r="J188" s="48"/>
      <c r="K188" s="55" t="n">
        <v>44093.0</v>
      </c>
      <c r="L188" s="48"/>
      <c r="M188" s="48"/>
      <c r="N188" s="48"/>
      <c r="O188" s="29"/>
      <c r="P188" s="56" t="n">
        <v>44089.0</v>
      </c>
      <c r="Q188" s="57" t="n">
        <v>1.0</v>
      </c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 spans="1:27">
      <c r="A189" s="29" t="s">
        <v>50</v>
      </c>
      <c r="B189" s="29" t="s">
        <v>74</v>
      </c>
      <c r="C189" s="29" t="s">
        <v>585</v>
      </c>
      <c r="D189" s="59" t="n">
        <v>6.7199308E7</v>
      </c>
      <c r="E189" s="29" t="s">
        <v>586</v>
      </c>
      <c r="F189" s="59" t="n">
        <v>100074.0</v>
      </c>
      <c r="G189" s="48"/>
      <c r="H189" s="54" t="s">
        <v>2</v>
      </c>
      <c r="I189" s="48"/>
      <c r="J189" s="48"/>
      <c r="K189" s="55" t="n">
        <v>44093.0</v>
      </c>
      <c r="L189" s="48"/>
      <c r="M189" s="48"/>
      <c r="N189" s="48"/>
      <c r="O189" s="29"/>
      <c r="P189" s="56" t="n">
        <v>44089.0</v>
      </c>
      <c r="Q189" s="57" t="n">
        <v>1.0</v>
      </c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 spans="1:27">
      <c r="A190" s="29" t="s">
        <v>50</v>
      </c>
      <c r="B190" s="29" t="s">
        <v>60</v>
      </c>
      <c r="C190" s="29" t="s">
        <v>587</v>
      </c>
      <c r="D190" s="59" t="n">
        <v>6.26350536E8</v>
      </c>
      <c r="E190" s="29" t="s">
        <v>588</v>
      </c>
      <c r="F190" s="59" t="n">
        <v>91559.0</v>
      </c>
      <c r="G190" s="48"/>
      <c r="H190" s="54" t="s">
        <v>2</v>
      </c>
      <c r="I190" s="48"/>
      <c r="J190" s="48"/>
      <c r="K190" s="55" t="n">
        <v>44094.0</v>
      </c>
      <c r="L190" s="48"/>
      <c r="M190" s="48"/>
      <c r="N190" s="48"/>
      <c r="O190" s="29"/>
      <c r="P190" s="56" t="n">
        <v>44089.0</v>
      </c>
      <c r="Q190" s="57" t="n">
        <v>1.0</v>
      </c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 spans="1:27">
      <c r="A191" s="29" t="s">
        <v>50</v>
      </c>
      <c r="B191" s="29" t="s">
        <v>81</v>
      </c>
      <c r="C191" s="29" t="s">
        <v>589</v>
      </c>
      <c r="D191" s="59" t="n">
        <v>935899.0</v>
      </c>
      <c r="E191" s="29" t="s">
        <v>590</v>
      </c>
      <c r="F191" s="59" t="n">
        <v>78362.0</v>
      </c>
      <c r="G191" s="48"/>
      <c r="H191" s="54" t="s">
        <v>2</v>
      </c>
      <c r="I191" s="48" t="s">
        <v>591</v>
      </c>
      <c r="J191" s="48"/>
      <c r="K191" s="55" t="n">
        <v>44094.0</v>
      </c>
      <c r="L191" s="48"/>
      <c r="M191" s="48"/>
      <c r="N191" s="48"/>
      <c r="O191" s="29"/>
      <c r="P191" s="56" t="n">
        <v>44089.0</v>
      </c>
      <c r="Q191" s="57" t="n">
        <v>1.0</v>
      </c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 spans="1:27">
      <c r="A192" s="29" t="s">
        <v>50</v>
      </c>
      <c r="B192" s="29" t="s">
        <v>592</v>
      </c>
      <c r="C192" s="29" t="s">
        <v>593</v>
      </c>
      <c r="D192" s="59" t="n">
        <v>3.8640369E7</v>
      </c>
      <c r="E192" s="46" t="s">
        <v>594</v>
      </c>
      <c r="F192" s="59" t="n">
        <v>138740.0</v>
      </c>
      <c r="G192" s="48"/>
      <c r="H192" s="54" t="s">
        <v>5</v>
      </c>
      <c r="I192" s="47" t="s">
        <v>80</v>
      </c>
      <c r="J192" s="48"/>
      <c r="K192" s="55" t="n">
        <v>44095.0</v>
      </c>
      <c r="L192" s="29" t="s">
        <v>593</v>
      </c>
      <c r="M192" s="48"/>
      <c r="N192" s="48"/>
      <c r="O192" s="29"/>
      <c r="P192" s="56" t="n">
        <v>44089.0</v>
      </c>
      <c r="Q192" s="57" t="n">
        <v>1.0</v>
      </c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 spans="1:27">
      <c r="A193" s="29" t="s">
        <v>50</v>
      </c>
      <c r="B193" s="29"/>
      <c r="C193" s="29" t="s">
        <v>595</v>
      </c>
      <c r="D193" s="59" t="n">
        <v>2634922.0</v>
      </c>
      <c r="E193" s="29" t="s">
        <v>596</v>
      </c>
      <c r="F193" s="59" t="n">
        <v>55302.0</v>
      </c>
      <c r="G193" s="48"/>
      <c r="H193" s="54" t="s">
        <v>2</v>
      </c>
      <c r="I193" s="48"/>
      <c r="J193" s="48"/>
      <c r="K193" s="55" t="n">
        <v>44094.0</v>
      </c>
      <c r="L193" s="48"/>
      <c r="M193" s="48"/>
      <c r="N193" s="48"/>
      <c r="O193" s="29"/>
      <c r="P193" s="56" t="n">
        <v>44089.0</v>
      </c>
      <c r="Q193" s="57" t="n">
        <v>1.0</v>
      </c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 spans="1:27">
      <c r="A194" s="29" t="s">
        <v>50</v>
      </c>
      <c r="B194" s="29"/>
      <c r="C194" s="29" t="s">
        <v>597</v>
      </c>
      <c r="D194" s="59" t="n">
        <v>2.3482978E7</v>
      </c>
      <c r="E194" s="29" t="s">
        <v>598</v>
      </c>
      <c r="F194" s="59" t="n">
        <v>191239.0</v>
      </c>
      <c r="G194" s="48"/>
      <c r="H194" s="54" t="s">
        <v>2</v>
      </c>
      <c r="I194" s="48"/>
      <c r="J194" s="48"/>
      <c r="K194" s="55" t="n">
        <v>44094.0</v>
      </c>
      <c r="L194" s="48"/>
      <c r="M194" s="48"/>
      <c r="N194" s="48"/>
      <c r="O194" s="29"/>
      <c r="P194" s="56" t="n">
        <v>44089.0</v>
      </c>
      <c r="Q194" s="57" t="n">
        <v>1.0</v>
      </c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 spans="1:27">
      <c r="A195" s="29" t="s">
        <v>50</v>
      </c>
      <c r="B195" s="29" t="s">
        <v>350</v>
      </c>
      <c r="C195" s="29" t="s">
        <v>599</v>
      </c>
      <c r="D195" s="59" t="n">
        <v>3.24107741E8</v>
      </c>
      <c r="E195" s="29" t="s">
        <v>600</v>
      </c>
      <c r="F195" s="59" t="n">
        <v>79103.0</v>
      </c>
      <c r="G195" s="48"/>
      <c r="H195" s="54" t="s">
        <v>2</v>
      </c>
      <c r="I195" s="48"/>
      <c r="J195" s="48"/>
      <c r="K195" s="55" t="n">
        <v>44094.0</v>
      </c>
      <c r="L195" s="48"/>
      <c r="M195" s="48"/>
      <c r="N195" s="48"/>
      <c r="O195" s="29"/>
      <c r="P195" s="56" t="n">
        <v>44089.0</v>
      </c>
      <c r="Q195" s="57" t="n">
        <v>1.0</v>
      </c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 spans="1:27">
      <c r="A196" s="29" t="s">
        <v>50</v>
      </c>
      <c r="B196" s="29" t="s">
        <v>91</v>
      </c>
      <c r="C196" s="29" t="s">
        <v>601</v>
      </c>
      <c r="D196" s="59" t="n">
        <v>9867595.0</v>
      </c>
      <c r="E196" s="29" t="s">
        <v>602</v>
      </c>
      <c r="F196" s="59" t="n">
        <v>72806.0</v>
      </c>
      <c r="G196" s="48"/>
      <c r="H196" s="54" t="s">
        <v>2</v>
      </c>
      <c r="I196" s="48"/>
      <c r="J196" s="48"/>
      <c r="K196" s="55" t="n">
        <v>44094.0</v>
      </c>
      <c r="L196" s="48"/>
      <c r="M196" s="48"/>
      <c r="N196" s="48"/>
      <c r="O196" s="29"/>
      <c r="P196" s="56" t="n">
        <v>44089.0</v>
      </c>
      <c r="Q196" s="57" t="n">
        <v>1.0</v>
      </c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 spans="1:27">
      <c r="A197" s="29" t="s">
        <v>50</v>
      </c>
      <c r="B197" s="29"/>
      <c r="C197" s="29" t="s">
        <v>603</v>
      </c>
      <c r="D197" s="59" t="n">
        <v>1.7174243E7</v>
      </c>
      <c r="E197" s="29" t="s">
        <v>604</v>
      </c>
      <c r="F197" s="59" t="n">
        <v>295467.0</v>
      </c>
      <c r="G197" s="48"/>
      <c r="H197" s="54" t="s">
        <v>2</v>
      </c>
      <c r="I197" s="48"/>
      <c r="J197" s="48"/>
      <c r="K197" s="55" t="n">
        <v>44094.0</v>
      </c>
      <c r="L197" s="48"/>
      <c r="M197" s="48"/>
      <c r="N197" s="48"/>
      <c r="O197" s="29"/>
      <c r="P197" s="56" t="n">
        <v>44089.0</v>
      </c>
      <c r="Q197" s="57" t="n">
        <v>1.0</v>
      </c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 spans="1:27">
      <c r="A198" s="29" t="s">
        <v>50</v>
      </c>
      <c r="B198" s="29"/>
      <c r="C198" s="29" t="s">
        <v>605</v>
      </c>
      <c r="D198" s="59" t="n">
        <v>1.3287118E7</v>
      </c>
      <c r="E198" s="29" t="s">
        <v>606</v>
      </c>
      <c r="F198" s="59" t="n">
        <v>193778.0</v>
      </c>
      <c r="G198" s="48"/>
      <c r="H198" s="54" t="s">
        <v>2</v>
      </c>
      <c r="I198" s="48"/>
      <c r="J198" s="48"/>
      <c r="K198" s="55" t="n">
        <v>44094.0</v>
      </c>
      <c r="L198" s="48"/>
      <c r="M198" s="48"/>
      <c r="N198" s="48"/>
      <c r="O198" s="29"/>
      <c r="P198" s="56" t="n">
        <v>44089.0</v>
      </c>
      <c r="Q198" s="57" t="n">
        <v>1.0</v>
      </c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 spans="1:27">
      <c r="A199" s="29" t="s">
        <v>50</v>
      </c>
      <c r="B199" s="29"/>
      <c r="C199" s="29" t="s">
        <v>607</v>
      </c>
      <c r="D199" s="59" t="n">
        <v>7401172.0</v>
      </c>
      <c r="E199" s="29" t="s">
        <v>608</v>
      </c>
      <c r="F199" s="59" t="n">
        <v>50361.0</v>
      </c>
      <c r="G199" s="48"/>
      <c r="H199" s="54" t="s">
        <v>2</v>
      </c>
      <c r="I199" s="48"/>
      <c r="J199" s="48"/>
      <c r="K199" s="55" t="n">
        <v>44094.0</v>
      </c>
      <c r="L199" s="48"/>
      <c r="M199" s="48"/>
      <c r="N199" s="48"/>
      <c r="O199" s="29"/>
      <c r="P199" s="56" t="n">
        <v>44089.0</v>
      </c>
      <c r="Q199" s="57" t="n">
        <v>1.0</v>
      </c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 spans="1:27">
      <c r="A200" s="29" t="s">
        <v>50</v>
      </c>
      <c r="B200" s="29" t="s">
        <v>60</v>
      </c>
      <c r="C200" s="29" t="s">
        <v>609</v>
      </c>
      <c r="D200" s="59" t="n">
        <v>3.85605081E8</v>
      </c>
      <c r="E200" s="46" t="s">
        <v>610</v>
      </c>
      <c r="F200" s="59" t="n">
        <v>58449.0</v>
      </c>
      <c r="G200" s="48"/>
      <c r="H200" s="54" t="s">
        <v>5</v>
      </c>
      <c r="I200" s="47" t="s">
        <v>80</v>
      </c>
      <c r="J200" s="48"/>
      <c r="K200" s="55" t="n">
        <v>44098.0</v>
      </c>
      <c r="L200" s="29" t="s">
        <v>609</v>
      </c>
      <c r="M200" s="48"/>
      <c r="N200" s="48"/>
      <c r="O200" s="29"/>
      <c r="P200" s="56" t="n">
        <v>44089.0</v>
      </c>
      <c r="Q200" s="57" t="n">
        <v>1.0</v>
      </c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 spans="1:27">
      <c r="A201" s="29" t="s">
        <v>50</v>
      </c>
      <c r="B201" s="29"/>
      <c r="C201" s="29" t="s">
        <v>611</v>
      </c>
      <c r="D201" s="59" t="n">
        <v>3.7695554E7</v>
      </c>
      <c r="E201" s="46" t="s">
        <v>612</v>
      </c>
      <c r="F201" s="59" t="n">
        <v>57076.0</v>
      </c>
      <c r="G201" s="48"/>
      <c r="H201" s="54" t="s">
        <v>5</v>
      </c>
      <c r="I201" s="47" t="s">
        <v>80</v>
      </c>
      <c r="J201" s="48"/>
      <c r="K201" s="55" t="n">
        <v>44097.0</v>
      </c>
      <c r="L201" s="29" t="s">
        <v>611</v>
      </c>
      <c r="M201" s="48"/>
      <c r="N201" s="48"/>
      <c r="O201" s="29"/>
      <c r="P201" s="56" t="n">
        <v>44089.0</v>
      </c>
      <c r="Q201" s="57" t="n">
        <v>1.0</v>
      </c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 spans="1:27">
      <c r="A202" s="29" t="s">
        <v>50</v>
      </c>
      <c r="B202" s="29" t="s">
        <v>74</v>
      </c>
      <c r="C202" s="29" t="s">
        <v>613</v>
      </c>
      <c r="D202" s="59" t="n">
        <v>7106488.0</v>
      </c>
      <c r="E202" s="29" t="s">
        <v>614</v>
      </c>
      <c r="F202" s="59" t="n">
        <v>65957.0</v>
      </c>
      <c r="G202" s="48"/>
      <c r="H202" s="54" t="s">
        <v>2</v>
      </c>
      <c r="I202" s="48"/>
      <c r="J202" s="48"/>
      <c r="K202" s="55" t="n">
        <v>44095.0</v>
      </c>
      <c r="L202" s="48"/>
      <c r="M202" s="48"/>
      <c r="N202" s="48"/>
      <c r="O202" s="29"/>
      <c r="P202" s="56" t="n">
        <v>44089.0</v>
      </c>
      <c r="Q202" s="57" t="n">
        <v>1.0</v>
      </c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 spans="1:27">
      <c r="A203" s="29" t="s">
        <v>50</v>
      </c>
      <c r="B203" s="29" t="s">
        <v>91</v>
      </c>
      <c r="C203" s="29" t="s">
        <v>615</v>
      </c>
      <c r="D203" s="59" t="n">
        <v>4.80774161E8</v>
      </c>
      <c r="E203" s="29" t="s">
        <v>616</v>
      </c>
      <c r="F203" s="59" t="n">
        <v>92235.0</v>
      </c>
      <c r="G203" s="48"/>
      <c r="H203" s="54" t="s">
        <v>11</v>
      </c>
      <c r="I203" s="48"/>
      <c r="J203" s="48"/>
      <c r="K203" s="55" t="n">
        <v>44095.0</v>
      </c>
      <c r="L203" s="48"/>
      <c r="M203" s="48"/>
      <c r="N203" s="48"/>
      <c r="O203" s="29"/>
      <c r="P203" s="56" t="n">
        <v>44089.0</v>
      </c>
      <c r="Q203" s="57" t="n">
        <v>1.0</v>
      </c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 spans="1:27">
      <c r="A204" s="29" t="s">
        <v>50</v>
      </c>
      <c r="B204" s="29"/>
      <c r="C204" s="29" t="s">
        <v>617</v>
      </c>
      <c r="D204" s="59" t="n">
        <v>6.15807752E8</v>
      </c>
      <c r="E204" s="29" t="s">
        <v>618</v>
      </c>
      <c r="F204" s="59" t="n">
        <v>76749.0</v>
      </c>
      <c r="G204" s="48"/>
      <c r="H204" s="54" t="s">
        <v>2</v>
      </c>
      <c r="I204" s="48"/>
      <c r="J204" s="48"/>
      <c r="K204" s="55" t="n">
        <v>44095.0</v>
      </c>
      <c r="L204" s="48"/>
      <c r="M204" s="48"/>
      <c r="N204" s="48"/>
      <c r="O204" s="29"/>
      <c r="P204" s="56" t="n">
        <v>44089.0</v>
      </c>
      <c r="Q204" s="57" t="n">
        <v>1.0</v>
      </c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 spans="1:27">
      <c r="A205" s="29" t="s">
        <v>50</v>
      </c>
      <c r="B205" s="29"/>
      <c r="C205" s="29" t="s">
        <v>619</v>
      </c>
      <c r="D205" s="59" t="n">
        <v>2036131.0</v>
      </c>
      <c r="E205" s="29" t="s">
        <v>620</v>
      </c>
      <c r="F205" s="59" t="n">
        <v>70429.0</v>
      </c>
      <c r="G205" s="48"/>
      <c r="H205" s="54" t="s">
        <v>2</v>
      </c>
      <c r="I205" s="48"/>
      <c r="J205" s="48"/>
      <c r="K205" s="55" t="n">
        <v>44095.0</v>
      </c>
      <c r="L205" s="48"/>
      <c r="M205" s="48"/>
      <c r="N205" s="48"/>
      <c r="O205" s="29"/>
      <c r="P205" s="56" t="n">
        <v>44089.0</v>
      </c>
      <c r="Q205" s="57" t="n">
        <v>1.0</v>
      </c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 spans="1:27">
      <c r="A206" s="29" t="s">
        <v>50</v>
      </c>
      <c r="B206" s="29"/>
      <c r="C206" s="29" t="s">
        <v>621</v>
      </c>
      <c r="D206" s="59" t="n">
        <v>292262.0</v>
      </c>
      <c r="E206" s="29" t="s">
        <v>622</v>
      </c>
      <c r="F206" s="59" t="n">
        <v>48914.0</v>
      </c>
      <c r="G206" s="48"/>
      <c r="H206" s="54" t="s">
        <v>2</v>
      </c>
      <c r="I206" s="48"/>
      <c r="J206" s="48"/>
      <c r="K206" s="55" t="n">
        <v>44095.0</v>
      </c>
      <c r="L206" s="48"/>
      <c r="M206" s="48"/>
      <c r="N206" s="48"/>
      <c r="O206" s="29"/>
      <c r="P206" s="56" t="n">
        <v>44089.0</v>
      </c>
      <c r="Q206" s="57" t="n">
        <v>1.0</v>
      </c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 spans="1:27">
      <c r="A207" s="29" t="s">
        <v>50</v>
      </c>
      <c r="B207" s="29" t="s">
        <v>74</v>
      </c>
      <c r="C207" s="29" t="s">
        <v>623</v>
      </c>
      <c r="D207" s="59" t="n">
        <v>9.2514005E7</v>
      </c>
      <c r="E207" s="29" t="s">
        <v>624</v>
      </c>
      <c r="F207" s="59" t="n">
        <v>70030.0</v>
      </c>
      <c r="G207" s="48"/>
      <c r="H207" s="54" t="s">
        <v>11</v>
      </c>
      <c r="I207" s="48"/>
      <c r="J207" s="48"/>
      <c r="K207" s="55" t="n">
        <v>44095.0</v>
      </c>
      <c r="L207" s="48"/>
      <c r="M207" s="48"/>
      <c r="N207" s="48"/>
      <c r="O207" s="29"/>
      <c r="P207" s="56" t="n">
        <v>44089.0</v>
      </c>
      <c r="Q207" s="57" t="n">
        <v>1.0</v>
      </c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 spans="1:27">
      <c r="A208" s="29" t="s">
        <v>50</v>
      </c>
      <c r="B208" s="29" t="s">
        <v>74</v>
      </c>
      <c r="C208" s="29" t="s">
        <v>625</v>
      </c>
      <c r="D208" s="59" t="n">
        <v>5.76089507E8</v>
      </c>
      <c r="E208" s="29" t="s">
        <v>626</v>
      </c>
      <c r="F208" s="59" t="n">
        <v>302649.0</v>
      </c>
      <c r="G208" s="48"/>
      <c r="H208" s="54" t="s">
        <v>2</v>
      </c>
      <c r="I208" s="48"/>
      <c r="J208" s="48"/>
      <c r="K208" s="55" t="n">
        <v>44095.0</v>
      </c>
      <c r="L208" s="48"/>
      <c r="M208" s="48"/>
      <c r="N208" s="48"/>
      <c r="O208" s="29"/>
      <c r="P208" s="56" t="n">
        <v>44089.0</v>
      </c>
      <c r="Q208" s="57" t="n">
        <v>1.0</v>
      </c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 spans="1:27">
      <c r="A209" s="29" t="s">
        <v>50</v>
      </c>
      <c r="B209" s="29" t="s">
        <v>81</v>
      </c>
      <c r="C209" s="29" t="s">
        <v>627</v>
      </c>
      <c r="D209" s="59" t="n">
        <v>2.0451364E7</v>
      </c>
      <c r="E209" s="29" t="s">
        <v>628</v>
      </c>
      <c r="F209" s="59" t="n">
        <v>57316.0</v>
      </c>
      <c r="G209" s="48"/>
      <c r="H209" s="54" t="s">
        <v>2</v>
      </c>
      <c r="I209" s="48"/>
      <c r="J209" s="48"/>
      <c r="K209" s="55" t="n">
        <v>44095.0</v>
      </c>
      <c r="L209" s="48"/>
      <c r="M209" s="48"/>
      <c r="N209" s="48"/>
      <c r="O209" s="29"/>
      <c r="P209" s="56" t="n">
        <v>44089.0</v>
      </c>
      <c r="Q209" s="57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9" t="s">
        <v>50</v>
      </c>
      <c r="B210" s="29"/>
      <c r="C210" s="29" t="s">
        <v>629</v>
      </c>
      <c r="D210" s="59" t="n">
        <v>3221649.0</v>
      </c>
      <c r="E210" s="29" t="s">
        <v>630</v>
      </c>
      <c r="F210" s="59" t="n">
        <v>166675.0</v>
      </c>
      <c r="G210" s="48"/>
      <c r="H210" s="54" t="s">
        <v>2</v>
      </c>
      <c r="I210" s="48"/>
      <c r="J210" s="48"/>
      <c r="K210" s="55" t="n">
        <v>44095.0</v>
      </c>
      <c r="L210" s="48"/>
      <c r="M210" s="48"/>
      <c r="N210" s="48"/>
      <c r="O210" s="29"/>
      <c r="P210" s="56" t="n">
        <v>44089.0</v>
      </c>
      <c r="Q210" s="57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9" t="s">
        <v>50</v>
      </c>
      <c r="B211" s="29"/>
      <c r="C211" s="29" t="s">
        <v>631</v>
      </c>
      <c r="D211" s="59" t="n">
        <v>3.23856337E8</v>
      </c>
      <c r="E211" s="29" t="s">
        <v>632</v>
      </c>
      <c r="F211" s="59" t="n">
        <v>126583.0</v>
      </c>
      <c r="G211" s="48"/>
      <c r="H211" s="54" t="s">
        <v>2</v>
      </c>
      <c r="I211" s="48"/>
      <c r="J211" s="48"/>
      <c r="K211" s="55" t="n">
        <v>44095.0</v>
      </c>
      <c r="L211" s="48"/>
      <c r="M211" s="48"/>
      <c r="N211" s="48"/>
      <c r="O211" s="29"/>
      <c r="P211" s="56" t="n">
        <v>44089.0</v>
      </c>
      <c r="Q211" s="57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9" t="s">
        <v>50</v>
      </c>
      <c r="B212" s="29" t="s">
        <v>60</v>
      </c>
      <c r="C212" s="29" t="s">
        <v>633</v>
      </c>
      <c r="D212" s="59" t="n">
        <v>4.16228098E8</v>
      </c>
      <c r="E212" s="29" t="s">
        <v>634</v>
      </c>
      <c r="F212" s="59" t="n">
        <v>93473.0</v>
      </c>
      <c r="G212" s="48"/>
      <c r="H212" s="54" t="s">
        <v>2</v>
      </c>
      <c r="I212" s="48"/>
      <c r="J212" s="48"/>
      <c r="K212" s="55" t="n">
        <v>44095.0</v>
      </c>
      <c r="L212" s="48"/>
      <c r="M212" s="48"/>
      <c r="N212" s="48"/>
      <c r="O212" s="29"/>
      <c r="P212" s="56" t="n">
        <v>44089.0</v>
      </c>
      <c r="Q212" s="57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9" t="s">
        <v>50</v>
      </c>
      <c r="B213" s="29" t="s">
        <v>164</v>
      </c>
      <c r="C213" s="29" t="s">
        <v>635</v>
      </c>
      <c r="D213" s="59" t="n">
        <v>1.0105229E7</v>
      </c>
      <c r="E213" s="29" t="s">
        <v>636</v>
      </c>
      <c r="F213" s="59" t="n">
        <v>198831.0</v>
      </c>
      <c r="G213" s="48"/>
      <c r="H213" s="54" t="s">
        <v>2</v>
      </c>
      <c r="I213" s="48"/>
      <c r="J213" s="48"/>
      <c r="K213" s="55" t="n">
        <v>44095.0</v>
      </c>
      <c r="L213" s="48"/>
      <c r="M213" s="48"/>
      <c r="N213" s="48"/>
      <c r="O213" s="29"/>
      <c r="P213" s="56" t="n">
        <v>44089.0</v>
      </c>
      <c r="Q213" s="57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9" t="s">
        <v>50</v>
      </c>
      <c r="B214" s="29" t="s">
        <v>91</v>
      </c>
      <c r="C214" s="29" t="s">
        <v>637</v>
      </c>
      <c r="D214" s="59" t="n">
        <v>5.7676402E7</v>
      </c>
      <c r="E214" s="29" t="s">
        <v>638</v>
      </c>
      <c r="F214" s="59" t="n">
        <v>195838.0</v>
      </c>
      <c r="G214" s="48"/>
      <c r="H214" s="54" t="s">
        <v>2</v>
      </c>
      <c r="I214" s="48"/>
      <c r="J214" s="48"/>
      <c r="K214" s="55" t="n">
        <v>44095.0</v>
      </c>
      <c r="L214" s="48"/>
      <c r="M214" s="48"/>
      <c r="N214" s="48"/>
      <c r="O214" s="29"/>
      <c r="P214" s="56" t="n">
        <v>44089.0</v>
      </c>
      <c r="Q214" s="57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9" t="s">
        <v>50</v>
      </c>
      <c r="B215" s="29" t="s">
        <v>91</v>
      </c>
      <c r="C215" s="29" t="s">
        <v>639</v>
      </c>
      <c r="D215" s="59" t="n">
        <v>7624233.0</v>
      </c>
      <c r="E215" s="29" t="s">
        <v>640</v>
      </c>
      <c r="F215" s="59" t="n">
        <v>84469.0</v>
      </c>
      <c r="G215" s="48"/>
      <c r="H215" s="54" t="s">
        <v>2</v>
      </c>
      <c r="I215" s="48"/>
      <c r="J215" s="48"/>
      <c r="K215" s="55" t="n">
        <v>44095.0</v>
      </c>
      <c r="L215" s="48"/>
      <c r="M215" s="48"/>
      <c r="N215" s="48"/>
      <c r="O215" s="29"/>
      <c r="P215" s="56" t="n">
        <v>44089.0</v>
      </c>
      <c r="Q215" s="57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9" t="s">
        <v>50</v>
      </c>
      <c r="B216" s="29"/>
      <c r="C216" s="29" t="s">
        <v>641</v>
      </c>
      <c r="D216" s="59" t="n">
        <v>5341980.0</v>
      </c>
      <c r="E216" s="29" t="s">
        <v>642</v>
      </c>
      <c r="F216" s="59" t="n">
        <v>64203.0</v>
      </c>
      <c r="G216" s="48"/>
      <c r="H216" s="54" t="s">
        <v>2</v>
      </c>
      <c r="I216" s="48"/>
      <c r="J216" s="48"/>
      <c r="K216" s="55" t="n">
        <v>44095.0</v>
      </c>
      <c r="L216" s="48"/>
      <c r="M216" s="48"/>
      <c r="N216" s="48"/>
      <c r="O216" s="29"/>
      <c r="P216" s="56" t="n">
        <v>44089.0</v>
      </c>
      <c r="Q216" s="57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9" t="s">
        <v>50</v>
      </c>
      <c r="B217" s="29"/>
      <c r="C217" s="29" t="s">
        <v>643</v>
      </c>
      <c r="D217" s="59" t="n">
        <v>4.0305856E7</v>
      </c>
      <c r="E217" s="29" t="s">
        <v>644</v>
      </c>
      <c r="F217" s="59" t="n">
        <v>109947.0</v>
      </c>
      <c r="G217" s="48"/>
      <c r="H217" s="54" t="s">
        <v>2</v>
      </c>
      <c r="I217" s="48"/>
      <c r="J217" s="48"/>
      <c r="K217" s="55" t="n">
        <v>44095.0</v>
      </c>
      <c r="L217" s="48"/>
      <c r="M217" s="48"/>
      <c r="N217" s="48"/>
      <c r="O217" s="29"/>
      <c r="P217" s="56" t="n">
        <v>44089.0</v>
      </c>
      <c r="Q217" s="57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9" t="s">
        <v>50</v>
      </c>
      <c r="B218" s="29"/>
      <c r="C218" s="29" t="s">
        <v>645</v>
      </c>
      <c r="D218" s="59" t="n">
        <v>4.36976067E8</v>
      </c>
      <c r="E218" s="29" t="s">
        <v>646</v>
      </c>
      <c r="F218" s="59" t="n">
        <v>164201.0</v>
      </c>
      <c r="G218" s="48"/>
      <c r="H218" s="54" t="s">
        <v>2</v>
      </c>
      <c r="I218" s="48"/>
      <c r="J218" s="48"/>
      <c r="K218" s="55" t="n">
        <v>44095.0</v>
      </c>
      <c r="L218" s="48"/>
      <c r="M218" s="48"/>
      <c r="N218" s="48"/>
      <c r="O218" s="29"/>
      <c r="P218" s="56" t="n">
        <v>44089.0</v>
      </c>
      <c r="Q218" s="57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9" t="s">
        <v>50</v>
      </c>
      <c r="B219" s="29"/>
      <c r="C219" s="29" t="s">
        <v>647</v>
      </c>
      <c r="D219" s="59" t="n">
        <v>3.53209506E8</v>
      </c>
      <c r="E219" s="29" t="s">
        <v>648</v>
      </c>
      <c r="F219" s="59" t="n">
        <v>172696.0</v>
      </c>
      <c r="G219" s="48"/>
      <c r="H219" s="54" t="s">
        <v>2</v>
      </c>
      <c r="I219" s="48"/>
      <c r="J219" s="48"/>
      <c r="K219" s="55" t="n">
        <v>44095.0</v>
      </c>
      <c r="L219" s="48"/>
      <c r="M219" s="48"/>
      <c r="N219" s="48"/>
      <c r="O219" s="29"/>
      <c r="P219" s="56" t="n">
        <v>44089.0</v>
      </c>
      <c r="Q219" s="57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9" t="s">
        <v>50</v>
      </c>
      <c r="B220" s="29" t="s">
        <v>60</v>
      </c>
      <c r="C220" s="29" t="s">
        <v>649</v>
      </c>
      <c r="D220" s="59" t="n">
        <v>2.6689408E7</v>
      </c>
      <c r="E220" s="29" t="s">
        <v>650</v>
      </c>
      <c r="F220" s="59" t="n">
        <v>90110.0</v>
      </c>
      <c r="G220" s="48"/>
      <c r="H220" s="54" t="s">
        <v>2</v>
      </c>
      <c r="I220" s="48"/>
      <c r="J220" s="48"/>
      <c r="K220" s="55" t="n">
        <v>44095.0</v>
      </c>
      <c r="L220" s="48"/>
      <c r="M220" s="48"/>
      <c r="N220" s="48"/>
      <c r="O220" s="29"/>
      <c r="P220" s="56" t="n">
        <v>44089.0</v>
      </c>
      <c r="Q220" s="57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9" t="s">
        <v>50</v>
      </c>
      <c r="B221" s="29" t="s">
        <v>164</v>
      </c>
      <c r="C221" s="29" t="s">
        <v>651</v>
      </c>
      <c r="D221" s="59" t="n">
        <v>3.85315631E8</v>
      </c>
      <c r="E221" s="29" t="s">
        <v>652</v>
      </c>
      <c r="F221" s="59" t="n">
        <v>424860.0</v>
      </c>
      <c r="G221" s="48"/>
      <c r="H221" s="54" t="s">
        <v>2</v>
      </c>
      <c r="I221" s="48" t="s">
        <v>323</v>
      </c>
      <c r="J221" s="48"/>
      <c r="K221" s="55" t="n">
        <v>44095.0</v>
      </c>
      <c r="L221" s="48"/>
      <c r="M221" s="48"/>
      <c r="N221" s="48"/>
      <c r="O221" s="29"/>
      <c r="P221" s="56" t="n">
        <v>44089.0</v>
      </c>
      <c r="Q221" s="57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9" t="s">
        <v>50</v>
      </c>
      <c r="B222" s="29" t="s">
        <v>74</v>
      </c>
      <c r="C222" s="29" t="s">
        <v>653</v>
      </c>
      <c r="D222" s="59" t="n">
        <v>3.734925E7</v>
      </c>
      <c r="E222" s="58" t="s">
        <v>654</v>
      </c>
      <c r="F222" s="59" t="n">
        <v>444710.0</v>
      </c>
      <c r="G222" s="48"/>
      <c r="H222" s="54" t="s">
        <v>2</v>
      </c>
      <c r="I222" s="48" t="s">
        <v>323</v>
      </c>
      <c r="J222" s="48"/>
      <c r="K222" s="55" t="n">
        <v>44095.0</v>
      </c>
      <c r="L222" s="48"/>
      <c r="M222" s="48"/>
      <c r="N222" s="48"/>
      <c r="O222" s="29"/>
      <c r="P222" s="56" t="n">
        <v>44089.0</v>
      </c>
      <c r="Q222" s="57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9" t="s">
        <v>50</v>
      </c>
      <c r="B223" s="29"/>
      <c r="C223" s="29" t="s">
        <v>655</v>
      </c>
      <c r="D223" s="59" t="n">
        <v>1.4387072E7</v>
      </c>
      <c r="E223" s="29" t="s">
        <v>656</v>
      </c>
      <c r="F223" s="59" t="n">
        <v>120889.0</v>
      </c>
      <c r="G223" s="48"/>
      <c r="H223" s="54" t="s">
        <v>2</v>
      </c>
      <c r="I223" s="48"/>
      <c r="J223" s="48"/>
      <c r="K223" s="55" t="n">
        <v>44095.0</v>
      </c>
      <c r="L223" s="48"/>
      <c r="M223" s="48"/>
      <c r="N223" s="48"/>
      <c r="O223" s="29"/>
      <c r="P223" s="56" t="n">
        <v>44089.0</v>
      </c>
      <c r="Q223" s="57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9" t="s">
        <v>50</v>
      </c>
      <c r="B224" s="29" t="s">
        <v>91</v>
      </c>
      <c r="C224" s="29" t="s">
        <v>657</v>
      </c>
      <c r="D224" s="59" t="n">
        <v>649562.0</v>
      </c>
      <c r="E224" s="29" t="s">
        <v>658</v>
      </c>
      <c r="F224" s="59" t="n">
        <v>77135.0</v>
      </c>
      <c r="G224" s="48"/>
      <c r="H224" s="54" t="s">
        <v>11</v>
      </c>
      <c r="I224" s="48"/>
      <c r="J224" s="48"/>
      <c r="K224" s="55" t="n">
        <v>44095.0</v>
      </c>
      <c r="L224" s="48"/>
      <c r="M224" s="48"/>
      <c r="N224" s="48"/>
      <c r="O224" s="29"/>
      <c r="P224" s="56" t="n">
        <v>44089.0</v>
      </c>
      <c r="Q224" s="57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9" t="s">
        <v>50</v>
      </c>
      <c r="B225" s="29"/>
      <c r="C225" s="29" t="s">
        <v>659</v>
      </c>
      <c r="D225" s="59" t="n">
        <v>6.08172494E8</v>
      </c>
      <c r="E225" s="29" t="s">
        <v>660</v>
      </c>
      <c r="F225" s="59" t="n">
        <v>61553.0</v>
      </c>
      <c r="G225" s="48"/>
      <c r="H225" s="54" t="s">
        <v>2</v>
      </c>
      <c r="I225" s="48"/>
      <c r="J225" s="48"/>
      <c r="K225" s="55" t="n">
        <v>44095.0</v>
      </c>
      <c r="L225" s="48"/>
      <c r="M225" s="48"/>
      <c r="N225" s="48"/>
      <c r="O225" s="29"/>
      <c r="P225" s="56" t="n">
        <v>44089.0</v>
      </c>
      <c r="Q225" s="57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9" t="s">
        <v>50</v>
      </c>
      <c r="B226" s="29" t="s">
        <v>60</v>
      </c>
      <c r="C226" s="29" t="s">
        <v>661</v>
      </c>
      <c r="D226" s="59" t="n">
        <v>1.5575443E7</v>
      </c>
      <c r="E226" s="29" t="s">
        <v>662</v>
      </c>
      <c r="F226" s="59" t="n">
        <v>46624.0</v>
      </c>
      <c r="G226" s="48"/>
      <c r="H226" s="54" t="s">
        <v>2</v>
      </c>
      <c r="I226" s="48" t="s">
        <v>330</v>
      </c>
      <c r="J226" s="48"/>
      <c r="K226" s="55" t="n">
        <v>44095.0</v>
      </c>
      <c r="L226" s="48"/>
      <c r="M226" s="48"/>
      <c r="N226" s="48"/>
      <c r="O226" s="29"/>
      <c r="P226" s="56" t="n">
        <v>44089.0</v>
      </c>
      <c r="Q226" s="57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9" t="s">
        <v>50</v>
      </c>
      <c r="B227" s="29" t="s">
        <v>60</v>
      </c>
      <c r="C227" s="29" t="s">
        <v>663</v>
      </c>
      <c r="D227" s="59" t="n">
        <v>4.41892142E8</v>
      </c>
      <c r="E227" s="29" t="s">
        <v>664</v>
      </c>
      <c r="F227" s="59" t="n">
        <v>56862.0</v>
      </c>
      <c r="G227" s="48"/>
      <c r="H227" s="54"/>
      <c r="I227" s="48"/>
      <c r="J227" s="48"/>
      <c r="K227" s="55" t="n">
        <v>44095.0</v>
      </c>
      <c r="L227" s="48"/>
      <c r="M227" s="48"/>
      <c r="N227" s="48"/>
      <c r="O227" s="29"/>
      <c r="P227" s="56" t="n">
        <v>44089.0</v>
      </c>
      <c r="Q227" s="57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9" t="s">
        <v>50</v>
      </c>
      <c r="B228" s="29" t="s">
        <v>60</v>
      </c>
      <c r="C228" s="29" t="s">
        <v>665</v>
      </c>
      <c r="D228" s="59" t="n">
        <v>2.901744E7</v>
      </c>
      <c r="E228" s="29" t="s">
        <v>666</v>
      </c>
      <c r="F228" s="59" t="n">
        <v>54863.0</v>
      </c>
      <c r="G228" s="48"/>
      <c r="H228" s="54" t="s">
        <v>2</v>
      </c>
      <c r="I228" s="48"/>
      <c r="J228" s="48"/>
      <c r="K228" s="55" t="n">
        <v>44095.0</v>
      </c>
      <c r="L228" s="48"/>
      <c r="M228" s="48"/>
      <c r="N228" s="48"/>
      <c r="O228" s="29"/>
      <c r="P228" s="56" t="n">
        <v>44089.0</v>
      </c>
      <c r="Q228" s="57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9" t="s">
        <v>50</v>
      </c>
      <c r="B229" s="29" t="s">
        <v>81</v>
      </c>
      <c r="C229" s="29" t="s">
        <v>667</v>
      </c>
      <c r="D229" s="59" t="n">
        <v>3.00702024E8</v>
      </c>
      <c r="E229" s="29" t="s">
        <v>668</v>
      </c>
      <c r="F229" s="59" t="n">
        <v>367200.0</v>
      </c>
      <c r="G229" s="48"/>
      <c r="H229" s="54" t="s">
        <v>2</v>
      </c>
      <c r="I229" s="48"/>
      <c r="J229" s="48"/>
      <c r="K229" s="55" t="n">
        <v>44095.0</v>
      </c>
      <c r="L229" s="48"/>
      <c r="M229" s="48"/>
      <c r="N229" s="48"/>
      <c r="O229" s="29"/>
      <c r="P229" s="56" t="n">
        <v>44089.0</v>
      </c>
      <c r="Q229" s="57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9" t="s">
        <v>50</v>
      </c>
      <c r="B230" s="29" t="s">
        <v>65</v>
      </c>
      <c r="C230" s="53" t="s">
        <v>669</v>
      </c>
      <c r="D230" s="59" t="n">
        <v>5.23861715E8</v>
      </c>
      <c r="E230" s="46" t="s">
        <v>670</v>
      </c>
      <c r="F230" s="59" t="n">
        <v>63813.0</v>
      </c>
      <c r="G230" s="48"/>
      <c r="H230" s="54" t="s">
        <v>5</v>
      </c>
      <c r="I230" s="48" t="s">
        <v>323</v>
      </c>
      <c r="J230" s="48"/>
      <c r="K230" s="55" t="n">
        <v>44095.0</v>
      </c>
      <c r="L230" s="48" t="s">
        <v>671</v>
      </c>
      <c r="M230" s="48"/>
      <c r="N230" s="48"/>
      <c r="O230" s="29"/>
      <c r="P230" s="56" t="n">
        <v>44089.0</v>
      </c>
      <c r="Q230" s="57" t="n">
        <v>1.0</v>
      </c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9" t="s">
        <v>50</v>
      </c>
      <c r="B231" s="29"/>
      <c r="C231" s="29" t="s">
        <v>672</v>
      </c>
      <c r="D231" s="59" t="n">
        <v>1.6302468E7</v>
      </c>
      <c r="E231" s="29" t="s">
        <v>673</v>
      </c>
      <c r="F231" s="59" t="n">
        <v>134243.0</v>
      </c>
      <c r="G231" s="48"/>
      <c r="H231" s="54" t="s">
        <v>3</v>
      </c>
      <c r="I231" s="48"/>
      <c r="J231" s="48"/>
      <c r="K231" s="55" t="n">
        <v>44095.0</v>
      </c>
      <c r="L231" s="48"/>
      <c r="M231" s="48"/>
      <c r="N231" s="48"/>
      <c r="O231" s="29"/>
      <c r="P231" s="56" t="n">
        <v>44089.0</v>
      </c>
      <c r="Q231" s="57" t="n">
        <v>1.0</v>
      </c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9" t="s">
        <v>50</v>
      </c>
      <c r="B232" s="29" t="s">
        <v>60</v>
      </c>
      <c r="C232" s="29" t="s">
        <v>674</v>
      </c>
      <c r="D232" s="59" t="n">
        <v>4.54843003E8</v>
      </c>
      <c r="E232" s="29" t="s">
        <v>675</v>
      </c>
      <c r="F232" s="59" t="n">
        <v>54629.0</v>
      </c>
      <c r="G232" s="48"/>
      <c r="H232" s="54" t="s">
        <v>2</v>
      </c>
      <c r="I232" s="48"/>
      <c r="J232" s="48"/>
      <c r="K232" s="55" t="n">
        <v>44095.0</v>
      </c>
      <c r="L232" s="48"/>
      <c r="M232" s="48"/>
      <c r="N232" s="48"/>
      <c r="O232" s="29"/>
      <c r="P232" s="56" t="n">
        <v>44089.0</v>
      </c>
      <c r="Q232" s="57" t="n">
        <v>1.0</v>
      </c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9" t="s">
        <v>50</v>
      </c>
      <c r="B233" s="29"/>
      <c r="C233" s="29" t="s">
        <v>676</v>
      </c>
      <c r="D233" s="59" t="n">
        <v>1.4669551E7</v>
      </c>
      <c r="E233" s="29" t="s">
        <v>677</v>
      </c>
      <c r="F233" s="59" t="n">
        <v>115103.0</v>
      </c>
      <c r="G233" s="48"/>
      <c r="H233" s="54" t="s">
        <v>2</v>
      </c>
      <c r="I233" s="48"/>
      <c r="J233" s="48"/>
      <c r="K233" s="55" t="n">
        <v>44095.0</v>
      </c>
      <c r="L233" s="48"/>
      <c r="M233" s="48"/>
      <c r="N233" s="48"/>
      <c r="O233" s="29"/>
      <c r="P233" s="56" t="n">
        <v>44089.0</v>
      </c>
      <c r="Q233" s="57" t="n">
        <v>1.0</v>
      </c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9" t="s">
        <v>50</v>
      </c>
      <c r="B234" s="29" t="s">
        <v>60</v>
      </c>
      <c r="C234" s="29" t="s">
        <v>678</v>
      </c>
      <c r="D234" s="59" t="n">
        <v>2.89033867E8</v>
      </c>
      <c r="E234" s="58" t="s">
        <v>679</v>
      </c>
      <c r="F234" s="59" t="n">
        <v>51349.0</v>
      </c>
      <c r="G234" s="48"/>
      <c r="H234" s="54" t="s">
        <v>5</v>
      </c>
      <c r="I234" s="48" t="s">
        <v>463</v>
      </c>
      <c r="J234" s="48"/>
      <c r="K234" s="55" t="n">
        <v>44103.0</v>
      </c>
      <c r="L234" s="29" t="s">
        <v>678</v>
      </c>
      <c r="M234" s="48"/>
      <c r="N234" s="48"/>
      <c r="O234" s="29"/>
      <c r="P234" s="56" t="n">
        <v>44089.0</v>
      </c>
      <c r="Q234" s="57" t="n">
        <v>1.0</v>
      </c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9" t="s">
        <v>50</v>
      </c>
      <c r="B235" s="29" t="s">
        <v>81</v>
      </c>
      <c r="C235" s="29" t="s">
        <v>680</v>
      </c>
      <c r="D235" s="59" t="n">
        <v>2.77868715E8</v>
      </c>
      <c r="E235" s="29" t="s">
        <v>681</v>
      </c>
      <c r="F235" s="59" t="n">
        <v>80725.0</v>
      </c>
      <c r="G235" s="48"/>
      <c r="H235" s="54" t="s">
        <v>11</v>
      </c>
      <c r="I235" s="48"/>
      <c r="J235" s="48"/>
      <c r="K235" s="55" t="n">
        <v>44095.0</v>
      </c>
      <c r="L235" s="48"/>
      <c r="M235" s="48"/>
      <c r="N235" s="48"/>
      <c r="O235" s="29"/>
      <c r="P235" s="56" t="n">
        <v>44089.0</v>
      </c>
      <c r="Q235" s="57" t="n">
        <v>1.0</v>
      </c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9" t="s">
        <v>50</v>
      </c>
      <c r="B236" s="29"/>
      <c r="C236" s="29" t="s">
        <v>682</v>
      </c>
      <c r="D236" s="59" t="n">
        <v>3.26251291E8</v>
      </c>
      <c r="E236" s="29" t="s">
        <v>683</v>
      </c>
      <c r="F236" s="59" t="n">
        <v>215807.0</v>
      </c>
      <c r="G236" s="48"/>
      <c r="H236" s="54" t="s">
        <v>2</v>
      </c>
      <c r="I236" s="48"/>
      <c r="J236" s="48"/>
      <c r="K236" s="55" t="n">
        <v>44095.0</v>
      </c>
      <c r="L236" s="48"/>
      <c r="M236" s="48"/>
      <c r="N236" s="48"/>
      <c r="O236" s="29"/>
      <c r="P236" s="56" t="n">
        <v>44089.0</v>
      </c>
      <c r="Q236" s="57" t="n">
        <v>1.0</v>
      </c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9" t="s">
        <v>50</v>
      </c>
      <c r="B237" s="29" t="s">
        <v>74</v>
      </c>
      <c r="C237" s="29" t="s">
        <v>684</v>
      </c>
      <c r="D237" s="59" t="n">
        <v>6248424.0</v>
      </c>
      <c r="E237" s="58" t="s">
        <v>685</v>
      </c>
      <c r="F237" s="59" t="n">
        <v>60417.0</v>
      </c>
      <c r="G237" s="48"/>
      <c r="H237" s="54" t="s">
        <v>2</v>
      </c>
      <c r="I237" s="48" t="s">
        <v>323</v>
      </c>
      <c r="J237" s="48"/>
      <c r="K237" s="55" t="n">
        <v>44095.0</v>
      </c>
      <c r="L237" s="48"/>
      <c r="M237" s="48"/>
      <c r="N237" s="48"/>
      <c r="O237" s="29"/>
      <c r="P237" s="56" t="n">
        <v>44089.0</v>
      </c>
      <c r="Q237" s="57" t="n">
        <v>1.0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9" t="s">
        <v>50</v>
      </c>
      <c r="B238" s="29" t="s">
        <v>686</v>
      </c>
      <c r="C238" s="29" t="s">
        <v>687</v>
      </c>
      <c r="D238" s="59" t="n">
        <v>1.49012603E8</v>
      </c>
      <c r="E238" s="29" t="s">
        <v>688</v>
      </c>
      <c r="F238" s="59" t="n">
        <v>50367.0</v>
      </c>
      <c r="G238" s="48"/>
      <c r="H238" s="54" t="s">
        <v>2</v>
      </c>
      <c r="I238" s="48"/>
      <c r="J238" s="48"/>
      <c r="K238" s="55" t="n">
        <v>44095.0</v>
      </c>
      <c r="L238" s="48"/>
      <c r="M238" s="48"/>
      <c r="N238" s="48"/>
      <c r="O238" s="29"/>
      <c r="P238" s="56" t="n">
        <v>44089.0</v>
      </c>
      <c r="Q238" s="57" t="n">
        <v>1.0</v>
      </c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9" t="s">
        <v>50</v>
      </c>
      <c r="B239" s="29" t="s">
        <v>81</v>
      </c>
      <c r="C239" s="29" t="s">
        <v>689</v>
      </c>
      <c r="D239" s="59" t="n">
        <v>3.46782115E8</v>
      </c>
      <c r="E239" s="29" t="s">
        <v>690</v>
      </c>
      <c r="F239" s="59" t="n">
        <v>124139.0</v>
      </c>
      <c r="G239" s="48"/>
      <c r="H239" s="54" t="s">
        <v>2</v>
      </c>
      <c r="I239" s="48"/>
      <c r="J239" s="48"/>
      <c r="K239" s="55" t="n">
        <v>44095.0</v>
      </c>
      <c r="L239" s="48"/>
      <c r="M239" s="48"/>
      <c r="N239" s="48"/>
      <c r="O239" s="29"/>
      <c r="P239" s="56" t="n">
        <v>44089.0</v>
      </c>
      <c r="Q239" s="57" t="n">
        <v>1.0</v>
      </c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9" t="s">
        <v>50</v>
      </c>
      <c r="B240" s="29" t="s">
        <v>164</v>
      </c>
      <c r="C240" s="29" t="s">
        <v>691</v>
      </c>
      <c r="D240" s="59" t="n">
        <v>5.5960177E7</v>
      </c>
      <c r="E240" s="29" t="s">
        <v>692</v>
      </c>
      <c r="F240" s="59" t="n">
        <v>79336.0</v>
      </c>
      <c r="G240" s="48"/>
      <c r="H240" s="54" t="s">
        <v>2</v>
      </c>
      <c r="I240" s="48"/>
      <c r="J240" s="48"/>
      <c r="K240" s="55" t="n">
        <v>44095.0</v>
      </c>
      <c r="L240" s="48"/>
      <c r="M240" s="48"/>
      <c r="N240" s="48"/>
      <c r="O240" s="29"/>
      <c r="P240" s="56" t="n">
        <v>44089.0</v>
      </c>
      <c r="Q240" s="57" t="n">
        <v>1.0</v>
      </c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9" t="s">
        <v>50</v>
      </c>
      <c r="B241" s="29"/>
      <c r="C241" s="29" t="s">
        <v>693</v>
      </c>
      <c r="D241" s="59" t="n">
        <v>3.0129827E7</v>
      </c>
      <c r="E241" s="58" t="s">
        <v>694</v>
      </c>
      <c r="F241" s="59" t="n">
        <v>301324.0</v>
      </c>
      <c r="G241" s="48"/>
      <c r="H241" s="54" t="s">
        <v>2</v>
      </c>
      <c r="I241" s="48"/>
      <c r="J241" s="48"/>
      <c r="K241" s="55" t="n">
        <v>44095.0</v>
      </c>
      <c r="L241" s="48"/>
      <c r="M241" s="48"/>
      <c r="N241" s="48"/>
      <c r="O241" s="29"/>
      <c r="P241" s="56" t="n">
        <v>44089.0</v>
      </c>
      <c r="Q241" s="57" t="n">
        <v>1.0</v>
      </c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9" t="s">
        <v>50</v>
      </c>
      <c r="B242" s="29"/>
      <c r="C242" s="29" t="s">
        <v>695</v>
      </c>
      <c r="D242" s="59" t="n">
        <v>2.6789171E7</v>
      </c>
      <c r="E242" s="58" t="s">
        <v>696</v>
      </c>
      <c r="F242" s="59" t="n">
        <v>196446.0</v>
      </c>
      <c r="G242" s="48"/>
      <c r="H242" s="54" t="s">
        <v>3</v>
      </c>
      <c r="I242" s="48" t="s">
        <v>323</v>
      </c>
      <c r="J242" s="48"/>
      <c r="K242" s="55" t="n">
        <v>44095.0</v>
      </c>
      <c r="L242" s="48"/>
      <c r="M242" s="48"/>
      <c r="N242" s="48"/>
      <c r="O242" s="29"/>
      <c r="P242" s="56" t="n">
        <v>44089.0</v>
      </c>
      <c r="Q242" s="57" t="n">
        <v>1.0</v>
      </c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9" t="s">
        <v>50</v>
      </c>
      <c r="B243" s="29" t="s">
        <v>81</v>
      </c>
      <c r="C243" s="29" t="s">
        <v>697</v>
      </c>
      <c r="D243" s="59" t="n">
        <v>5.23620645E8</v>
      </c>
      <c r="E243" s="58" t="s">
        <v>698</v>
      </c>
      <c r="F243" s="59" t="n">
        <v>51602.0</v>
      </c>
      <c r="G243" s="48"/>
      <c r="H243" s="54" t="s">
        <v>2</v>
      </c>
      <c r="I243" s="48"/>
      <c r="J243" s="48"/>
      <c r="K243" s="55" t="n">
        <v>44095.0</v>
      </c>
      <c r="L243" s="48"/>
      <c r="M243" s="48"/>
      <c r="N243" s="48"/>
      <c r="O243" s="29"/>
      <c r="P243" s="56" t="n">
        <v>44089.0</v>
      </c>
      <c r="Q243" s="57" t="n">
        <v>1.0</v>
      </c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9" t="s">
        <v>50</v>
      </c>
      <c r="B244" s="29" t="s">
        <v>208</v>
      </c>
      <c r="C244" s="29" t="s">
        <v>699</v>
      </c>
      <c r="D244" s="59" t="n">
        <v>5.07915414E8</v>
      </c>
      <c r="E244" s="58" t="s">
        <v>700</v>
      </c>
      <c r="F244" s="59" t="n">
        <v>368811.0</v>
      </c>
      <c r="G244" s="48"/>
      <c r="H244" s="54" t="s">
        <v>2</v>
      </c>
      <c r="I244" s="48"/>
      <c r="J244" s="48"/>
      <c r="K244" s="55" t="n">
        <v>44095.0</v>
      </c>
      <c r="L244" s="48"/>
      <c r="M244" s="48"/>
      <c r="N244" s="48"/>
      <c r="O244" s="29"/>
      <c r="P244" s="56" t="n">
        <v>44089.0</v>
      </c>
      <c r="Q244" s="57" t="n">
        <v>1.0</v>
      </c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9" t="s">
        <v>50</v>
      </c>
      <c r="B245" s="29" t="s">
        <v>91</v>
      </c>
      <c r="C245" s="29" t="s">
        <v>701</v>
      </c>
      <c r="D245" s="59" t="n">
        <v>264161.0</v>
      </c>
      <c r="E245" s="58" t="s">
        <v>702</v>
      </c>
      <c r="F245" s="59" t="n">
        <v>48626.0</v>
      </c>
      <c r="G245" s="48"/>
      <c r="H245" s="54" t="s">
        <v>2</v>
      </c>
      <c r="I245" s="48"/>
      <c r="J245" s="48"/>
      <c r="K245" s="55" t="n">
        <v>44095.0</v>
      </c>
      <c r="L245" s="48"/>
      <c r="M245" s="48"/>
      <c r="N245" s="48"/>
      <c r="O245" s="29"/>
      <c r="P245" s="56" t="n">
        <v>44089.0</v>
      </c>
      <c r="Q245" s="57" t="n">
        <v>1.0</v>
      </c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9" t="s">
        <v>50</v>
      </c>
      <c r="B246" s="29"/>
      <c r="C246" s="29" t="s">
        <v>703</v>
      </c>
      <c r="D246" s="59" t="n">
        <v>5.7423228E7</v>
      </c>
      <c r="E246" s="58" t="s">
        <v>704</v>
      </c>
      <c r="F246" s="59" t="n">
        <v>129111.0</v>
      </c>
      <c r="G246" s="48"/>
      <c r="H246" s="54" t="s">
        <v>2</v>
      </c>
      <c r="I246" s="48"/>
      <c r="J246" s="48"/>
      <c r="K246" s="55" t="n">
        <v>44095.0</v>
      </c>
      <c r="L246" s="48"/>
      <c r="M246" s="48"/>
      <c r="N246" s="48"/>
      <c r="O246" s="29"/>
      <c r="P246" s="56" t="n">
        <v>44089.0</v>
      </c>
      <c r="Q246" s="57" t="n">
        <v>1.0</v>
      </c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9" t="s">
        <v>50</v>
      </c>
      <c r="B247" s="29"/>
      <c r="C247" s="29" t="s">
        <v>705</v>
      </c>
      <c r="D247" s="59" t="n">
        <v>6.5553886E7</v>
      </c>
      <c r="E247" s="58" t="s">
        <v>706</v>
      </c>
      <c r="F247" s="59" t="n">
        <v>268236.0</v>
      </c>
      <c r="G247" s="48"/>
      <c r="H247" s="54" t="s">
        <v>2</v>
      </c>
      <c r="I247" s="48"/>
      <c r="J247" s="48"/>
      <c r="K247" s="55" t="n">
        <v>44095.0</v>
      </c>
      <c r="L247" s="48"/>
      <c r="M247" s="48"/>
      <c r="N247" s="48"/>
      <c r="O247" s="29"/>
      <c r="P247" s="56" t="n">
        <v>44089.0</v>
      </c>
      <c r="Q247" s="57" t="n">
        <v>1.0</v>
      </c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9" t="s">
        <v>50</v>
      </c>
      <c r="B248" s="29"/>
      <c r="C248" s="29" t="s">
        <v>707</v>
      </c>
      <c r="D248" s="59" t="n">
        <v>2.79806214E8</v>
      </c>
      <c r="E248" s="46" t="s">
        <v>708</v>
      </c>
      <c r="F248" s="59" t="n">
        <v>49335.0</v>
      </c>
      <c r="G248" s="48"/>
      <c r="H248" s="54" t="s">
        <v>5</v>
      </c>
      <c r="I248" s="48" t="s">
        <v>323</v>
      </c>
      <c r="J248" s="48"/>
      <c r="K248" s="55" t="n">
        <v>44095.0</v>
      </c>
      <c r="L248" s="29" t="s">
        <v>707</v>
      </c>
      <c r="M248" s="48"/>
      <c r="N248" s="48"/>
      <c r="O248" s="29"/>
      <c r="P248" s="56" t="n">
        <v>44089.0</v>
      </c>
      <c r="Q248" s="57" t="n">
        <v>1.0</v>
      </c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9" t="s">
        <v>50</v>
      </c>
      <c r="B249" s="29"/>
      <c r="C249" s="29" t="s">
        <v>709</v>
      </c>
      <c r="D249" s="59" t="n">
        <v>6.5895371E7</v>
      </c>
      <c r="E249" s="58" t="s">
        <v>710</v>
      </c>
      <c r="F249" s="59" t="n">
        <v>166215.0</v>
      </c>
      <c r="G249" s="48"/>
      <c r="H249" s="54" t="s">
        <v>2</v>
      </c>
      <c r="I249" s="48"/>
      <c r="J249" s="48"/>
      <c r="K249" s="55" t="n">
        <v>44095.0</v>
      </c>
      <c r="L249" s="48"/>
      <c r="M249" s="48"/>
      <c r="N249" s="48"/>
      <c r="O249" s="29"/>
      <c r="P249" s="56" t="n">
        <v>44089.0</v>
      </c>
      <c r="Q249" s="57" t="n">
        <v>1.0</v>
      </c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9" t="s">
        <v>50</v>
      </c>
      <c r="B250" s="29" t="s">
        <v>74</v>
      </c>
      <c r="C250" s="29" t="s">
        <v>711</v>
      </c>
      <c r="D250" s="59" t="n">
        <v>2.0544789E7</v>
      </c>
      <c r="E250" s="46" t="s">
        <v>712</v>
      </c>
      <c r="F250" s="59" t="n">
        <v>59964.0</v>
      </c>
      <c r="G250" s="48"/>
      <c r="H250" s="54" t="s">
        <v>5</v>
      </c>
      <c r="I250" s="47" t="s">
        <v>80</v>
      </c>
      <c r="J250" s="48"/>
      <c r="K250" s="55" t="n">
        <v>44095.0</v>
      </c>
      <c r="L250" s="29" t="s">
        <v>711</v>
      </c>
      <c r="M250" s="48"/>
      <c r="N250" s="48"/>
      <c r="O250" s="29"/>
      <c r="P250" s="56" t="n">
        <v>44089.0</v>
      </c>
      <c r="Q250" s="57" t="n">
        <v>1.0</v>
      </c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9" t="s">
        <v>50</v>
      </c>
      <c r="B251" s="29"/>
      <c r="C251" s="29" t="s">
        <v>713</v>
      </c>
      <c r="D251" s="59" t="n">
        <v>1.5540603E7</v>
      </c>
      <c r="E251" s="58" t="s">
        <v>714</v>
      </c>
      <c r="F251" s="59" t="n">
        <v>73892.0</v>
      </c>
      <c r="G251" s="48"/>
      <c r="H251" s="54" t="s">
        <v>2</v>
      </c>
      <c r="I251" s="48"/>
      <c r="J251" s="48"/>
      <c r="K251" s="55" t="n">
        <v>44095.0</v>
      </c>
      <c r="L251" s="48"/>
      <c r="M251" s="48"/>
      <c r="N251" s="48"/>
      <c r="O251" s="29"/>
      <c r="P251" s="56" t="n">
        <v>44089.0</v>
      </c>
      <c r="Q251" s="57" t="n">
        <v>1.0</v>
      </c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9" t="s">
        <v>50</v>
      </c>
      <c r="B252" s="29" t="s">
        <v>60</v>
      </c>
      <c r="C252" s="29" t="s">
        <v>715</v>
      </c>
      <c r="D252" s="59" t="n">
        <v>492472.0</v>
      </c>
      <c r="E252" s="58" t="s">
        <v>716</v>
      </c>
      <c r="F252" s="59" t="n">
        <v>397503.0</v>
      </c>
      <c r="G252" s="48"/>
      <c r="H252" s="54" t="s">
        <v>2</v>
      </c>
      <c r="I252" s="48"/>
      <c r="J252" s="48"/>
      <c r="K252" s="55" t="n">
        <v>44095.0</v>
      </c>
      <c r="L252" s="48"/>
      <c r="M252" s="48"/>
      <c r="N252" s="48"/>
      <c r="O252" s="29"/>
      <c r="P252" s="56" t="n">
        <v>44089.0</v>
      </c>
      <c r="Q252" s="57" t="n">
        <v>1.0</v>
      </c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9" t="s">
        <v>50</v>
      </c>
      <c r="B253" s="29" t="s">
        <v>81</v>
      </c>
      <c r="C253" s="29" t="s">
        <v>717</v>
      </c>
      <c r="D253" s="59" t="n">
        <v>4.40985225E8</v>
      </c>
      <c r="E253" s="58" t="s">
        <v>718</v>
      </c>
      <c r="F253" s="59" t="n">
        <v>96864.0</v>
      </c>
      <c r="G253" s="48"/>
      <c r="H253" s="54" t="s">
        <v>2</v>
      </c>
      <c r="I253" s="48"/>
      <c r="J253" s="48"/>
      <c r="K253" s="55" t="n">
        <v>44095.0</v>
      </c>
      <c r="L253" s="48"/>
      <c r="M253" s="48"/>
      <c r="N253" s="48"/>
      <c r="O253" s="29"/>
      <c r="P253" s="56" t="n">
        <v>44089.0</v>
      </c>
      <c r="Q253" s="57" t="n">
        <v>1.0</v>
      </c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9" t="s">
        <v>50</v>
      </c>
      <c r="B254" s="29" t="s">
        <v>60</v>
      </c>
      <c r="C254" s="29" t="s">
        <v>719</v>
      </c>
      <c r="D254" s="59" t="n">
        <v>4.19743655E8</v>
      </c>
      <c r="E254" s="58" t="s">
        <v>720</v>
      </c>
      <c r="F254" s="59" t="n">
        <v>481153.0</v>
      </c>
      <c r="G254" s="48"/>
      <c r="H254" s="54" t="s">
        <v>2</v>
      </c>
      <c r="I254" s="47" t="s">
        <v>80</v>
      </c>
      <c r="J254" s="48"/>
      <c r="K254" s="55" t="n">
        <v>44096.0</v>
      </c>
      <c r="L254" s="48"/>
      <c r="M254" s="48"/>
      <c r="N254" s="48"/>
      <c r="O254" s="29"/>
      <c r="P254" s="56" t="n">
        <v>44089.0</v>
      </c>
      <c r="Q254" s="57" t="n">
        <v>1.0</v>
      </c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9" t="s">
        <v>50</v>
      </c>
      <c r="B255" s="29" t="s">
        <v>208</v>
      </c>
      <c r="C255" s="29" t="s">
        <v>721</v>
      </c>
      <c r="D255" s="59" t="n">
        <v>4.78739473E8</v>
      </c>
      <c r="E255" s="58" t="s">
        <v>722</v>
      </c>
      <c r="F255" s="59" t="n">
        <v>58861.0</v>
      </c>
      <c r="G255" s="48"/>
      <c r="H255" s="54" t="s">
        <v>2</v>
      </c>
      <c r="I255" s="48"/>
      <c r="J255" s="48"/>
      <c r="K255" s="55" t="n">
        <v>44096.0</v>
      </c>
      <c r="L255" s="48"/>
      <c r="M255" s="48"/>
      <c r="N255" s="48"/>
      <c r="O255" s="29"/>
      <c r="P255" s="56" t="n">
        <v>44089.0</v>
      </c>
      <c r="Q255" s="57" t="n">
        <v>1.0</v>
      </c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9" t="s">
        <v>50</v>
      </c>
      <c r="B256" s="29"/>
      <c r="C256" s="29" t="s">
        <v>723</v>
      </c>
      <c r="D256" s="59" t="n">
        <v>2679304.0</v>
      </c>
      <c r="E256" s="58" t="s">
        <v>724</v>
      </c>
      <c r="F256" s="59" t="n">
        <v>56164.0</v>
      </c>
      <c r="G256" s="48"/>
      <c r="H256" s="54" t="s">
        <v>2</v>
      </c>
      <c r="I256" s="47" t="s">
        <v>80</v>
      </c>
      <c r="J256" s="48"/>
      <c r="K256" s="55" t="n">
        <v>44096.0</v>
      </c>
      <c r="L256" s="48"/>
      <c r="M256" s="48"/>
      <c r="N256" s="48"/>
      <c r="O256" s="29"/>
      <c r="P256" s="56" t="n">
        <v>44089.0</v>
      </c>
      <c r="Q256" s="57" t="n">
        <v>1.0</v>
      </c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9" t="s">
        <v>50</v>
      </c>
      <c r="B257" s="29"/>
      <c r="C257" s="29" t="s">
        <v>725</v>
      </c>
      <c r="D257" s="59" t="n">
        <v>3.00356188E8</v>
      </c>
      <c r="E257" s="58" t="s">
        <v>726</v>
      </c>
      <c r="F257" s="59" t="n">
        <v>129328.0</v>
      </c>
      <c r="G257" s="48"/>
      <c r="H257" s="54" t="s">
        <v>2</v>
      </c>
      <c r="I257" s="48"/>
      <c r="J257" s="48"/>
      <c r="K257" s="55" t="n">
        <v>44096.0</v>
      </c>
      <c r="L257" s="48"/>
      <c r="M257" s="48"/>
      <c r="N257" s="48"/>
      <c r="O257" s="29"/>
      <c r="P257" s="56" t="n">
        <v>44089.0</v>
      </c>
      <c r="Q257" s="57" t="n">
        <v>1.0</v>
      </c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9" t="s">
        <v>50</v>
      </c>
      <c r="B258" s="29" t="s">
        <v>60</v>
      </c>
      <c r="C258" s="29" t="s">
        <v>727</v>
      </c>
      <c r="D258" s="59" t="n">
        <v>1.6484537E7</v>
      </c>
      <c r="E258" s="46" t="s">
        <v>728</v>
      </c>
      <c r="F258" s="59" t="n">
        <v>59403.0</v>
      </c>
      <c r="G258" s="48"/>
      <c r="H258" s="54" t="s">
        <v>3</v>
      </c>
      <c r="I258" s="47" t="s">
        <v>80</v>
      </c>
      <c r="J258" s="48"/>
      <c r="K258" s="55" t="n">
        <v>44096.0</v>
      </c>
      <c r="L258" s="48"/>
      <c r="M258" s="48"/>
      <c r="N258" s="48"/>
      <c r="O258" s="29"/>
      <c r="P258" s="56" t="n">
        <v>44089.0</v>
      </c>
      <c r="Q258" s="57" t="n">
        <v>1.0</v>
      </c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9" t="s">
        <v>50</v>
      </c>
      <c r="B259" s="29" t="s">
        <v>213</v>
      </c>
      <c r="C259" s="29" t="s">
        <v>729</v>
      </c>
      <c r="D259" s="59" t="n">
        <v>6.52668278E8</v>
      </c>
      <c r="E259" s="58" t="s">
        <v>730</v>
      </c>
      <c r="F259" s="59" t="n">
        <v>45731.0</v>
      </c>
      <c r="G259" s="48"/>
      <c r="H259" s="54" t="s">
        <v>11</v>
      </c>
      <c r="I259" s="48"/>
      <c r="J259" s="48"/>
      <c r="K259" s="55" t="n">
        <v>44096.0</v>
      </c>
      <c r="L259" s="48"/>
      <c r="M259" s="48"/>
      <c r="N259" s="48"/>
      <c r="O259" s="29"/>
      <c r="P259" s="56" t="n">
        <v>44089.0</v>
      </c>
      <c r="Q259" s="57" t="n">
        <v>1.0</v>
      </c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9" t="s">
        <v>50</v>
      </c>
      <c r="B260" s="29" t="s">
        <v>91</v>
      </c>
      <c r="C260" s="29" t="s">
        <v>731</v>
      </c>
      <c r="D260" s="59" t="n">
        <v>6330633.0</v>
      </c>
      <c r="E260" s="58" t="s">
        <v>732</v>
      </c>
      <c r="F260" s="59" t="n">
        <v>290603.0</v>
      </c>
      <c r="G260" s="48"/>
      <c r="H260" s="54" t="s">
        <v>2</v>
      </c>
      <c r="I260" s="48"/>
      <c r="J260" s="48"/>
      <c r="K260" s="55" t="n">
        <v>44096.0</v>
      </c>
      <c r="L260" s="48"/>
      <c r="M260" s="48"/>
      <c r="N260" s="48"/>
      <c r="O260" s="29"/>
      <c r="P260" s="56" t="n">
        <v>44089.0</v>
      </c>
      <c r="Q260" s="57" t="n">
        <v>1.0</v>
      </c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9" t="s">
        <v>50</v>
      </c>
      <c r="B261" s="29"/>
      <c r="C261" s="29" t="s">
        <v>733</v>
      </c>
      <c r="D261" s="59" t="n">
        <v>5.00802171E8</v>
      </c>
      <c r="E261" s="29" t="s">
        <v>734</v>
      </c>
      <c r="F261" s="59" t="n">
        <v>167428.0</v>
      </c>
      <c r="G261" s="48"/>
      <c r="H261" s="54" t="s">
        <v>2</v>
      </c>
      <c r="I261" s="48"/>
      <c r="J261" s="48"/>
      <c r="K261" s="55" t="n">
        <v>44096.0</v>
      </c>
      <c r="L261" s="48"/>
      <c r="M261" s="48"/>
      <c r="N261" s="48"/>
      <c r="O261" s="29"/>
      <c r="P261" s="56" t="n">
        <v>44089.0</v>
      </c>
      <c r="Q261" s="57" t="n">
        <v>1.0</v>
      </c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9" t="s">
        <v>50</v>
      </c>
      <c r="B262" s="29" t="s">
        <v>735</v>
      </c>
      <c r="C262" s="29" t="s">
        <v>736</v>
      </c>
      <c r="D262" s="59" t="n">
        <v>4.80796324E8</v>
      </c>
      <c r="E262" s="29" t="s">
        <v>737</v>
      </c>
      <c r="F262" s="59" t="n">
        <v>62643.0</v>
      </c>
      <c r="G262" s="48"/>
      <c r="H262" s="54" t="s">
        <v>11</v>
      </c>
      <c r="I262" s="48"/>
      <c r="J262" s="48"/>
      <c r="K262" s="55" t="n">
        <v>44096.0</v>
      </c>
      <c r="L262" s="48"/>
      <c r="M262" s="48"/>
      <c r="N262" s="48"/>
      <c r="O262" s="29" t="s">
        <v>738</v>
      </c>
      <c r="P262" s="56" t="n">
        <v>44089.0</v>
      </c>
      <c r="Q262" s="57" t="n">
        <v>1.0</v>
      </c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9" t="s">
        <v>50</v>
      </c>
      <c r="B263" s="29" t="s">
        <v>91</v>
      </c>
      <c r="C263" s="29" t="s">
        <v>739</v>
      </c>
      <c r="D263" s="59" t="n">
        <v>1.8343059E7</v>
      </c>
      <c r="E263" s="29" t="s">
        <v>740</v>
      </c>
      <c r="F263" s="59" t="n">
        <v>53606.0</v>
      </c>
      <c r="G263" s="48"/>
      <c r="H263" s="54" t="s">
        <v>5</v>
      </c>
      <c r="I263" s="48"/>
      <c r="J263" s="48"/>
      <c r="K263" s="55" t="n">
        <v>44110.0</v>
      </c>
      <c r="L263" s="48" t="s">
        <v>741</v>
      </c>
      <c r="M263" s="48"/>
      <c r="N263" s="48"/>
      <c r="O263" s="29"/>
      <c r="P263" s="56" t="n">
        <v>44089.0</v>
      </c>
      <c r="Q263" s="57" t="n">
        <v>1.0</v>
      </c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9" t="s">
        <v>50</v>
      </c>
      <c r="B264" s="29" t="s">
        <v>91</v>
      </c>
      <c r="C264" s="29" t="s">
        <v>742</v>
      </c>
      <c r="D264" s="59" t="n">
        <v>2.3022359E7</v>
      </c>
      <c r="E264" s="29" t="s">
        <v>743</v>
      </c>
      <c r="F264" s="59" t="n">
        <v>71916.0</v>
      </c>
      <c r="G264" s="48"/>
      <c r="H264" s="54" t="s">
        <v>2</v>
      </c>
      <c r="I264" s="48"/>
      <c r="J264" s="48"/>
      <c r="K264" s="55" t="n">
        <v>44096.0</v>
      </c>
      <c r="L264" s="48"/>
      <c r="M264" s="48"/>
      <c r="N264" s="48"/>
      <c r="O264" s="29"/>
      <c r="P264" s="56" t="n">
        <v>44089.0</v>
      </c>
      <c r="Q264" s="57" t="n">
        <v>1.0</v>
      </c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29" t="s">
        <v>50</v>
      </c>
      <c r="B265" s="29"/>
      <c r="C265" s="29" t="s">
        <v>744</v>
      </c>
      <c r="D265" s="59" t="n">
        <v>4894734.0</v>
      </c>
      <c r="E265" s="29" t="s">
        <v>745</v>
      </c>
      <c r="F265" s="59" t="n">
        <v>184042.0</v>
      </c>
      <c r="G265" s="48"/>
      <c r="H265" s="54" t="s">
        <v>2</v>
      </c>
      <c r="I265" s="48"/>
      <c r="J265" s="48"/>
      <c r="K265" s="55" t="n">
        <v>44096.0</v>
      </c>
      <c r="L265" s="48"/>
      <c r="M265" s="48"/>
      <c r="N265" s="48"/>
      <c r="O265" s="29"/>
      <c r="P265" s="56" t="n">
        <v>44089.0</v>
      </c>
      <c r="Q265" s="57" t="n">
        <v>1.0</v>
      </c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29" t="s">
        <v>50</v>
      </c>
      <c r="B266" s="29"/>
      <c r="C266" s="29" t="s">
        <v>746</v>
      </c>
      <c r="D266" s="59" t="n">
        <v>1.8851958E8</v>
      </c>
      <c r="E266" s="29" t="s">
        <v>747</v>
      </c>
      <c r="F266" s="59" t="n">
        <v>132375.0</v>
      </c>
      <c r="G266" s="48"/>
      <c r="H266" s="54" t="s">
        <v>3</v>
      </c>
      <c r="I266" s="48"/>
      <c r="J266" s="48"/>
      <c r="K266" s="55" t="n">
        <v>44096.0</v>
      </c>
      <c r="L266" s="48"/>
      <c r="M266" s="48"/>
      <c r="N266" s="48"/>
      <c r="O266" s="29"/>
      <c r="P266" s="56" t="n">
        <v>44089.0</v>
      </c>
      <c r="Q266" s="57" t="n">
        <v>1.0</v>
      </c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29" t="s">
        <v>50</v>
      </c>
      <c r="B267" s="29" t="s">
        <v>60</v>
      </c>
      <c r="C267" s="29" t="s">
        <v>748</v>
      </c>
      <c r="D267" s="59" t="n">
        <v>5.01406236E8</v>
      </c>
      <c r="E267" s="29" t="s">
        <v>749</v>
      </c>
      <c r="F267" s="59" t="n">
        <v>69048.0</v>
      </c>
      <c r="G267" s="48"/>
      <c r="H267" s="54" t="s">
        <v>2</v>
      </c>
      <c r="I267" s="48"/>
      <c r="J267" s="48"/>
      <c r="K267" s="55" t="n">
        <v>44096.0</v>
      </c>
      <c r="L267" s="48"/>
      <c r="M267" s="48"/>
      <c r="N267" s="48"/>
      <c r="O267" s="29"/>
      <c r="P267" s="56" t="n">
        <v>44089.0</v>
      </c>
      <c r="Q267" s="57" t="n">
        <v>1.0</v>
      </c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29" t="s">
        <v>50</v>
      </c>
      <c r="B268" s="29" t="s">
        <v>65</v>
      </c>
      <c r="C268" s="29" t="s">
        <v>750</v>
      </c>
      <c r="D268" s="59" t="n">
        <v>5510828.0</v>
      </c>
      <c r="E268" s="29" t="s">
        <v>751</v>
      </c>
      <c r="F268" s="59" t="n">
        <v>46604.0</v>
      </c>
      <c r="G268" s="48"/>
      <c r="H268" s="54" t="s">
        <v>3</v>
      </c>
      <c r="I268" s="48"/>
      <c r="J268" s="48"/>
      <c r="K268" s="55" t="n">
        <v>44096.0</v>
      </c>
      <c r="L268" s="48"/>
      <c r="M268" s="48"/>
      <c r="N268" s="48"/>
      <c r="O268" s="29"/>
      <c r="P268" s="56" t="n">
        <v>44089.0</v>
      </c>
      <c r="Q268" s="57" t="n">
        <v>1.0</v>
      </c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29" t="s">
        <v>50</v>
      </c>
      <c r="B269" s="29" t="s">
        <v>60</v>
      </c>
      <c r="C269" s="29" t="s">
        <v>752</v>
      </c>
      <c r="D269" s="59" t="n">
        <v>3.6410844E7</v>
      </c>
      <c r="E269" s="29" t="s">
        <v>753</v>
      </c>
      <c r="F269" s="59" t="n">
        <v>105176.0</v>
      </c>
      <c r="G269" s="48"/>
      <c r="H269" s="54" t="s">
        <v>11</v>
      </c>
      <c r="I269" s="48"/>
      <c r="J269" s="48"/>
      <c r="K269" s="55" t="n">
        <v>44096.0</v>
      </c>
      <c r="L269" s="48"/>
      <c r="M269" s="48"/>
      <c r="N269" s="48"/>
      <c r="O269" s="29"/>
      <c r="P269" s="56" t="n">
        <v>44089.0</v>
      </c>
      <c r="Q269" s="57" t="n">
        <v>1.0</v>
      </c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29" t="s">
        <v>50</v>
      </c>
      <c r="B270" s="29" t="s">
        <v>81</v>
      </c>
      <c r="C270" s="29" t="s">
        <v>754</v>
      </c>
      <c r="D270" s="59" t="n">
        <v>3590414.0</v>
      </c>
      <c r="E270" s="29" t="s">
        <v>755</v>
      </c>
      <c r="F270" s="59" t="n">
        <v>433628.0</v>
      </c>
      <c r="G270" s="48"/>
      <c r="H270" s="54" t="s">
        <v>2</v>
      </c>
      <c r="I270" s="48"/>
      <c r="J270" s="48"/>
      <c r="K270" s="55" t="n">
        <v>44096.0</v>
      </c>
      <c r="L270" s="48"/>
      <c r="M270" s="48"/>
      <c r="N270" s="48"/>
      <c r="O270" s="29"/>
      <c r="P270" s="56" t="n">
        <v>44089.0</v>
      </c>
      <c r="Q270" s="57" t="n">
        <v>1.0</v>
      </c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29" t="s">
        <v>50</v>
      </c>
      <c r="B271" s="29" t="s">
        <v>81</v>
      </c>
      <c r="C271" s="29" t="s">
        <v>756</v>
      </c>
      <c r="D271" s="59" t="n">
        <v>4.41961442E8</v>
      </c>
      <c r="E271" s="29" t="s">
        <v>757</v>
      </c>
      <c r="F271" s="59" t="n">
        <v>57349.0</v>
      </c>
      <c r="G271" s="48"/>
      <c r="H271" s="54" t="s">
        <v>2</v>
      </c>
      <c r="I271" s="48"/>
      <c r="J271" s="48"/>
      <c r="K271" s="55" t="n">
        <v>44096.0</v>
      </c>
      <c r="L271" s="48"/>
      <c r="M271" s="48"/>
      <c r="N271" s="48"/>
      <c r="O271" s="29"/>
      <c r="P271" s="56" t="n">
        <v>44089.0</v>
      </c>
      <c r="Q271" s="57" t="n">
        <v>1.0</v>
      </c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29" t="s">
        <v>50</v>
      </c>
      <c r="B272" s="29" t="s">
        <v>65</v>
      </c>
      <c r="C272" s="29" t="s">
        <v>758</v>
      </c>
      <c r="D272" s="59" t="n">
        <v>6.05516884E8</v>
      </c>
      <c r="E272" s="29" t="s">
        <v>759</v>
      </c>
      <c r="F272" s="59" t="n">
        <v>161931.0</v>
      </c>
      <c r="G272" s="48"/>
      <c r="H272" s="54" t="s">
        <v>2</v>
      </c>
      <c r="I272" s="48"/>
      <c r="J272" s="48"/>
      <c r="K272" s="55" t="n">
        <v>44096.0</v>
      </c>
      <c r="L272" s="48"/>
      <c r="M272" s="48"/>
      <c r="N272" s="48"/>
      <c r="O272" s="29"/>
      <c r="P272" s="56" t="n">
        <v>44089.0</v>
      </c>
      <c r="Q272" s="57" t="n">
        <v>1.0</v>
      </c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29" t="s">
        <v>50</v>
      </c>
      <c r="B273" s="29"/>
      <c r="C273" s="29" t="s">
        <v>760</v>
      </c>
      <c r="D273" s="59" t="n">
        <v>9.3411028E7</v>
      </c>
      <c r="E273" s="29" t="s">
        <v>761</v>
      </c>
      <c r="F273" s="59" t="n">
        <v>90086.0</v>
      </c>
      <c r="G273" s="48"/>
      <c r="H273" s="54" t="s">
        <v>2</v>
      </c>
      <c r="I273" s="48"/>
      <c r="J273" s="48"/>
      <c r="K273" s="55" t="n">
        <v>44096.0</v>
      </c>
      <c r="L273" s="48"/>
      <c r="M273" s="48"/>
      <c r="N273" s="48"/>
      <c r="O273" s="29"/>
      <c r="P273" s="56" t="n">
        <v>44089.0</v>
      </c>
      <c r="Q273" s="57" t="n">
        <v>1.0</v>
      </c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29" t="s">
        <v>50</v>
      </c>
      <c r="B274" s="29" t="s">
        <v>60</v>
      </c>
      <c r="C274" s="29" t="s">
        <v>762</v>
      </c>
      <c r="D274" s="59" t="n">
        <v>1.22603795E8</v>
      </c>
      <c r="E274" s="58" t="s">
        <v>763</v>
      </c>
      <c r="F274" s="59" t="n">
        <v>350346.0</v>
      </c>
      <c r="G274" s="48"/>
      <c r="H274" s="54" t="s">
        <v>3</v>
      </c>
      <c r="I274" s="48"/>
      <c r="J274" s="48"/>
      <c r="K274" s="55" t="n">
        <v>44096.0</v>
      </c>
      <c r="L274" s="48"/>
      <c r="M274" s="48"/>
      <c r="N274" s="48"/>
      <c r="O274" s="29"/>
      <c r="P274" s="56" t="n">
        <v>44089.0</v>
      </c>
      <c r="Q274" s="57" t="n">
        <v>1.0</v>
      </c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29" t="s">
        <v>50</v>
      </c>
      <c r="B275" s="29"/>
      <c r="C275" s="29" t="s">
        <v>764</v>
      </c>
      <c r="D275" s="59" t="n">
        <v>1701570.0</v>
      </c>
      <c r="E275" s="58" t="s">
        <v>765</v>
      </c>
      <c r="F275" s="59" t="n">
        <v>46927.0</v>
      </c>
      <c r="G275" s="48"/>
      <c r="H275" s="54" t="s">
        <v>2</v>
      </c>
      <c r="I275" s="48"/>
      <c r="J275" s="48"/>
      <c r="K275" s="55" t="n">
        <v>44097.0</v>
      </c>
      <c r="L275" s="48"/>
      <c r="M275" s="48"/>
      <c r="N275" s="48"/>
      <c r="O275" s="29"/>
      <c r="P275" s="56" t="n">
        <v>44089.0</v>
      </c>
      <c r="Q275" s="57" t="n">
        <v>1.0</v>
      </c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29" t="s">
        <v>50</v>
      </c>
      <c r="B276" s="29"/>
      <c r="C276" s="29" t="s">
        <v>766</v>
      </c>
      <c r="D276" s="59" t="n">
        <v>4.90376948E8</v>
      </c>
      <c r="E276" s="58" t="s">
        <v>767</v>
      </c>
      <c r="F276" s="59" t="n">
        <v>65796.0</v>
      </c>
      <c r="G276" s="48"/>
      <c r="H276" s="54" t="s">
        <v>2</v>
      </c>
      <c r="I276" s="48"/>
      <c r="J276" s="48"/>
      <c r="K276" s="55" t="n">
        <v>44097.0</v>
      </c>
      <c r="L276" s="48"/>
      <c r="M276" s="48"/>
      <c r="N276" s="48"/>
      <c r="O276" s="29"/>
      <c r="P276" s="56" t="n">
        <v>44089.0</v>
      </c>
      <c r="Q276" s="57" t="n">
        <v>1.0</v>
      </c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29" t="s">
        <v>50</v>
      </c>
      <c r="B277" s="29" t="s">
        <v>60</v>
      </c>
      <c r="C277" s="29" t="s">
        <v>768</v>
      </c>
      <c r="D277" s="59" t="n">
        <v>2.1275268E7</v>
      </c>
      <c r="E277" s="58" t="s">
        <v>769</v>
      </c>
      <c r="F277" s="59" t="n">
        <v>52089.0</v>
      </c>
      <c r="G277" s="48"/>
      <c r="H277" s="54" t="s">
        <v>2</v>
      </c>
      <c r="I277" s="48"/>
      <c r="J277" s="48"/>
      <c r="K277" s="55" t="n">
        <v>44097.0</v>
      </c>
      <c r="L277" s="48"/>
      <c r="M277" s="48"/>
      <c r="N277" s="48"/>
      <c r="O277" s="29"/>
      <c r="P277" s="56" t="n">
        <v>44089.0</v>
      </c>
      <c r="Q277" s="57" t="n">
        <v>1.0</v>
      </c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29" t="s">
        <v>50</v>
      </c>
      <c r="B278" s="29" t="s">
        <v>208</v>
      </c>
      <c r="C278" s="29" t="s">
        <v>770</v>
      </c>
      <c r="D278" s="59" t="n">
        <v>7798187.0</v>
      </c>
      <c r="E278" s="58" t="s">
        <v>771</v>
      </c>
      <c r="F278" s="59" t="n">
        <v>63386.0</v>
      </c>
      <c r="G278" s="48"/>
      <c r="H278" s="54" t="s">
        <v>2</v>
      </c>
      <c r="I278" s="48"/>
      <c r="J278" s="48"/>
      <c r="K278" s="55" t="n">
        <v>44097.0</v>
      </c>
      <c r="L278" s="48"/>
      <c r="M278" s="48"/>
      <c r="N278" s="48"/>
      <c r="O278" s="29"/>
      <c r="P278" s="56" t="n">
        <v>44089.0</v>
      </c>
      <c r="Q278" s="57" t="n">
        <v>1.0</v>
      </c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29" t="s">
        <v>50</v>
      </c>
      <c r="B279" s="29"/>
      <c r="C279" s="29" t="s">
        <v>772</v>
      </c>
      <c r="D279" s="59" t="n">
        <v>3.6221508E7</v>
      </c>
      <c r="E279" s="58" t="s">
        <v>773</v>
      </c>
      <c r="F279" s="59" t="n">
        <v>52576.0</v>
      </c>
      <c r="G279" s="48"/>
      <c r="H279" s="54" t="s">
        <v>11</v>
      </c>
      <c r="I279" s="48"/>
      <c r="J279" s="48"/>
      <c r="K279" s="55" t="n">
        <v>44097.0</v>
      </c>
      <c r="L279" s="48"/>
      <c r="M279" s="48"/>
      <c r="N279" s="48"/>
      <c r="O279" s="29"/>
      <c r="P279" s="56" t="n">
        <v>44089.0</v>
      </c>
      <c r="Q279" s="57" t="n">
        <v>1.0</v>
      </c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29" t="s">
        <v>50</v>
      </c>
      <c r="B280" s="29"/>
      <c r="C280" s="29" t="s">
        <v>774</v>
      </c>
      <c r="D280" s="59" t="n">
        <v>1.1139681E7</v>
      </c>
      <c r="E280" s="58" t="s">
        <v>775</v>
      </c>
      <c r="F280" s="59" t="n">
        <v>479876.0</v>
      </c>
      <c r="G280" s="48"/>
      <c r="H280" s="54" t="s">
        <v>2</v>
      </c>
      <c r="I280" s="48"/>
      <c r="J280" s="48"/>
      <c r="K280" s="55" t="n">
        <v>44097.0</v>
      </c>
      <c r="L280" s="48"/>
      <c r="M280" s="48"/>
      <c r="N280" s="48"/>
      <c r="O280" s="29"/>
      <c r="P280" s="56" t="n">
        <v>44089.0</v>
      </c>
      <c r="Q280" s="57" t="n">
        <v>1.0</v>
      </c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29" t="s">
        <v>50</v>
      </c>
      <c r="B281" s="29" t="s">
        <v>91</v>
      </c>
      <c r="C281" s="53" t="s">
        <v>776</v>
      </c>
      <c r="D281" s="59" t="n">
        <v>2.51134371E8</v>
      </c>
      <c r="E281" s="58" t="s">
        <v>777</v>
      </c>
      <c r="F281" s="59" t="n">
        <v>129396.0</v>
      </c>
      <c r="G281" s="48"/>
      <c r="H281" s="54" t="s">
        <v>2</v>
      </c>
      <c r="I281" s="48"/>
      <c r="J281" s="48"/>
      <c r="K281" s="55" t="n">
        <v>44097.0</v>
      </c>
      <c r="L281" s="48"/>
      <c r="M281" s="48"/>
      <c r="N281" s="48"/>
      <c r="O281" s="29"/>
      <c r="P281" s="56" t="n">
        <v>44089.0</v>
      </c>
      <c r="Q281" s="57" t="n">
        <v>1.0</v>
      </c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29" t="s">
        <v>50</v>
      </c>
      <c r="B282" s="29"/>
      <c r="C282" s="29" t="s">
        <v>778</v>
      </c>
      <c r="D282" s="59" t="n">
        <v>1.1049014E7</v>
      </c>
      <c r="E282" s="29" t="s">
        <v>779</v>
      </c>
      <c r="F282" s="59" t="n">
        <v>91989.0</v>
      </c>
      <c r="G282" s="48"/>
      <c r="H282" s="54" t="s">
        <v>2</v>
      </c>
      <c r="I282" s="48"/>
      <c r="J282" s="48"/>
      <c r="K282" s="55" t="n">
        <v>44097.0</v>
      </c>
      <c r="L282" s="48"/>
      <c r="M282" s="48"/>
      <c r="N282" s="48"/>
      <c r="O282" s="29"/>
      <c r="P282" s="56" t="n">
        <v>44089.0</v>
      </c>
      <c r="Q282" s="57" t="n">
        <v>1.0</v>
      </c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29" t="s">
        <v>50</v>
      </c>
      <c r="B283" s="29"/>
      <c r="C283" s="29" t="s">
        <v>780</v>
      </c>
      <c r="D283" s="59" t="n">
        <v>2431516.0</v>
      </c>
      <c r="E283" s="29" t="s">
        <v>781</v>
      </c>
      <c r="F283" s="59" t="n">
        <v>56948.0</v>
      </c>
      <c r="G283" s="48"/>
      <c r="H283" s="54" t="s">
        <v>2</v>
      </c>
      <c r="I283" s="48"/>
      <c r="J283" s="48"/>
      <c r="K283" s="55" t="n">
        <v>44097.0</v>
      </c>
      <c r="L283" s="48"/>
      <c r="M283" s="48"/>
      <c r="N283" s="48"/>
      <c r="O283" s="29"/>
      <c r="P283" s="56" t="n">
        <v>44089.0</v>
      </c>
      <c r="Q283" s="57" t="n">
        <v>1.0</v>
      </c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29" t="s">
        <v>50</v>
      </c>
      <c r="B284" s="29"/>
      <c r="C284" s="29" t="s">
        <v>782</v>
      </c>
      <c r="D284" s="59" t="n">
        <v>8.9539571E7</v>
      </c>
      <c r="E284" s="29" t="s">
        <v>783</v>
      </c>
      <c r="F284" s="59" t="n">
        <v>367979.0</v>
      </c>
      <c r="G284" s="48"/>
      <c r="H284" s="54" t="s">
        <v>2</v>
      </c>
      <c r="I284" s="48"/>
      <c r="J284" s="48"/>
      <c r="K284" s="55" t="n">
        <v>44097.0</v>
      </c>
      <c r="L284" s="48"/>
      <c r="M284" s="48"/>
      <c r="N284" s="48"/>
      <c r="O284" s="29"/>
      <c r="P284" s="56" t="n">
        <v>44089.0</v>
      </c>
      <c r="Q284" s="57" t="n">
        <v>1.0</v>
      </c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29" t="s">
        <v>50</v>
      </c>
      <c r="B285" s="29" t="s">
        <v>91</v>
      </c>
      <c r="C285" s="29" t="s">
        <v>784</v>
      </c>
      <c r="D285" s="59" t="n">
        <v>341368.0</v>
      </c>
      <c r="E285" s="29" t="s">
        <v>785</v>
      </c>
      <c r="F285" s="59" t="n">
        <v>444293.0</v>
      </c>
      <c r="G285" s="48"/>
      <c r="H285" s="54" t="s">
        <v>2</v>
      </c>
      <c r="I285" s="48"/>
      <c r="J285" s="48"/>
      <c r="K285" s="55" t="n">
        <v>44097.0</v>
      </c>
      <c r="L285" s="48"/>
      <c r="M285" s="48"/>
      <c r="N285" s="48"/>
      <c r="O285" s="29"/>
      <c r="P285" s="56" t="n">
        <v>44089.0</v>
      </c>
      <c r="Q285" s="57" t="n">
        <v>1.0</v>
      </c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29" t="s">
        <v>50</v>
      </c>
      <c r="B286" s="29" t="s">
        <v>60</v>
      </c>
      <c r="C286" s="29" t="s">
        <v>786</v>
      </c>
      <c r="D286" s="59" t="n">
        <v>1.15878972E8</v>
      </c>
      <c r="E286" s="29" t="s">
        <v>787</v>
      </c>
      <c r="F286" s="59" t="n">
        <v>51944.0</v>
      </c>
      <c r="G286" s="48"/>
      <c r="H286" s="54" t="s">
        <v>2</v>
      </c>
      <c r="I286" s="48"/>
      <c r="J286" s="48"/>
      <c r="K286" s="55" t="n">
        <v>44097.0</v>
      </c>
      <c r="L286" s="48"/>
      <c r="M286" s="48"/>
      <c r="N286" s="48"/>
      <c r="O286" s="29"/>
      <c r="P286" s="56" t="n">
        <v>44089.0</v>
      </c>
      <c r="Q286" s="57" t="n">
        <v>1.0</v>
      </c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29" t="s">
        <v>50</v>
      </c>
      <c r="B287" s="29" t="s">
        <v>350</v>
      </c>
      <c r="C287" s="29" t="s">
        <v>788</v>
      </c>
      <c r="D287" s="59" t="n">
        <v>2465483.0</v>
      </c>
      <c r="E287" s="29" t="s">
        <v>789</v>
      </c>
      <c r="F287" s="59" t="n">
        <v>69289.0</v>
      </c>
      <c r="G287" s="48"/>
      <c r="H287" s="54" t="s">
        <v>2</v>
      </c>
      <c r="I287" s="48"/>
      <c r="J287" s="48"/>
      <c r="K287" s="55" t="n">
        <v>44097.0</v>
      </c>
      <c r="L287" s="48"/>
      <c r="M287" s="48"/>
      <c r="N287" s="48"/>
      <c r="O287" s="29"/>
      <c r="P287" s="56" t="n">
        <v>44089.0</v>
      </c>
      <c r="Q287" s="57" t="n">
        <v>1.0</v>
      </c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29" t="s">
        <v>50</v>
      </c>
      <c r="B288" s="29" t="s">
        <v>81</v>
      </c>
      <c r="C288" s="29" t="s">
        <v>790</v>
      </c>
      <c r="D288" s="59" t="n">
        <v>2.395755E7</v>
      </c>
      <c r="E288" s="58" t="s">
        <v>791</v>
      </c>
      <c r="F288" s="59" t="n">
        <v>139079.0</v>
      </c>
      <c r="G288" s="48"/>
      <c r="H288" s="54" t="s">
        <v>2</v>
      </c>
      <c r="I288" s="48"/>
      <c r="J288" s="48"/>
      <c r="K288" s="55" t="n">
        <v>44098.0</v>
      </c>
      <c r="L288" s="48"/>
      <c r="M288" s="48"/>
      <c r="N288" s="48"/>
      <c r="O288" s="29"/>
      <c r="P288" s="56" t="n">
        <v>44089.0</v>
      </c>
      <c r="Q288" s="57" t="n">
        <v>1.0</v>
      </c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29" t="s">
        <v>50</v>
      </c>
      <c r="B289" s="29" t="s">
        <v>81</v>
      </c>
      <c r="C289" s="29" t="s">
        <v>792</v>
      </c>
      <c r="D289" s="59" t="n">
        <v>4.21267475E8</v>
      </c>
      <c r="E289" s="58" t="s">
        <v>793</v>
      </c>
      <c r="F289" s="59" t="n">
        <v>103222.0</v>
      </c>
      <c r="G289" s="48"/>
      <c r="H289" s="54" t="s">
        <v>2</v>
      </c>
      <c r="I289" s="48"/>
      <c r="J289" s="48"/>
      <c r="K289" s="55" t="n">
        <v>44098.0</v>
      </c>
      <c r="L289" s="48"/>
      <c r="M289" s="48"/>
      <c r="N289" s="48"/>
      <c r="O289" s="29"/>
      <c r="P289" s="56" t="n">
        <v>44089.0</v>
      </c>
      <c r="Q289" s="57" t="n">
        <v>1.0</v>
      </c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9" t="s">
        <v>50</v>
      </c>
      <c r="B290" s="29" t="s">
        <v>65</v>
      </c>
      <c r="C290" s="29" t="s">
        <v>794</v>
      </c>
      <c r="D290" s="59" t="n">
        <v>3.68094978E8</v>
      </c>
      <c r="E290" s="58" t="s">
        <v>795</v>
      </c>
      <c r="F290" s="59" t="n">
        <v>59560.0</v>
      </c>
      <c r="G290" s="48"/>
      <c r="H290" s="54" t="s">
        <v>2</v>
      </c>
      <c r="I290" s="48"/>
      <c r="J290" s="48"/>
      <c r="K290" s="55" t="n">
        <v>44098.0</v>
      </c>
      <c r="L290" s="48"/>
      <c r="M290" s="48"/>
      <c r="N290" s="48"/>
      <c r="O290" s="29"/>
      <c r="P290" s="56" t="n">
        <v>44089.0</v>
      </c>
      <c r="Q290" s="57" t="n">
        <v>1.0</v>
      </c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9" t="s">
        <v>50</v>
      </c>
      <c r="B291" s="29"/>
      <c r="C291" s="29" t="s">
        <v>796</v>
      </c>
      <c r="D291" s="59" t="n">
        <v>3.153091E7</v>
      </c>
      <c r="E291" s="58" t="s">
        <v>797</v>
      </c>
      <c r="F291" s="59" t="n">
        <v>127931.0</v>
      </c>
      <c r="G291" s="48"/>
      <c r="H291" s="54" t="s">
        <v>3</v>
      </c>
      <c r="I291" s="48" t="s">
        <v>323</v>
      </c>
      <c r="J291" s="48" t="s">
        <v>224</v>
      </c>
      <c r="K291" s="55" t="n">
        <v>44098.0</v>
      </c>
      <c r="L291" s="48"/>
      <c r="M291" s="48"/>
      <c r="N291" s="48"/>
      <c r="O291" s="29"/>
      <c r="P291" s="56" t="n">
        <v>44089.0</v>
      </c>
      <c r="Q291" s="57" t="n">
        <v>1.0</v>
      </c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29" t="s">
        <v>50</v>
      </c>
      <c r="B292" s="29"/>
      <c r="C292" s="29" t="s">
        <v>798</v>
      </c>
      <c r="D292" s="59" t="n">
        <v>2.97189227E8</v>
      </c>
      <c r="E292" s="58" t="s">
        <v>799</v>
      </c>
      <c r="F292" s="59" t="n">
        <v>227324.0</v>
      </c>
      <c r="G292" s="48"/>
      <c r="H292" s="54" t="s">
        <v>3</v>
      </c>
      <c r="I292" s="48"/>
      <c r="J292" s="48"/>
      <c r="K292" s="55" t="n">
        <v>44098.0</v>
      </c>
      <c r="L292" s="48"/>
      <c r="M292" s="48"/>
      <c r="N292" s="48"/>
      <c r="O292" s="29"/>
      <c r="P292" s="56" t="n">
        <v>44089.0</v>
      </c>
      <c r="Q292" s="57" t="n">
        <v>1.0</v>
      </c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29" t="s">
        <v>50</v>
      </c>
      <c r="B293" s="29"/>
      <c r="C293" s="29" t="s">
        <v>800</v>
      </c>
      <c r="D293" s="59" t="n">
        <v>3.03063545E8</v>
      </c>
      <c r="E293" s="58" t="s">
        <v>801</v>
      </c>
      <c r="F293" s="59" t="n">
        <v>93216.0</v>
      </c>
      <c r="G293" s="48"/>
      <c r="H293" s="54" t="s">
        <v>2</v>
      </c>
      <c r="I293" s="48"/>
      <c r="J293" s="48"/>
      <c r="K293" s="55" t="n">
        <v>44098.0</v>
      </c>
      <c r="L293" s="48"/>
      <c r="M293" s="48"/>
      <c r="N293" s="48"/>
      <c r="O293" s="29"/>
      <c r="P293" s="56" t="n">
        <v>44089.0</v>
      </c>
      <c r="Q293" s="57" t="n">
        <v>1.0</v>
      </c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29" t="s">
        <v>50</v>
      </c>
      <c r="B294" s="29" t="s">
        <v>65</v>
      </c>
      <c r="C294" s="29" t="s">
        <v>802</v>
      </c>
      <c r="D294" s="59" t="n">
        <v>5.4863622E7</v>
      </c>
      <c r="E294" s="58" t="s">
        <v>803</v>
      </c>
      <c r="F294" s="59" t="n">
        <v>85977.0</v>
      </c>
      <c r="G294" s="48"/>
      <c r="H294" s="54" t="s">
        <v>2</v>
      </c>
      <c r="I294" s="48"/>
      <c r="J294" s="48"/>
      <c r="K294" s="55" t="n">
        <v>44098.0</v>
      </c>
      <c r="L294" s="48"/>
      <c r="M294" s="48"/>
      <c r="N294" s="48"/>
      <c r="O294" s="29"/>
      <c r="P294" s="56" t="n">
        <v>44089.0</v>
      </c>
      <c r="Q294" s="57" t="n">
        <v>1.0</v>
      </c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29" t="s">
        <v>50</v>
      </c>
      <c r="B295" s="29"/>
      <c r="C295" s="29" t="s">
        <v>804</v>
      </c>
      <c r="D295" s="59" t="n">
        <v>157056.0</v>
      </c>
      <c r="E295" s="58" t="s">
        <v>805</v>
      </c>
      <c r="F295" s="59" t="n">
        <v>164713.0</v>
      </c>
      <c r="G295" s="48"/>
      <c r="H295" s="54" t="s">
        <v>2</v>
      </c>
      <c r="I295" s="48"/>
      <c r="J295" s="48"/>
      <c r="K295" s="55" t="n">
        <v>44098.0</v>
      </c>
      <c r="L295" s="48"/>
      <c r="M295" s="48"/>
      <c r="N295" s="48"/>
      <c r="O295" s="29"/>
      <c r="P295" s="56" t="n">
        <v>44089.0</v>
      </c>
      <c r="Q295" s="57" t="n">
        <v>1.0</v>
      </c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9" t="s">
        <v>50</v>
      </c>
      <c r="B296" s="29" t="s">
        <v>81</v>
      </c>
      <c r="C296" s="29" t="s">
        <v>806</v>
      </c>
      <c r="D296" s="59" t="n">
        <v>3.46763897E8</v>
      </c>
      <c r="E296" s="58" t="s">
        <v>807</v>
      </c>
      <c r="F296" s="59" t="n">
        <v>66601.0</v>
      </c>
      <c r="G296" s="48"/>
      <c r="H296" s="54" t="s">
        <v>2</v>
      </c>
      <c r="I296" s="48"/>
      <c r="J296" s="48"/>
      <c r="K296" s="55" t="n">
        <v>44098.0</v>
      </c>
      <c r="L296" s="48"/>
      <c r="M296" s="48"/>
      <c r="N296" s="48"/>
      <c r="O296" s="29"/>
      <c r="P296" s="56" t="n">
        <v>44089.0</v>
      </c>
      <c r="Q296" s="57" t="n">
        <v>1.0</v>
      </c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29" t="s">
        <v>50</v>
      </c>
      <c r="B297" s="29" t="s">
        <v>91</v>
      </c>
      <c r="C297" s="29" t="s">
        <v>808</v>
      </c>
      <c r="D297" s="59" t="n">
        <v>4.3292378E8</v>
      </c>
      <c r="E297" s="58" t="s">
        <v>809</v>
      </c>
      <c r="F297" s="59" t="n">
        <v>124436.0</v>
      </c>
      <c r="G297" s="48"/>
      <c r="H297" s="54" t="s">
        <v>2</v>
      </c>
      <c r="I297" s="48"/>
      <c r="J297" s="48"/>
      <c r="K297" s="55" t="n">
        <v>44098.0</v>
      </c>
      <c r="L297" s="48"/>
      <c r="M297" s="48"/>
      <c r="N297" s="48"/>
      <c r="O297" s="29"/>
      <c r="P297" s="56" t="n">
        <v>44089.0</v>
      </c>
      <c r="Q297" s="57" t="n">
        <v>1.0</v>
      </c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29" t="s">
        <v>50</v>
      </c>
      <c r="B298" s="29" t="s">
        <v>74</v>
      </c>
      <c r="C298" s="29" t="s">
        <v>810</v>
      </c>
      <c r="D298" s="59" t="n">
        <v>4.40456138E8</v>
      </c>
      <c r="E298" s="58" t="s">
        <v>811</v>
      </c>
      <c r="F298" s="59" t="n">
        <v>87739.0</v>
      </c>
      <c r="G298" s="48"/>
      <c r="H298" s="54" t="s">
        <v>2</v>
      </c>
      <c r="I298" s="48"/>
      <c r="J298" s="48"/>
      <c r="K298" s="55" t="n">
        <v>44098.0</v>
      </c>
      <c r="L298" s="48"/>
      <c r="M298" s="48"/>
      <c r="N298" s="48"/>
      <c r="O298" s="29"/>
      <c r="P298" s="56" t="n">
        <v>44089.0</v>
      </c>
      <c r="Q298" s="57" t="n">
        <v>1.0</v>
      </c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29" t="s">
        <v>50</v>
      </c>
      <c r="B299" s="29" t="s">
        <v>65</v>
      </c>
      <c r="C299" s="29" t="s">
        <v>812</v>
      </c>
      <c r="D299" s="59" t="n">
        <v>1.8740451E7</v>
      </c>
      <c r="E299" s="58" t="s">
        <v>813</v>
      </c>
      <c r="F299" s="59" t="n">
        <v>58979.0</v>
      </c>
      <c r="G299" s="48"/>
      <c r="H299" s="54" t="s">
        <v>2</v>
      </c>
      <c r="I299" s="48"/>
      <c r="J299" s="48"/>
      <c r="K299" s="55" t="n">
        <v>44098.0</v>
      </c>
      <c r="L299" s="48"/>
      <c r="M299" s="48"/>
      <c r="N299" s="48"/>
      <c r="O299" s="29"/>
      <c r="P299" s="56" t="n">
        <v>44089.0</v>
      </c>
      <c r="Q299" s="57" t="n">
        <v>1.0</v>
      </c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29" t="s">
        <v>50</v>
      </c>
      <c r="B300" s="29" t="s">
        <v>81</v>
      </c>
      <c r="C300" s="29" t="s">
        <v>814</v>
      </c>
      <c r="D300" s="59" t="n">
        <v>2501765.0</v>
      </c>
      <c r="E300" s="58" t="s">
        <v>815</v>
      </c>
      <c r="F300" s="59" t="n">
        <v>190125.0</v>
      </c>
      <c r="G300" s="48"/>
      <c r="H300" s="54" t="s">
        <v>3</v>
      </c>
      <c r="I300" s="48"/>
      <c r="J300" s="48"/>
      <c r="K300" s="55" t="n">
        <v>44098.0</v>
      </c>
      <c r="L300" s="48"/>
      <c r="M300" s="48"/>
      <c r="N300" s="48"/>
      <c r="O300" s="29"/>
      <c r="P300" s="56" t="n">
        <v>44089.0</v>
      </c>
      <c r="Q300" s="57" t="n">
        <v>1.0</v>
      </c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29" t="s">
        <v>50</v>
      </c>
      <c r="B301" s="29"/>
      <c r="C301" s="29" t="s">
        <v>816</v>
      </c>
      <c r="D301" s="59" t="n">
        <v>6.6955838E8</v>
      </c>
      <c r="E301" s="58" t="s">
        <v>817</v>
      </c>
      <c r="F301" s="59" t="n">
        <v>182816.0</v>
      </c>
      <c r="G301" s="48"/>
      <c r="H301" s="54" t="s">
        <v>11</v>
      </c>
      <c r="I301" s="48"/>
      <c r="J301" s="48"/>
      <c r="K301" s="55" t="n">
        <v>44098.0</v>
      </c>
      <c r="L301" s="48"/>
      <c r="M301" s="48"/>
      <c r="N301" s="48"/>
      <c r="O301" s="29"/>
      <c r="P301" s="56" t="n">
        <v>44089.0</v>
      </c>
      <c r="Q301" s="57" t="n">
        <v>1.0</v>
      </c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29" t="s">
        <v>50</v>
      </c>
      <c r="B302" s="29"/>
      <c r="C302" s="29" t="s">
        <v>818</v>
      </c>
      <c r="D302" s="59" t="n">
        <v>5626845.0</v>
      </c>
      <c r="E302" s="58" t="s">
        <v>819</v>
      </c>
      <c r="F302" s="59" t="n">
        <v>275011.0</v>
      </c>
      <c r="G302" s="48"/>
      <c r="H302" s="54"/>
      <c r="I302" s="48"/>
      <c r="J302" s="48"/>
      <c r="K302" s="29"/>
      <c r="L302" s="48"/>
      <c r="M302" s="48"/>
      <c r="N302" s="48"/>
      <c r="O302" s="29"/>
      <c r="P302" s="56" t="n">
        <v>44089.0</v>
      </c>
      <c r="Q302" s="57" t="n">
        <v>1.0</v>
      </c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29" t="s">
        <v>50</v>
      </c>
      <c r="B303" s="29"/>
      <c r="C303" s="29" t="s">
        <v>820</v>
      </c>
      <c r="D303" s="59" t="n">
        <v>1.6355895E7</v>
      </c>
      <c r="E303" s="58" t="s">
        <v>821</v>
      </c>
      <c r="F303" s="59" t="n">
        <v>249462.0</v>
      </c>
      <c r="G303" s="48"/>
      <c r="H303" s="54"/>
      <c r="I303" s="48"/>
      <c r="J303" s="48"/>
      <c r="K303" s="29"/>
      <c r="L303" s="48"/>
      <c r="M303" s="48"/>
      <c r="N303" s="48"/>
      <c r="O303" s="29"/>
      <c r="P303" s="56" t="n">
        <v>44089.0</v>
      </c>
      <c r="Q303" s="57" t="n">
        <v>1.0</v>
      </c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29" t="s">
        <v>50</v>
      </c>
      <c r="B304" s="29"/>
      <c r="C304" s="29" t="s">
        <v>822</v>
      </c>
      <c r="D304" s="59" t="n">
        <v>570735.0</v>
      </c>
      <c r="E304" s="58" t="s">
        <v>823</v>
      </c>
      <c r="F304" s="59" t="n">
        <v>180492.0</v>
      </c>
      <c r="G304" s="48"/>
      <c r="H304" s="54" t="s">
        <v>2</v>
      </c>
      <c r="I304" s="48"/>
      <c r="J304" s="48"/>
      <c r="K304" s="55" t="n">
        <v>44098.0</v>
      </c>
      <c r="L304" s="48"/>
      <c r="M304" s="48"/>
      <c r="N304" s="48"/>
      <c r="O304" s="29"/>
      <c r="P304" s="56" t="n">
        <v>44089.0</v>
      </c>
      <c r="Q304" s="57" t="n">
        <v>1.0</v>
      </c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29" t="s">
        <v>50</v>
      </c>
      <c r="B305" s="29" t="s">
        <v>91</v>
      </c>
      <c r="C305" s="29" t="s">
        <v>824</v>
      </c>
      <c r="D305" s="59" t="n">
        <v>4.41381282E8</v>
      </c>
      <c r="E305" s="58" t="s">
        <v>825</v>
      </c>
      <c r="F305" s="59" t="n">
        <v>352320.0</v>
      </c>
      <c r="G305" s="48"/>
      <c r="H305" s="54" t="s">
        <v>2</v>
      </c>
      <c r="I305" s="48"/>
      <c r="J305" s="48"/>
      <c r="K305" s="55" t="n">
        <v>44098.0</v>
      </c>
      <c r="L305" s="48"/>
      <c r="M305" s="48"/>
      <c r="N305" s="48"/>
      <c r="O305" s="29"/>
      <c r="P305" s="56" t="n">
        <v>44089.0</v>
      </c>
      <c r="Q305" s="57" t="n">
        <v>1.0</v>
      </c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29" t="s">
        <v>50</v>
      </c>
      <c r="B306" s="29"/>
      <c r="C306" s="29" t="s">
        <v>826</v>
      </c>
      <c r="D306" s="59" t="n">
        <v>2.0091694E7</v>
      </c>
      <c r="E306" s="58" t="s">
        <v>827</v>
      </c>
      <c r="F306" s="59" t="n">
        <v>74788.0</v>
      </c>
      <c r="G306" s="48"/>
      <c r="H306" s="54" t="s">
        <v>3</v>
      </c>
      <c r="I306" s="48" t="s">
        <v>323</v>
      </c>
      <c r="J306" s="48"/>
      <c r="K306" s="55" t="n">
        <v>44098.0</v>
      </c>
      <c r="L306" s="48"/>
      <c r="M306" s="48"/>
      <c r="N306" s="48"/>
      <c r="O306" s="29"/>
      <c r="P306" s="56" t="n">
        <v>44089.0</v>
      </c>
      <c r="Q306" s="57" t="n">
        <v>1.0</v>
      </c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29" t="s">
        <v>50</v>
      </c>
      <c r="B307" s="29" t="s">
        <v>81</v>
      </c>
      <c r="C307" s="29" t="s">
        <v>828</v>
      </c>
      <c r="D307" s="59" t="n">
        <v>2.88523E8</v>
      </c>
      <c r="E307" s="58" t="s">
        <v>829</v>
      </c>
      <c r="F307" s="59" t="n">
        <v>68999.0</v>
      </c>
      <c r="G307" s="48"/>
      <c r="H307" s="54"/>
      <c r="I307" s="48"/>
      <c r="J307" s="48"/>
      <c r="K307" s="29"/>
      <c r="L307" s="48"/>
      <c r="M307" s="48"/>
      <c r="N307" s="48"/>
      <c r="O307" s="29"/>
      <c r="P307" s="56" t="n">
        <v>44089.0</v>
      </c>
      <c r="Q307" s="57" t="n">
        <v>1.0</v>
      </c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29" t="s">
        <v>50</v>
      </c>
      <c r="B308" s="29"/>
      <c r="C308" s="29" t="s">
        <v>830</v>
      </c>
      <c r="D308" s="59" t="n">
        <v>6327034.0</v>
      </c>
      <c r="E308" s="46" t="s">
        <v>831</v>
      </c>
      <c r="F308" s="59" t="n">
        <v>75347.0</v>
      </c>
      <c r="G308" s="48"/>
      <c r="H308" s="54" t="s">
        <v>5</v>
      </c>
      <c r="I308" s="48" t="s">
        <v>323</v>
      </c>
      <c r="J308" s="48"/>
      <c r="K308" s="55" t="n">
        <v>44098.0</v>
      </c>
      <c r="L308" s="29" t="s">
        <v>832</v>
      </c>
      <c r="M308" s="48"/>
      <c r="N308" s="48"/>
      <c r="O308" s="29"/>
      <c r="P308" s="56" t="n">
        <v>44089.0</v>
      </c>
      <c r="Q308" s="57" t="n">
        <v>1.0</v>
      </c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29" t="s">
        <v>50</v>
      </c>
      <c r="B309" s="29"/>
      <c r="C309" s="29" t="s">
        <v>833</v>
      </c>
      <c r="D309" s="59" t="n">
        <v>5.40564177E8</v>
      </c>
      <c r="E309" s="58" t="s">
        <v>834</v>
      </c>
      <c r="F309" s="59" t="n">
        <v>166495.0</v>
      </c>
      <c r="G309" s="48"/>
      <c r="H309" s="54" t="s">
        <v>5</v>
      </c>
      <c r="I309" s="48" t="s">
        <v>323</v>
      </c>
      <c r="J309" s="48"/>
      <c r="K309" s="55" t="n">
        <v>44102.0</v>
      </c>
      <c r="L309" s="29" t="s">
        <v>835</v>
      </c>
      <c r="M309" s="48"/>
      <c r="N309" s="48"/>
      <c r="O309" s="29"/>
      <c r="P309" s="56" t="n">
        <v>44089.0</v>
      </c>
      <c r="Q309" s="57" t="n">
        <v>1.0</v>
      </c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29" t="s">
        <v>50</v>
      </c>
      <c r="B310" s="29"/>
      <c r="C310" s="29" t="s">
        <v>836</v>
      </c>
      <c r="D310" s="59" t="n">
        <v>5.70406308E8</v>
      </c>
      <c r="E310" s="58" t="s">
        <v>837</v>
      </c>
      <c r="F310" s="59" t="n">
        <v>57512.0</v>
      </c>
      <c r="G310" s="48"/>
      <c r="H310" s="54" t="s">
        <v>11</v>
      </c>
      <c r="I310" s="48"/>
      <c r="J310" s="48"/>
      <c r="K310" s="55" t="n">
        <v>44098.0</v>
      </c>
      <c r="L310" s="48"/>
      <c r="M310" s="48"/>
      <c r="N310" s="48"/>
      <c r="O310" s="29"/>
      <c r="P310" s="56" t="n">
        <v>44089.0</v>
      </c>
      <c r="Q310" s="57" t="n">
        <v>1.0</v>
      </c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29" t="s">
        <v>50</v>
      </c>
      <c r="B311" s="29"/>
      <c r="C311" s="29" t="s">
        <v>838</v>
      </c>
      <c r="D311" s="59" t="n">
        <v>3.65154525E8</v>
      </c>
      <c r="E311" s="58" t="s">
        <v>839</v>
      </c>
      <c r="F311" s="59" t="n">
        <v>152797.0</v>
      </c>
      <c r="G311" s="48"/>
      <c r="H311" s="54"/>
      <c r="I311" s="48"/>
      <c r="J311" s="48"/>
      <c r="K311" s="29"/>
      <c r="L311" s="48"/>
      <c r="M311" s="48"/>
      <c r="N311" s="48"/>
      <c r="O311" s="29"/>
      <c r="P311" s="56" t="n">
        <v>44089.0</v>
      </c>
      <c r="Q311" s="57" t="n">
        <v>1.0</v>
      </c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29" t="s">
        <v>50</v>
      </c>
      <c r="B312" s="29" t="s">
        <v>91</v>
      </c>
      <c r="C312" s="29" t="s">
        <v>840</v>
      </c>
      <c r="D312" s="59" t="n">
        <v>6.12449702E8</v>
      </c>
      <c r="E312" s="58" t="s">
        <v>841</v>
      </c>
      <c r="F312" s="59" t="n">
        <v>93753.0</v>
      </c>
      <c r="G312" s="48"/>
      <c r="H312" s="54"/>
      <c r="I312" s="48"/>
      <c r="J312" s="48"/>
      <c r="K312" s="29"/>
      <c r="L312" s="48"/>
      <c r="M312" s="48"/>
      <c r="N312" s="48"/>
      <c r="O312" s="29"/>
      <c r="P312" s="56" t="n">
        <v>44089.0</v>
      </c>
      <c r="Q312" s="57" t="n">
        <v>1.0</v>
      </c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29" t="s">
        <v>50</v>
      </c>
      <c r="B313" s="29" t="s">
        <v>74</v>
      </c>
      <c r="C313" s="29" t="s">
        <v>842</v>
      </c>
      <c r="D313" s="59" t="n">
        <v>5.07537547E8</v>
      </c>
      <c r="E313" s="58" t="s">
        <v>843</v>
      </c>
      <c r="F313" s="59" t="n">
        <v>120173.0</v>
      </c>
      <c r="G313" s="48"/>
      <c r="H313" s="54"/>
      <c r="I313" s="48"/>
      <c r="J313" s="48"/>
      <c r="K313" s="29"/>
      <c r="L313" s="48"/>
      <c r="M313" s="48"/>
      <c r="N313" s="48"/>
      <c r="O313" s="29"/>
      <c r="P313" s="56" t="n">
        <v>44089.0</v>
      </c>
      <c r="Q313" s="57" t="n">
        <v>1.0</v>
      </c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29" t="s">
        <v>50</v>
      </c>
      <c r="B314" s="29" t="s">
        <v>65</v>
      </c>
      <c r="C314" s="29" t="s">
        <v>844</v>
      </c>
      <c r="D314" s="59" t="n">
        <v>3.14566933E8</v>
      </c>
      <c r="E314" s="58" t="s">
        <v>845</v>
      </c>
      <c r="F314" s="59" t="n">
        <v>161896.0</v>
      </c>
      <c r="G314" s="48"/>
      <c r="H314" s="54"/>
      <c r="I314" s="48"/>
      <c r="J314" s="48"/>
      <c r="K314" s="29"/>
      <c r="L314" s="48"/>
      <c r="M314" s="48"/>
      <c r="N314" s="48"/>
      <c r="O314" s="29"/>
      <c r="P314" s="56" t="n">
        <v>44089.0</v>
      </c>
      <c r="Q314" s="57" t="n">
        <v>1.0</v>
      </c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29" t="s">
        <v>50</v>
      </c>
      <c r="B315" s="29" t="s">
        <v>65</v>
      </c>
      <c r="C315" s="29" t="s">
        <v>846</v>
      </c>
      <c r="D315" s="59" t="n">
        <v>3.6821228E7</v>
      </c>
      <c r="E315" s="58" t="s">
        <v>847</v>
      </c>
      <c r="F315" s="59" t="n">
        <v>54332.0</v>
      </c>
      <c r="G315" s="48"/>
      <c r="H315" s="54" t="s">
        <v>11</v>
      </c>
      <c r="I315" s="48"/>
      <c r="J315" s="48"/>
      <c r="K315" s="55" t="n">
        <v>44098.0</v>
      </c>
      <c r="L315" s="48"/>
      <c r="M315" s="48"/>
      <c r="N315" s="48"/>
      <c r="O315" s="29"/>
      <c r="P315" s="56" t="n">
        <v>44089.0</v>
      </c>
      <c r="Q315" s="57" t="n">
        <v>1.0</v>
      </c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29" t="s">
        <v>50</v>
      </c>
      <c r="B316" s="29" t="s">
        <v>65</v>
      </c>
      <c r="C316" s="29" t="s">
        <v>848</v>
      </c>
      <c r="D316" s="59" t="n">
        <v>5.25716948E8</v>
      </c>
      <c r="E316" s="58" t="s">
        <v>849</v>
      </c>
      <c r="F316" s="59" t="n">
        <v>128161.0</v>
      </c>
      <c r="G316" s="48"/>
      <c r="H316" s="54" t="s">
        <v>11</v>
      </c>
      <c r="I316" s="48"/>
      <c r="J316" s="48"/>
      <c r="K316" s="55" t="n">
        <v>44098.0</v>
      </c>
      <c r="L316" s="48"/>
      <c r="M316" s="48"/>
      <c r="N316" s="48"/>
      <c r="O316" s="29"/>
      <c r="P316" s="56" t="n">
        <v>44089.0</v>
      </c>
      <c r="Q316" s="57" t="n">
        <v>1.0</v>
      </c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29" t="s">
        <v>50</v>
      </c>
      <c r="B317" s="29"/>
      <c r="C317" s="29" t="s">
        <v>850</v>
      </c>
      <c r="D317" s="59" t="n">
        <v>20927.0</v>
      </c>
      <c r="E317" s="58" t="s">
        <v>851</v>
      </c>
      <c r="F317" s="59" t="n">
        <v>260164.0</v>
      </c>
      <c r="G317" s="48"/>
      <c r="H317" s="54" t="s">
        <v>3</v>
      </c>
      <c r="I317" s="48"/>
      <c r="J317" s="48"/>
      <c r="K317" s="55" t="n">
        <v>44098.0</v>
      </c>
      <c r="L317" s="48"/>
      <c r="M317" s="48"/>
      <c r="N317" s="48"/>
      <c r="O317" s="29"/>
      <c r="P317" s="56" t="n">
        <v>44089.0</v>
      </c>
      <c r="Q317" s="57" t="n">
        <v>1.0</v>
      </c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29" t="s">
        <v>50</v>
      </c>
      <c r="B318" s="29" t="s">
        <v>81</v>
      </c>
      <c r="C318" s="29" t="e">
        <v>#NAME?</v>
      </c>
      <c r="D318" s="59" t="n">
        <v>3.94305932E8</v>
      </c>
      <c r="E318" s="58" t="s">
        <v>852</v>
      </c>
      <c r="F318" s="59" t="n">
        <v>60187.0</v>
      </c>
      <c r="G318" s="48"/>
      <c r="H318" s="54"/>
      <c r="I318" s="48"/>
      <c r="J318" s="48"/>
      <c r="K318" s="29"/>
      <c r="L318" s="48"/>
      <c r="M318" s="48"/>
      <c r="N318" s="48"/>
      <c r="O318" s="29"/>
      <c r="P318" s="56" t="n">
        <v>44089.0</v>
      </c>
      <c r="Q318" s="57" t="n">
        <v>1.0</v>
      </c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29" t="s">
        <v>50</v>
      </c>
      <c r="B319" s="29"/>
      <c r="C319" s="29" t="s">
        <v>853</v>
      </c>
      <c r="D319" s="59" t="n">
        <v>3.7372075E7</v>
      </c>
      <c r="E319" s="58" t="s">
        <v>854</v>
      </c>
      <c r="F319" s="59" t="n">
        <v>59069.0</v>
      </c>
      <c r="G319" s="48"/>
      <c r="H319" s="54" t="s">
        <v>3</v>
      </c>
      <c r="I319" s="48" t="s">
        <v>323</v>
      </c>
      <c r="J319" s="48" t="s">
        <v>224</v>
      </c>
      <c r="K319" s="55" t="n">
        <v>44099.0</v>
      </c>
      <c r="L319" s="48"/>
      <c r="M319" s="48"/>
      <c r="N319" s="48"/>
      <c r="O319" s="29"/>
      <c r="P319" s="56" t="n">
        <v>44089.0</v>
      </c>
      <c r="Q319" s="57" t="n">
        <v>1.0</v>
      </c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29" t="s">
        <v>50</v>
      </c>
      <c r="B320" s="29" t="s">
        <v>81</v>
      </c>
      <c r="C320" s="29" t="s">
        <v>855</v>
      </c>
      <c r="D320" s="59" t="n">
        <v>3.50631685E8</v>
      </c>
      <c r="E320" s="58" t="s">
        <v>856</v>
      </c>
      <c r="F320" s="59" t="n">
        <v>60013.0</v>
      </c>
      <c r="G320" s="48"/>
      <c r="H320" s="54" t="s">
        <v>2</v>
      </c>
      <c r="I320" s="48"/>
      <c r="J320" s="48"/>
      <c r="K320" s="55" t="n">
        <v>44099.0</v>
      </c>
      <c r="L320" s="48"/>
      <c r="M320" s="48"/>
      <c r="N320" s="48"/>
      <c r="O320" s="29"/>
      <c r="P320" s="56" t="n">
        <v>44089.0</v>
      </c>
      <c r="Q320" s="57" t="n">
        <v>1.0</v>
      </c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29" t="s">
        <v>50</v>
      </c>
      <c r="B321" s="29"/>
      <c r="C321" s="29" t="s">
        <v>857</v>
      </c>
      <c r="D321" s="59" t="n">
        <v>3.9106265E8</v>
      </c>
      <c r="E321" s="29" t="s">
        <v>858</v>
      </c>
      <c r="F321" s="59" t="n">
        <v>133994.0</v>
      </c>
      <c r="G321" s="48"/>
      <c r="H321" s="54"/>
      <c r="I321" s="48"/>
      <c r="J321" s="48"/>
      <c r="K321" s="29"/>
      <c r="L321" s="48"/>
      <c r="M321" s="48"/>
      <c r="N321" s="48"/>
      <c r="O321" s="29"/>
      <c r="P321" s="56" t="n">
        <v>44089.0</v>
      </c>
      <c r="Q321" s="57" t="n">
        <v>1.0</v>
      </c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29" t="s">
        <v>50</v>
      </c>
      <c r="B322" s="29"/>
      <c r="C322" s="29" t="s">
        <v>859</v>
      </c>
      <c r="D322" s="59" t="n">
        <v>4.06503555E8</v>
      </c>
      <c r="E322" s="29" t="s">
        <v>860</v>
      </c>
      <c r="F322" s="59" t="n">
        <v>169296.0</v>
      </c>
      <c r="G322" s="48"/>
      <c r="H322" s="54"/>
      <c r="I322" s="48"/>
      <c r="J322" s="48"/>
      <c r="K322" s="29"/>
      <c r="L322" s="48"/>
      <c r="M322" s="48"/>
      <c r="N322" s="48"/>
      <c r="O322" s="29"/>
      <c r="P322" s="56" t="n">
        <v>44089.0</v>
      </c>
      <c r="Q322" s="57" t="n">
        <v>1.0</v>
      </c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29" t="s">
        <v>50</v>
      </c>
      <c r="B323" s="29" t="s">
        <v>91</v>
      </c>
      <c r="C323" s="29" t="s">
        <v>861</v>
      </c>
      <c r="D323" s="59" t="n">
        <v>2811374.0</v>
      </c>
      <c r="E323" s="58" t="s">
        <v>862</v>
      </c>
      <c r="F323" s="59" t="n">
        <v>68909.0</v>
      </c>
      <c r="G323" s="48"/>
      <c r="H323" s="54" t="s">
        <v>2</v>
      </c>
      <c r="I323" s="48"/>
      <c r="J323" s="48"/>
      <c r="K323" s="55" t="n">
        <v>44099.0</v>
      </c>
      <c r="L323" s="48"/>
      <c r="M323" s="48"/>
      <c r="N323" s="48"/>
      <c r="O323" s="29"/>
      <c r="P323" s="56" t="n">
        <v>44089.0</v>
      </c>
      <c r="Q323" s="57" t="n">
        <v>1.0</v>
      </c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29" t="s">
        <v>50</v>
      </c>
      <c r="B324" s="29" t="s">
        <v>81</v>
      </c>
      <c r="C324" s="29" t="s">
        <v>863</v>
      </c>
      <c r="D324" s="59" t="n">
        <v>5.44479873E8</v>
      </c>
      <c r="E324" s="58" t="s">
        <v>864</v>
      </c>
      <c r="F324" s="59" t="n">
        <v>98225.0</v>
      </c>
      <c r="G324" s="48"/>
      <c r="H324" s="54" t="s">
        <v>11</v>
      </c>
      <c r="I324" s="48"/>
      <c r="J324" s="48"/>
      <c r="K324" s="55" t="n">
        <v>44099.0</v>
      </c>
      <c r="L324" s="48"/>
      <c r="M324" s="48"/>
      <c r="N324" s="48"/>
      <c r="O324" s="29"/>
      <c r="P324" s="56" t="n">
        <v>44089.0</v>
      </c>
      <c r="Q324" s="57" t="n">
        <v>1.0</v>
      </c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9" t="s">
        <v>50</v>
      </c>
      <c r="B325" s="29"/>
      <c r="C325" s="29" t="s">
        <v>865</v>
      </c>
      <c r="D325" s="59" t="n">
        <v>1.9493608E7</v>
      </c>
      <c r="E325" s="58" t="s">
        <v>866</v>
      </c>
      <c r="F325" s="59" t="n">
        <v>138938.0</v>
      </c>
      <c r="G325" s="48"/>
      <c r="H325" s="54" t="s">
        <v>3</v>
      </c>
      <c r="I325" s="48" t="s">
        <v>330</v>
      </c>
      <c r="J325" s="48"/>
      <c r="K325" s="55" t="n">
        <v>44099.0</v>
      </c>
      <c r="L325" s="48"/>
      <c r="M325" s="48"/>
      <c r="N325" s="48"/>
      <c r="O325" s="29"/>
      <c r="P325" s="56" t="n">
        <v>44089.0</v>
      </c>
      <c r="Q325" s="57" t="n">
        <v>1.0</v>
      </c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29" t="s">
        <v>50</v>
      </c>
      <c r="B326" s="29" t="s">
        <v>60</v>
      </c>
      <c r="C326" s="29" t="s">
        <v>867</v>
      </c>
      <c r="D326" s="59" t="n">
        <v>2.82833551E8</v>
      </c>
      <c r="E326" s="58" t="s">
        <v>868</v>
      </c>
      <c r="F326" s="59" t="n">
        <v>127393.0</v>
      </c>
      <c r="G326" s="48"/>
      <c r="H326" s="54" t="s">
        <v>2</v>
      </c>
      <c r="I326" s="48" t="s">
        <v>330</v>
      </c>
      <c r="J326" s="48"/>
      <c r="K326" s="55" t="n">
        <v>44099.0</v>
      </c>
      <c r="L326" s="48"/>
      <c r="M326" s="48"/>
      <c r="N326" s="48"/>
      <c r="O326" s="29"/>
      <c r="P326" s="56" t="n">
        <v>44089.0</v>
      </c>
      <c r="Q326" s="57" t="n">
        <v>1.0</v>
      </c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29" t="s">
        <v>50</v>
      </c>
      <c r="B327" s="29"/>
      <c r="C327" s="29" t="s">
        <v>869</v>
      </c>
      <c r="D327" s="59" t="n">
        <v>2.4189693E7</v>
      </c>
      <c r="E327" s="58" t="s">
        <v>870</v>
      </c>
      <c r="F327" s="59" t="n">
        <v>165208.0</v>
      </c>
      <c r="G327" s="48"/>
      <c r="H327" s="54" t="s">
        <v>2</v>
      </c>
      <c r="I327" s="48" t="s">
        <v>330</v>
      </c>
      <c r="J327" s="48"/>
      <c r="K327" s="55" t="n">
        <v>44099.0</v>
      </c>
      <c r="L327" s="48"/>
      <c r="M327" s="48"/>
      <c r="N327" s="48"/>
      <c r="O327" s="29"/>
      <c r="P327" s="56" t="n">
        <v>44089.0</v>
      </c>
      <c r="Q327" s="57" t="n">
        <v>1.0</v>
      </c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29" t="s">
        <v>50</v>
      </c>
      <c r="B328" s="29"/>
      <c r="C328" s="29" t="s">
        <v>871</v>
      </c>
      <c r="D328" s="59" t="n">
        <v>2342610.0</v>
      </c>
      <c r="E328" s="58" t="s">
        <v>872</v>
      </c>
      <c r="F328" s="59" t="n">
        <v>147222.0</v>
      </c>
      <c r="G328" s="48"/>
      <c r="H328" s="54" t="s">
        <v>2</v>
      </c>
      <c r="I328" s="48" t="s">
        <v>330</v>
      </c>
      <c r="J328" s="48"/>
      <c r="K328" s="55" t="n">
        <v>44099.0</v>
      </c>
      <c r="L328" s="48"/>
      <c r="M328" s="48"/>
      <c r="N328" s="48"/>
      <c r="O328" s="29"/>
      <c r="P328" s="56" t="n">
        <v>44089.0</v>
      </c>
      <c r="Q328" s="57" t="n">
        <v>1.0</v>
      </c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29" t="s">
        <v>50</v>
      </c>
      <c r="B329" s="29" t="s">
        <v>74</v>
      </c>
      <c r="C329" s="29" t="s">
        <v>873</v>
      </c>
      <c r="D329" s="59" t="n">
        <v>2.1096618E7</v>
      </c>
      <c r="E329" s="58" t="s">
        <v>874</v>
      </c>
      <c r="F329" s="59" t="n">
        <v>235533.0</v>
      </c>
      <c r="G329" s="48" t="s">
        <v>236</v>
      </c>
      <c r="H329" s="54" t="s">
        <v>5</v>
      </c>
      <c r="I329" s="48" t="s">
        <v>323</v>
      </c>
      <c r="J329" s="39"/>
      <c r="K329" s="55" t="n">
        <v>44101.0</v>
      </c>
      <c r="L329" s="48" t="s">
        <v>875</v>
      </c>
      <c r="M329" s="48"/>
      <c r="N329" s="48"/>
      <c r="O329" s="29"/>
      <c r="P329" s="56" t="n">
        <v>44089.0</v>
      </c>
      <c r="Q329" s="57" t="n">
        <v>1.0</v>
      </c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29" t="s">
        <v>50</v>
      </c>
      <c r="B330" s="29"/>
      <c r="C330" s="29" t="s">
        <v>876</v>
      </c>
      <c r="D330" s="59" t="n">
        <v>917355.0</v>
      </c>
      <c r="E330" s="58" t="s">
        <v>877</v>
      </c>
      <c r="F330" s="59" t="n">
        <v>121097.0</v>
      </c>
      <c r="G330" s="48"/>
      <c r="H330" s="54" t="s">
        <v>2</v>
      </c>
      <c r="I330" s="48"/>
      <c r="J330" s="48"/>
      <c r="K330" s="55" t="n">
        <v>44099.0</v>
      </c>
      <c r="L330" s="48"/>
      <c r="M330" s="48"/>
      <c r="N330" s="48"/>
      <c r="O330" s="29"/>
      <c r="P330" s="56" t="n">
        <v>44089.0</v>
      </c>
      <c r="Q330" s="57" t="n">
        <v>1.0</v>
      </c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29" t="s">
        <v>50</v>
      </c>
      <c r="B331" s="29" t="s">
        <v>208</v>
      </c>
      <c r="C331" s="29" t="s">
        <v>878</v>
      </c>
      <c r="D331" s="59" t="n">
        <v>2.70735958E8</v>
      </c>
      <c r="E331" s="58" t="s">
        <v>879</v>
      </c>
      <c r="F331" s="59" t="n">
        <v>91861.0</v>
      </c>
      <c r="G331" s="48"/>
      <c r="H331" s="54" t="s">
        <v>63</v>
      </c>
      <c r="I331" s="48"/>
      <c r="J331" s="48"/>
      <c r="K331" s="55" t="n">
        <v>44099.0</v>
      </c>
      <c r="L331" s="48"/>
      <c r="M331" s="48"/>
      <c r="N331" s="48"/>
      <c r="O331" s="29"/>
      <c r="P331" s="56" t="n">
        <v>44089.0</v>
      </c>
      <c r="Q331" s="57" t="n">
        <v>1.0</v>
      </c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29" t="s">
        <v>50</v>
      </c>
      <c r="B332" s="29"/>
      <c r="C332" s="29" t="s">
        <v>880</v>
      </c>
      <c r="D332" s="59" t="n">
        <v>8.2702045E7</v>
      </c>
      <c r="E332" s="58" t="s">
        <v>881</v>
      </c>
      <c r="F332" s="59" t="n">
        <v>104891.0</v>
      </c>
      <c r="G332" s="48"/>
      <c r="H332" s="54" t="s">
        <v>2</v>
      </c>
      <c r="I332" s="48"/>
      <c r="J332" s="48"/>
      <c r="K332" s="55" t="n">
        <v>44099.0</v>
      </c>
      <c r="L332" s="48"/>
      <c r="M332" s="48"/>
      <c r="N332" s="48"/>
      <c r="O332" s="29"/>
      <c r="P332" s="56" t="n">
        <v>44089.0</v>
      </c>
      <c r="Q332" s="57" t="n">
        <v>1.0</v>
      </c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9" t="s">
        <v>50</v>
      </c>
      <c r="B333" s="29"/>
      <c r="C333" s="29" t="s">
        <v>882</v>
      </c>
      <c r="D333" s="59" t="n">
        <v>5.15008679E8</v>
      </c>
      <c r="E333" s="58" t="s">
        <v>883</v>
      </c>
      <c r="F333" s="59" t="n">
        <v>105189.0</v>
      </c>
      <c r="G333" s="48"/>
      <c r="H333" s="54" t="s">
        <v>11</v>
      </c>
      <c r="I333" s="48"/>
      <c r="J333" s="48"/>
      <c r="K333" s="55" t="n">
        <v>44099.0</v>
      </c>
      <c r="L333" s="48"/>
      <c r="M333" s="48"/>
      <c r="N333" s="48"/>
      <c r="O333" s="29"/>
      <c r="P333" s="56" t="n">
        <v>44089.0</v>
      </c>
      <c r="Q333" s="57" t="n">
        <v>1.0</v>
      </c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9" t="s">
        <v>50</v>
      </c>
      <c r="B334" s="29"/>
      <c r="C334" s="29" t="s">
        <v>884</v>
      </c>
      <c r="D334" s="59" t="n">
        <v>3.0279665E7</v>
      </c>
      <c r="E334" s="58" t="s">
        <v>885</v>
      </c>
      <c r="F334" s="59" t="n">
        <v>124583.0</v>
      </c>
      <c r="G334" s="48"/>
      <c r="H334" s="54" t="s">
        <v>2</v>
      </c>
      <c r="I334" s="48" t="s">
        <v>330</v>
      </c>
      <c r="J334" s="48"/>
      <c r="K334" s="55" t="n">
        <v>44099.0</v>
      </c>
      <c r="L334" s="48"/>
      <c r="M334" s="48"/>
      <c r="N334" s="48"/>
      <c r="O334" s="29"/>
      <c r="P334" s="56" t="n">
        <v>44089.0</v>
      </c>
      <c r="Q334" s="57" t="n">
        <v>1.0</v>
      </c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29" t="s">
        <v>50</v>
      </c>
      <c r="B335" s="29"/>
      <c r="C335" s="29" t="s">
        <v>886</v>
      </c>
      <c r="D335" s="59" t="n">
        <v>3.89295398E8</v>
      </c>
      <c r="E335" s="58" t="s">
        <v>887</v>
      </c>
      <c r="F335" s="59" t="n">
        <v>346225.0</v>
      </c>
      <c r="G335" s="48"/>
      <c r="H335" s="54" t="s">
        <v>2</v>
      </c>
      <c r="I335" s="48"/>
      <c r="J335" s="48"/>
      <c r="K335" s="55" t="n">
        <v>44099.0</v>
      </c>
      <c r="L335" s="48"/>
      <c r="M335" s="48"/>
      <c r="N335" s="48"/>
      <c r="O335" s="29"/>
      <c r="P335" s="56" t="n">
        <v>44089.0</v>
      </c>
      <c r="Q335" s="57" t="n">
        <v>1.0</v>
      </c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9" t="s">
        <v>50</v>
      </c>
      <c r="B336" s="29" t="s">
        <v>74</v>
      </c>
      <c r="C336" s="29" t="s">
        <v>888</v>
      </c>
      <c r="D336" s="59" t="n">
        <v>1.0316904E7</v>
      </c>
      <c r="E336" s="58" t="s">
        <v>889</v>
      </c>
      <c r="F336" s="59" t="n">
        <v>102118.0</v>
      </c>
      <c r="G336" s="48"/>
      <c r="H336" s="54" t="s">
        <v>2</v>
      </c>
      <c r="I336" s="48"/>
      <c r="J336" s="48"/>
      <c r="K336" s="55" t="n">
        <v>44099.0</v>
      </c>
      <c r="L336" s="48"/>
      <c r="M336" s="48"/>
      <c r="N336" s="48"/>
      <c r="O336" s="29"/>
      <c r="P336" s="56" t="n">
        <v>44089.0</v>
      </c>
      <c r="Q336" s="57" t="n">
        <v>1.0</v>
      </c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>
      <c r="A337" s="29" t="s">
        <v>50</v>
      </c>
      <c r="B337" s="29"/>
      <c r="C337" s="29" t="s">
        <v>890</v>
      </c>
      <c r="D337" s="59" t="n">
        <v>545840.0</v>
      </c>
      <c r="E337" s="58" t="s">
        <v>891</v>
      </c>
      <c r="F337" s="59" t="n">
        <v>59120.0</v>
      </c>
      <c r="G337" s="48"/>
      <c r="H337" s="54" t="s">
        <v>2</v>
      </c>
      <c r="I337" s="48"/>
      <c r="J337" s="48"/>
      <c r="K337" s="55" t="n">
        <v>44099.0</v>
      </c>
      <c r="L337" s="48"/>
      <c r="M337" s="48"/>
      <c r="N337" s="48"/>
      <c r="O337" s="29"/>
      <c r="P337" s="56" t="n">
        <v>44089.0</v>
      </c>
      <c r="Q337" s="57" t="n">
        <v>1.0</v>
      </c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>
      <c r="A338" s="29" t="s">
        <v>50</v>
      </c>
      <c r="B338" s="29"/>
      <c r="C338" s="29" t="s">
        <v>892</v>
      </c>
      <c r="D338" s="59" t="n">
        <v>2947214.0</v>
      </c>
      <c r="E338" s="58" t="s">
        <v>893</v>
      </c>
      <c r="F338" s="59" t="n">
        <v>111599.0</v>
      </c>
      <c r="G338" s="48"/>
      <c r="H338" s="54" t="s">
        <v>2</v>
      </c>
      <c r="I338" s="48" t="s">
        <v>330</v>
      </c>
      <c r="J338" s="48"/>
      <c r="K338" s="55" t="n">
        <v>44099.0</v>
      </c>
      <c r="L338" s="48"/>
      <c r="M338" s="48"/>
      <c r="N338" s="48"/>
      <c r="O338" s="29"/>
      <c r="P338" s="56" t="n">
        <v>44089.0</v>
      </c>
      <c r="Q338" s="57" t="n">
        <v>1.0</v>
      </c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>
      <c r="A339" s="29" t="s">
        <v>50</v>
      </c>
      <c r="B339" s="29"/>
      <c r="C339" s="29" t="s">
        <v>894</v>
      </c>
      <c r="D339" s="59" t="n">
        <v>1.23275077E8</v>
      </c>
      <c r="E339" s="58" t="s">
        <v>895</v>
      </c>
      <c r="F339" s="59" t="n">
        <v>76789.0</v>
      </c>
      <c r="G339" s="48"/>
      <c r="H339" s="54" t="s">
        <v>2</v>
      </c>
      <c r="I339" s="48"/>
      <c r="J339" s="48"/>
      <c r="K339" s="55" t="n">
        <v>44099.0</v>
      </c>
      <c r="L339" s="48"/>
      <c r="M339" s="48"/>
      <c r="N339" s="48"/>
      <c r="O339" s="29"/>
      <c r="P339" s="56" t="n">
        <v>44089.0</v>
      </c>
      <c r="Q339" s="57" t="n">
        <v>1.0</v>
      </c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>
      <c r="A340" s="29" t="s">
        <v>50</v>
      </c>
      <c r="B340" s="29"/>
      <c r="C340" s="29" t="s">
        <v>896</v>
      </c>
      <c r="D340" s="59" t="n">
        <v>3.90544389E8</v>
      </c>
      <c r="E340" s="58" t="s">
        <v>897</v>
      </c>
      <c r="F340" s="59" t="n">
        <v>111843.0</v>
      </c>
      <c r="G340" s="48"/>
      <c r="H340" s="54" t="s">
        <v>3</v>
      </c>
      <c r="I340" s="48" t="s">
        <v>323</v>
      </c>
      <c r="J340" s="48" t="s">
        <v>898</v>
      </c>
      <c r="K340" s="55" t="n">
        <v>44099.0</v>
      </c>
      <c r="L340" s="48"/>
      <c r="M340" s="48"/>
      <c r="N340" s="48"/>
      <c r="O340" s="29"/>
      <c r="P340" s="56" t="n">
        <v>44089.0</v>
      </c>
      <c r="Q340" s="57" t="n">
        <v>1.0</v>
      </c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>
      <c r="A341" s="29" t="s">
        <v>50</v>
      </c>
      <c r="B341" s="29"/>
      <c r="C341" s="29" t="s">
        <v>899</v>
      </c>
      <c r="D341" s="59" t="n">
        <v>2.4390564E7</v>
      </c>
      <c r="E341" s="46" t="s">
        <v>900</v>
      </c>
      <c r="F341" s="59" t="n">
        <v>218059.0</v>
      </c>
      <c r="G341" s="48" t="s">
        <v>236</v>
      </c>
      <c r="H341" s="54" t="s">
        <v>5</v>
      </c>
      <c r="I341" s="48" t="s">
        <v>323</v>
      </c>
      <c r="J341" s="39"/>
      <c r="K341" s="55" t="n">
        <v>44102.0</v>
      </c>
      <c r="L341" s="48" t="s">
        <v>901</v>
      </c>
      <c r="M341" s="48"/>
      <c r="N341" s="48"/>
      <c r="O341" s="29"/>
      <c r="P341" s="56" t="n">
        <v>44089.0</v>
      </c>
      <c r="Q341" s="57" t="n">
        <v>1.0</v>
      </c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>
      <c r="A342" s="29" t="s">
        <v>50</v>
      </c>
      <c r="B342" s="29" t="s">
        <v>164</v>
      </c>
      <c r="C342" s="29" t="s">
        <v>902</v>
      </c>
      <c r="D342" s="59" t="n">
        <v>1.0066044E7</v>
      </c>
      <c r="E342" s="58" t="s">
        <v>903</v>
      </c>
      <c r="F342" s="59" t="n">
        <v>188378.0</v>
      </c>
      <c r="G342" s="48"/>
      <c r="H342" s="54" t="s">
        <v>2</v>
      </c>
      <c r="I342" s="48"/>
      <c r="J342" s="48"/>
      <c r="K342" s="55" t="n">
        <v>44099.0</v>
      </c>
      <c r="L342" s="48"/>
      <c r="M342" s="48"/>
      <c r="N342" s="48"/>
      <c r="O342" s="29"/>
      <c r="P342" s="56" t="n">
        <v>44089.0</v>
      </c>
      <c r="Q342" s="57" t="n">
        <v>1.0</v>
      </c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>
      <c r="A343" s="29" t="s">
        <v>50</v>
      </c>
      <c r="B343" s="29" t="s">
        <v>123</v>
      </c>
      <c r="C343" s="29" t="s">
        <v>904</v>
      </c>
      <c r="D343" s="59" t="n">
        <v>6.42136732E8</v>
      </c>
      <c r="E343" s="58" t="s">
        <v>905</v>
      </c>
      <c r="F343" s="59" t="n">
        <v>77389.0</v>
      </c>
      <c r="G343" s="48"/>
      <c r="H343" s="54" t="s">
        <v>2</v>
      </c>
      <c r="I343" s="48"/>
      <c r="J343" s="48"/>
      <c r="K343" s="55" t="n">
        <v>44099.0</v>
      </c>
      <c r="L343" s="48"/>
      <c r="M343" s="48"/>
      <c r="N343" s="48"/>
      <c r="O343" s="29"/>
      <c r="P343" s="56" t="n">
        <v>44089.0</v>
      </c>
      <c r="Q343" s="57" t="n">
        <v>1.0</v>
      </c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>
      <c r="A344" s="29" t="s">
        <v>50</v>
      </c>
      <c r="B344" s="29"/>
      <c r="C344" s="29" t="s">
        <v>906</v>
      </c>
      <c r="D344" s="59" t="n">
        <v>1.04993302E8</v>
      </c>
      <c r="E344" s="58" t="s">
        <v>907</v>
      </c>
      <c r="F344" s="59" t="n">
        <v>265015.0</v>
      </c>
      <c r="G344" s="48"/>
      <c r="H344" s="54" t="s">
        <v>2</v>
      </c>
      <c r="I344" s="48"/>
      <c r="J344" s="48"/>
      <c r="K344" s="55" t="n">
        <v>44099.0</v>
      </c>
      <c r="L344" s="48"/>
      <c r="M344" s="48"/>
      <c r="N344" s="48"/>
      <c r="O344" s="29"/>
      <c r="P344" s="56" t="n">
        <v>44089.0</v>
      </c>
      <c r="Q344" s="57" t="n">
        <v>1.0</v>
      </c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>
      <c r="A345" s="29" t="s">
        <v>50</v>
      </c>
      <c r="B345" s="29"/>
      <c r="C345" s="29" t="s">
        <v>908</v>
      </c>
      <c r="D345" s="59" t="n">
        <v>1.2302434E7</v>
      </c>
      <c r="E345" s="58" t="s">
        <v>909</v>
      </c>
      <c r="F345" s="59" t="n">
        <v>73259.0</v>
      </c>
      <c r="G345" s="48"/>
      <c r="H345" s="54" t="s">
        <v>2</v>
      </c>
      <c r="I345" s="48"/>
      <c r="J345" s="48"/>
      <c r="K345" s="55" t="n">
        <v>44099.0</v>
      </c>
      <c r="L345" s="48"/>
      <c r="M345" s="48"/>
      <c r="N345" s="48"/>
      <c r="O345" s="29"/>
      <c r="P345" s="56" t="n">
        <v>44089.0</v>
      </c>
      <c r="Q345" s="57" t="n">
        <v>1.0</v>
      </c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>
      <c r="A346" s="29" t="s">
        <v>50</v>
      </c>
      <c r="B346" s="29"/>
      <c r="C346" s="29" t="s">
        <v>910</v>
      </c>
      <c r="D346" s="59" t="n">
        <v>1.6902788E7</v>
      </c>
      <c r="E346" s="58" t="s">
        <v>911</v>
      </c>
      <c r="F346" s="59" t="n">
        <v>68014.0</v>
      </c>
      <c r="G346" s="48"/>
      <c r="H346" s="54" t="s">
        <v>2</v>
      </c>
      <c r="I346" s="48"/>
      <c r="J346" s="48"/>
      <c r="K346" s="55" t="n">
        <v>44099.0</v>
      </c>
      <c r="L346" s="48"/>
      <c r="M346" s="48"/>
      <c r="N346" s="48"/>
      <c r="O346" s="29"/>
      <c r="P346" s="56" t="n">
        <v>44089.0</v>
      </c>
      <c r="Q346" s="57" t="n">
        <v>1.0</v>
      </c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>
      <c r="A347" s="29" t="s">
        <v>50</v>
      </c>
      <c r="B347" s="29"/>
      <c r="C347" s="29" t="s">
        <v>912</v>
      </c>
      <c r="D347" s="59" t="n">
        <v>1.93558681E8</v>
      </c>
      <c r="E347" s="58" t="s">
        <v>913</v>
      </c>
      <c r="F347" s="59" t="n">
        <v>174757.0</v>
      </c>
      <c r="G347" s="48"/>
      <c r="H347" s="54" t="s">
        <v>5</v>
      </c>
      <c r="I347" s="48" t="s">
        <v>323</v>
      </c>
      <c r="J347" s="48"/>
      <c r="K347" s="55" t="n">
        <v>44111.0</v>
      </c>
      <c r="L347" s="29" t="s">
        <v>912</v>
      </c>
      <c r="M347" s="48"/>
      <c r="N347" s="48"/>
      <c r="O347" s="29"/>
      <c r="P347" s="56" t="n">
        <v>44089.0</v>
      </c>
      <c r="Q347" s="57" t="n">
        <v>1.0</v>
      </c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>
      <c r="A348" s="29" t="s">
        <v>50</v>
      </c>
      <c r="B348" s="29" t="s">
        <v>242</v>
      </c>
      <c r="C348" s="29" t="s">
        <v>914</v>
      </c>
      <c r="D348" s="59" t="n">
        <v>1.48883019E8</v>
      </c>
      <c r="E348" s="58" t="s">
        <v>915</v>
      </c>
      <c r="F348" s="59" t="n">
        <v>47759.0</v>
      </c>
      <c r="G348" s="48"/>
      <c r="H348" s="54" t="s">
        <v>2</v>
      </c>
      <c r="I348" s="48" t="s">
        <v>323</v>
      </c>
      <c r="J348" s="48"/>
      <c r="K348" s="55" t="n">
        <v>44099.0</v>
      </c>
      <c r="L348" s="48"/>
      <c r="M348" s="48"/>
      <c r="N348" s="48"/>
      <c r="O348" s="29"/>
      <c r="P348" s="56" t="n">
        <v>44089.0</v>
      </c>
      <c r="Q348" s="57" t="n">
        <v>1.0</v>
      </c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>
      <c r="A349" s="29" t="s">
        <v>50</v>
      </c>
      <c r="B349" s="29" t="s">
        <v>91</v>
      </c>
      <c r="C349" s="29" t="s">
        <v>916</v>
      </c>
      <c r="D349" s="59" t="n">
        <v>2.17922247E8</v>
      </c>
      <c r="E349" s="58" t="s">
        <v>917</v>
      </c>
      <c r="F349" s="59" t="n">
        <v>47661.0</v>
      </c>
      <c r="G349" s="48"/>
      <c r="H349" s="54" t="s">
        <v>2</v>
      </c>
      <c r="I349" s="48"/>
      <c r="J349" s="48"/>
      <c r="K349" s="55" t="n">
        <v>44099.0</v>
      </c>
      <c r="L349" s="48"/>
      <c r="M349" s="48"/>
      <c r="N349" s="48"/>
      <c r="O349" s="29"/>
      <c r="P349" s="56" t="n">
        <v>44089.0</v>
      </c>
      <c r="Q349" s="57" t="n">
        <v>1.0</v>
      </c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>
      <c r="A350" s="29" t="s">
        <v>50</v>
      </c>
      <c r="B350" s="29"/>
      <c r="C350" s="29" t="s">
        <v>918</v>
      </c>
      <c r="D350" s="59" t="n">
        <v>2.87890385E8</v>
      </c>
      <c r="E350" s="58" t="s">
        <v>919</v>
      </c>
      <c r="F350" s="59" t="n">
        <v>46915.0</v>
      </c>
      <c r="G350" s="48"/>
      <c r="H350" s="54" t="s">
        <v>2</v>
      </c>
      <c r="I350" s="48"/>
      <c r="J350" s="48"/>
      <c r="K350" s="55" t="n">
        <v>44099.0</v>
      </c>
      <c r="L350" s="48"/>
      <c r="M350" s="48"/>
      <c r="N350" s="48"/>
      <c r="O350" s="29"/>
      <c r="P350" s="56" t="n">
        <v>44089.0</v>
      </c>
      <c r="Q350" s="57" t="n">
        <v>1.0</v>
      </c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>
      <c r="A351" s="29" t="s">
        <v>50</v>
      </c>
      <c r="B351" s="29" t="s">
        <v>91</v>
      </c>
      <c r="C351" s="29" t="s">
        <v>920</v>
      </c>
      <c r="D351" s="59" t="n">
        <v>1.1642849E7</v>
      </c>
      <c r="E351" s="58" t="s">
        <v>921</v>
      </c>
      <c r="F351" s="59" t="n">
        <v>58514.0</v>
      </c>
      <c r="G351" s="48"/>
      <c r="H351" s="54" t="s">
        <v>2</v>
      </c>
      <c r="I351" s="48"/>
      <c r="J351" s="48"/>
      <c r="K351" s="55" t="n">
        <v>44099.0</v>
      </c>
      <c r="L351" s="48"/>
      <c r="M351" s="48"/>
      <c r="N351" s="48"/>
      <c r="O351" s="29"/>
      <c r="P351" s="56" t="n">
        <v>44089.0</v>
      </c>
      <c r="Q351" s="57" t="n">
        <v>1.0</v>
      </c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>
      <c r="A352" s="29" t="s">
        <v>50</v>
      </c>
      <c r="B352" s="29" t="s">
        <v>81</v>
      </c>
      <c r="C352" s="29" t="s">
        <v>922</v>
      </c>
      <c r="D352" s="59" t="n">
        <v>2502022.0</v>
      </c>
      <c r="E352" s="58" t="s">
        <v>923</v>
      </c>
      <c r="F352" s="59" t="n">
        <v>58633.0</v>
      </c>
      <c r="G352" s="48"/>
      <c r="H352" s="54" t="s">
        <v>2</v>
      </c>
      <c r="I352" s="48"/>
      <c r="J352" s="48"/>
      <c r="K352" s="55" t="n">
        <v>44099.0</v>
      </c>
      <c r="L352" s="48"/>
      <c r="M352" s="48"/>
      <c r="N352" s="48"/>
      <c r="O352" s="29"/>
      <c r="P352" s="56" t="n">
        <v>44089.0</v>
      </c>
      <c r="Q352" s="57" t="n">
        <v>1.0</v>
      </c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>
      <c r="A353" s="29" t="s">
        <v>50</v>
      </c>
      <c r="B353" s="29"/>
      <c r="C353" s="29" t="s">
        <v>924</v>
      </c>
      <c r="D353" s="59" t="n">
        <v>3.26804984E8</v>
      </c>
      <c r="E353" s="58" t="s">
        <v>925</v>
      </c>
      <c r="F353" s="59" t="n">
        <v>241297.0</v>
      </c>
      <c r="G353" s="48"/>
      <c r="H353" s="54" t="s">
        <v>2</v>
      </c>
      <c r="I353" s="48"/>
      <c r="J353" s="48"/>
      <c r="K353" s="55" t="n">
        <v>44099.0</v>
      </c>
      <c r="L353" s="48"/>
      <c r="M353" s="48"/>
      <c r="N353" s="48"/>
      <c r="O353" s="29"/>
      <c r="P353" s="56" t="n">
        <v>44089.0</v>
      </c>
      <c r="Q353" s="57" t="n">
        <v>1.0</v>
      </c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>
      <c r="A354" s="29" t="s">
        <v>50</v>
      </c>
      <c r="B354" s="29" t="s">
        <v>74</v>
      </c>
      <c r="C354" s="29" t="s">
        <v>926</v>
      </c>
      <c r="D354" s="59" t="n">
        <v>4.14126741E8</v>
      </c>
      <c r="E354" s="58" t="s">
        <v>927</v>
      </c>
      <c r="F354" s="59" t="n">
        <v>109802.0</v>
      </c>
      <c r="G354" s="48"/>
      <c r="H354" s="54" t="s">
        <v>2</v>
      </c>
      <c r="I354" s="48" t="s">
        <v>323</v>
      </c>
      <c r="J354" s="48"/>
      <c r="K354" s="55" t="n">
        <v>44099.0</v>
      </c>
      <c r="L354" s="48"/>
      <c r="M354" s="48"/>
      <c r="N354" s="48"/>
      <c r="O354" s="29"/>
      <c r="P354" s="56" t="n">
        <v>44089.0</v>
      </c>
      <c r="Q354" s="57" t="n">
        <v>1.0</v>
      </c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>
      <c r="A355" s="29" t="s">
        <v>50</v>
      </c>
      <c r="B355" s="29" t="s">
        <v>60</v>
      </c>
      <c r="C355" s="29" t="s">
        <v>928</v>
      </c>
      <c r="D355" s="59" t="n">
        <v>4550109.0</v>
      </c>
      <c r="E355" s="58" t="s">
        <v>929</v>
      </c>
      <c r="F355" s="59" t="n">
        <v>79477.0</v>
      </c>
      <c r="G355" s="48"/>
      <c r="H355" s="54" t="s">
        <v>5</v>
      </c>
      <c r="I355" s="48" t="s">
        <v>323</v>
      </c>
      <c r="J355" s="48"/>
      <c r="K355" s="55" t="n">
        <v>44099.0</v>
      </c>
      <c r="L355" s="48" t="s">
        <v>930</v>
      </c>
      <c r="M355" s="48"/>
      <c r="N355" s="48"/>
      <c r="O355" s="29"/>
      <c r="P355" s="56" t="n">
        <v>44089.0</v>
      </c>
      <c r="Q355" s="57" t="n">
        <v>1.0</v>
      </c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>
      <c r="A356" s="29" t="s">
        <v>50</v>
      </c>
      <c r="B356" s="29"/>
      <c r="C356" s="29" t="s">
        <v>931</v>
      </c>
      <c r="D356" s="59" t="n">
        <v>5191778.0</v>
      </c>
      <c r="E356" s="58" t="s">
        <v>932</v>
      </c>
      <c r="F356" s="59" t="n">
        <v>330781.0</v>
      </c>
      <c r="G356" s="48"/>
      <c r="H356" s="54" t="s">
        <v>11</v>
      </c>
      <c r="I356" s="48"/>
      <c r="J356" s="48"/>
      <c r="K356" s="55" t="n">
        <v>44099.0</v>
      </c>
      <c r="L356" s="48"/>
      <c r="M356" s="48"/>
      <c r="N356" s="48"/>
      <c r="O356" s="29"/>
      <c r="P356" s="56" t="n">
        <v>44089.0</v>
      </c>
      <c r="Q356" s="57" t="n">
        <v>1.0</v>
      </c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>
      <c r="A357" s="29" t="s">
        <v>50</v>
      </c>
      <c r="B357" s="29" t="s">
        <v>74</v>
      </c>
      <c r="C357" s="29" t="s">
        <v>933</v>
      </c>
      <c r="D357" s="59" t="n">
        <v>2.4136729E7</v>
      </c>
      <c r="E357" s="58" t="s">
        <v>934</v>
      </c>
      <c r="F357" s="59" t="n">
        <v>52992.0</v>
      </c>
      <c r="G357" s="48"/>
      <c r="H357" s="54" t="s">
        <v>5</v>
      </c>
      <c r="I357" s="48" t="s">
        <v>323</v>
      </c>
      <c r="J357" s="48"/>
      <c r="K357" s="55" t="n">
        <v>44099.0</v>
      </c>
      <c r="L357" s="48" t="s">
        <v>935</v>
      </c>
      <c r="M357" s="48"/>
      <c r="N357" s="48"/>
      <c r="O357" s="29"/>
      <c r="P357" s="56" t="n">
        <v>44089.0</v>
      </c>
      <c r="Q357" s="57" t="n">
        <v>1.0</v>
      </c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>
      <c r="A358" s="29" t="s">
        <v>50</v>
      </c>
      <c r="B358" s="29"/>
      <c r="C358" s="29" t="s">
        <v>936</v>
      </c>
      <c r="D358" s="59" t="n">
        <v>5986670.0</v>
      </c>
      <c r="E358" s="58" t="s">
        <v>937</v>
      </c>
      <c r="F358" s="59" t="n">
        <v>61749.0</v>
      </c>
      <c r="G358" s="48"/>
      <c r="H358" s="54" t="s">
        <v>2</v>
      </c>
      <c r="I358" s="48"/>
      <c r="J358" s="48"/>
      <c r="K358" s="55" t="n">
        <v>44099.0</v>
      </c>
      <c r="L358" s="48"/>
      <c r="M358" s="48"/>
      <c r="N358" s="48"/>
      <c r="O358" s="29"/>
      <c r="P358" s="56" t="n">
        <v>44089.0</v>
      </c>
      <c r="Q358" s="57" t="n">
        <v>1.0</v>
      </c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>
      <c r="A359" s="29" t="s">
        <v>50</v>
      </c>
      <c r="B359" s="29" t="s">
        <v>60</v>
      </c>
      <c r="C359" s="29" t="s">
        <v>938</v>
      </c>
      <c r="D359" s="59" t="n">
        <v>2.45013787E8</v>
      </c>
      <c r="E359" s="58" t="s">
        <v>939</v>
      </c>
      <c r="F359" s="59" t="n">
        <v>105972.0</v>
      </c>
      <c r="G359" s="48"/>
      <c r="H359" s="54" t="s">
        <v>2</v>
      </c>
      <c r="I359" s="48"/>
      <c r="J359" s="48"/>
      <c r="K359" s="55" t="n">
        <v>44099.0</v>
      </c>
      <c r="L359" s="48"/>
      <c r="M359" s="48"/>
      <c r="N359" s="48"/>
      <c r="O359" s="29"/>
      <c r="P359" s="56" t="n">
        <v>44089.0</v>
      </c>
      <c r="Q359" s="57" t="n">
        <v>1.0</v>
      </c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>
      <c r="A360" s="29" t="s">
        <v>50</v>
      </c>
      <c r="B360" s="29"/>
      <c r="C360" s="29" t="s">
        <v>940</v>
      </c>
      <c r="D360" s="59" t="n">
        <v>2.25526812E8</v>
      </c>
      <c r="E360" s="58" t="s">
        <v>941</v>
      </c>
      <c r="F360" s="59" t="n">
        <v>104433.0</v>
      </c>
      <c r="G360" s="48"/>
      <c r="H360" s="54"/>
      <c r="I360" s="48"/>
      <c r="J360" s="48"/>
      <c r="K360" s="55"/>
      <c r="L360" s="48"/>
      <c r="M360" s="48"/>
      <c r="N360" s="48"/>
      <c r="O360" s="29"/>
      <c r="P360" s="56" t="n">
        <v>44089.0</v>
      </c>
      <c r="Q360" s="57" t="n">
        <v>1.0</v>
      </c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>
      <c r="A361" s="29" t="s">
        <v>50</v>
      </c>
      <c r="B361" s="29" t="s">
        <v>74</v>
      </c>
      <c r="C361" s="29" t="s">
        <v>942</v>
      </c>
      <c r="D361" s="59" t="n">
        <v>2.84595077E8</v>
      </c>
      <c r="E361" s="58" t="s">
        <v>943</v>
      </c>
      <c r="F361" s="59" t="n">
        <v>59421.0</v>
      </c>
      <c r="G361" s="48"/>
      <c r="H361" s="54" t="s">
        <v>11</v>
      </c>
      <c r="I361" s="48"/>
      <c r="J361" s="48"/>
      <c r="K361" s="55" t="n">
        <v>44099.0</v>
      </c>
      <c r="L361" s="48"/>
      <c r="M361" s="48"/>
      <c r="N361" s="48"/>
      <c r="O361" s="29"/>
      <c r="P361" s="56" t="n">
        <v>44089.0</v>
      </c>
      <c r="Q361" s="57" t="n">
        <v>1.0</v>
      </c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>
      <c r="A362" s="29" t="s">
        <v>50</v>
      </c>
      <c r="B362" s="29" t="s">
        <v>74</v>
      </c>
      <c r="C362" s="29" t="s">
        <v>944</v>
      </c>
      <c r="D362" s="59" t="n">
        <v>1.08720897E8</v>
      </c>
      <c r="E362" s="58" t="s">
        <v>945</v>
      </c>
      <c r="F362" s="59" t="n">
        <v>109550.0</v>
      </c>
      <c r="G362" s="48"/>
      <c r="H362" s="54" t="s">
        <v>2</v>
      </c>
      <c r="I362" s="48"/>
      <c r="J362" s="48"/>
      <c r="K362" s="55" t="n">
        <v>44099.0</v>
      </c>
      <c r="L362" s="48"/>
      <c r="M362" s="48"/>
      <c r="N362" s="48"/>
      <c r="O362" s="29"/>
      <c r="P362" s="56" t="n">
        <v>44089.0</v>
      </c>
      <c r="Q362" s="57" t="n">
        <v>1.0</v>
      </c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>
      <c r="A363" s="29" t="s">
        <v>50</v>
      </c>
      <c r="B363" s="29"/>
      <c r="C363" s="29" t="s">
        <v>946</v>
      </c>
      <c r="D363" s="59" t="n">
        <v>2.34065487E8</v>
      </c>
      <c r="E363" s="58" t="s">
        <v>947</v>
      </c>
      <c r="F363" s="59" t="n">
        <v>154269.0</v>
      </c>
      <c r="G363" s="48"/>
      <c r="H363" s="54" t="s">
        <v>2</v>
      </c>
      <c r="I363" s="48"/>
      <c r="J363" s="48"/>
      <c r="K363" s="55" t="n">
        <v>44099.0</v>
      </c>
      <c r="L363" s="48"/>
      <c r="M363" s="48"/>
      <c r="N363" s="48"/>
      <c r="O363" s="29"/>
      <c r="P363" s="56" t="n">
        <v>44089.0</v>
      </c>
      <c r="Q363" s="57" t="n">
        <v>1.0</v>
      </c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>
      <c r="A364" s="29" t="s">
        <v>50</v>
      </c>
      <c r="B364" s="29"/>
      <c r="C364" s="29" t="s">
        <v>948</v>
      </c>
      <c r="D364" s="59" t="n">
        <v>1.821097E7</v>
      </c>
      <c r="E364" s="58" t="s">
        <v>949</v>
      </c>
      <c r="F364" s="59" t="n">
        <v>89059.0</v>
      </c>
      <c r="G364" s="48"/>
      <c r="H364" s="54" t="s">
        <v>2</v>
      </c>
      <c r="I364" s="48"/>
      <c r="J364" s="48"/>
      <c r="K364" s="55" t="n">
        <v>44099.0</v>
      </c>
      <c r="L364" s="48"/>
      <c r="M364" s="48"/>
      <c r="N364" s="48"/>
      <c r="O364" s="29"/>
      <c r="P364" s="56" t="n">
        <v>44089.0</v>
      </c>
      <c r="Q364" s="57" t="n">
        <v>1.0</v>
      </c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>
      <c r="A365" s="29" t="s">
        <v>50</v>
      </c>
      <c r="B365" s="29" t="s">
        <v>208</v>
      </c>
      <c r="C365" s="29" t="s">
        <v>950</v>
      </c>
      <c r="D365" s="59" t="n">
        <v>434311.0</v>
      </c>
      <c r="E365" s="58" t="s">
        <v>951</v>
      </c>
      <c r="F365" s="59" t="n">
        <v>52669.0</v>
      </c>
      <c r="G365" s="48"/>
      <c r="H365" s="54" t="s">
        <v>2</v>
      </c>
      <c r="I365" s="48"/>
      <c r="J365" s="48"/>
      <c r="K365" s="55" t="n">
        <v>44099.0</v>
      </c>
      <c r="L365" s="48"/>
      <c r="M365" s="48"/>
      <c r="N365" s="48"/>
      <c r="O365" s="29"/>
      <c r="P365" s="56" t="n">
        <v>44089.0</v>
      </c>
      <c r="Q365" s="57" t="n">
        <v>1.0</v>
      </c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>
      <c r="A366" s="29" t="s">
        <v>50</v>
      </c>
      <c r="B366" s="29"/>
      <c r="C366" s="29" t="s">
        <v>952</v>
      </c>
      <c r="D366" s="59" t="n">
        <v>5.34952028E8</v>
      </c>
      <c r="E366" s="58" t="s">
        <v>953</v>
      </c>
      <c r="F366" s="59" t="n">
        <v>176528.0</v>
      </c>
      <c r="G366" s="48"/>
      <c r="H366" s="54" t="s">
        <v>2</v>
      </c>
      <c r="I366" s="48" t="n">
        <v>1.0</v>
      </c>
      <c r="J366" s="48"/>
      <c r="K366" s="55" t="n">
        <v>44099.0</v>
      </c>
      <c r="L366" s="48"/>
      <c r="M366" s="48"/>
      <c r="N366" s="48"/>
      <c r="O366" s="29"/>
      <c r="P366" s="56" t="n">
        <v>44089.0</v>
      </c>
      <c r="Q366" s="57" t="n">
        <v>1.0</v>
      </c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>
      <c r="A367" s="29" t="s">
        <v>50</v>
      </c>
      <c r="B367" s="29" t="s">
        <v>74</v>
      </c>
      <c r="C367" s="29" t="s">
        <v>954</v>
      </c>
      <c r="D367" s="59" t="n">
        <v>3.83009679E8</v>
      </c>
      <c r="E367" s="58" t="s">
        <v>955</v>
      </c>
      <c r="F367" s="59" t="n">
        <v>90396.0</v>
      </c>
      <c r="G367" s="48"/>
      <c r="H367" s="54" t="s">
        <v>11</v>
      </c>
      <c r="I367" s="48"/>
      <c r="J367" s="48"/>
      <c r="K367" s="55" t="n">
        <v>44099.0</v>
      </c>
      <c r="L367" s="48"/>
      <c r="M367" s="48"/>
      <c r="N367" s="48"/>
      <c r="O367" s="29" t="s">
        <v>738</v>
      </c>
      <c r="P367" s="56" t="n">
        <v>44089.0</v>
      </c>
      <c r="Q367" s="57" t="n">
        <v>1.0</v>
      </c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>
      <c r="A368" s="29" t="s">
        <v>50</v>
      </c>
      <c r="B368" s="29"/>
      <c r="C368" s="29" t="s">
        <v>956</v>
      </c>
      <c r="D368" s="59" t="n">
        <v>6.1454691E7</v>
      </c>
      <c r="E368" s="58" t="s">
        <v>957</v>
      </c>
      <c r="F368" s="59" t="n">
        <v>101960.0</v>
      </c>
      <c r="G368" s="48"/>
      <c r="H368" s="54" t="s">
        <v>2</v>
      </c>
      <c r="I368" s="48"/>
      <c r="J368" s="48"/>
      <c r="K368" s="55" t="n">
        <v>44100.0</v>
      </c>
      <c r="L368" s="48"/>
      <c r="M368" s="48"/>
      <c r="N368" s="48"/>
      <c r="O368" s="29"/>
      <c r="P368" s="56" t="n">
        <v>44089.0</v>
      </c>
      <c r="Q368" s="57" t="n">
        <v>1.0</v>
      </c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>
      <c r="A369" s="29" t="s">
        <v>50</v>
      </c>
      <c r="B369" s="29"/>
      <c r="C369" s="29" t="s">
        <v>958</v>
      </c>
      <c r="D369" s="59" t="n">
        <v>1723817.0</v>
      </c>
      <c r="E369" s="58" t="s">
        <v>959</v>
      </c>
      <c r="F369" s="59" t="n">
        <v>62047.0</v>
      </c>
      <c r="G369" s="48"/>
      <c r="H369" s="54" t="s">
        <v>5</v>
      </c>
      <c r="I369" s="48" t="s">
        <v>323</v>
      </c>
      <c r="J369" s="48"/>
      <c r="K369" s="55" t="n">
        <v>44102.0</v>
      </c>
      <c r="L369" s="29" t="s">
        <v>960</v>
      </c>
      <c r="M369" s="48"/>
      <c r="N369" s="48"/>
      <c r="O369" s="29"/>
      <c r="P369" s="56" t="n">
        <v>44089.0</v>
      </c>
      <c r="Q369" s="57" t="n">
        <v>1.0</v>
      </c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>
      <c r="A370" s="29" t="s">
        <v>50</v>
      </c>
      <c r="B370" s="29"/>
      <c r="C370" s="29" t="s">
        <v>961</v>
      </c>
      <c r="D370" s="59" t="n">
        <v>4.01748416E8</v>
      </c>
      <c r="E370" s="58" t="s">
        <v>962</v>
      </c>
      <c r="F370" s="59" t="n">
        <v>213458.0</v>
      </c>
      <c r="G370" s="48"/>
      <c r="H370" s="54" t="s">
        <v>2</v>
      </c>
      <c r="I370" s="48"/>
      <c r="J370" s="48"/>
      <c r="K370" s="55" t="n">
        <v>44100.0</v>
      </c>
      <c r="L370" s="48"/>
      <c r="M370" s="48"/>
      <c r="N370" s="48"/>
      <c r="O370" s="29"/>
      <c r="P370" s="56" t="n">
        <v>44089.0</v>
      </c>
      <c r="Q370" s="57" t="n">
        <v>1.0</v>
      </c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>
      <c r="A371" s="29" t="s">
        <v>50</v>
      </c>
      <c r="B371" s="29" t="s">
        <v>74</v>
      </c>
      <c r="C371" s="29" t="s">
        <v>963</v>
      </c>
      <c r="D371" s="59" t="n">
        <v>3.96529328E8</v>
      </c>
      <c r="E371" s="58" t="s">
        <v>964</v>
      </c>
      <c r="F371" s="59" t="n">
        <v>52822.0</v>
      </c>
      <c r="G371" s="48"/>
      <c r="H371" s="54"/>
      <c r="I371" s="48"/>
      <c r="J371" s="48"/>
      <c r="K371" s="55" t="n">
        <v>44100.0</v>
      </c>
      <c r="L371" s="48"/>
      <c r="M371" s="48"/>
      <c r="N371" s="48"/>
      <c r="O371" s="29"/>
      <c r="P371" s="56" t="n">
        <v>44089.0</v>
      </c>
      <c r="Q371" s="57" t="n">
        <v>1.0</v>
      </c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>
      <c r="A372" s="29" t="s">
        <v>50</v>
      </c>
      <c r="B372" s="29" t="s">
        <v>81</v>
      </c>
      <c r="C372" s="29" t="s">
        <v>965</v>
      </c>
      <c r="D372" s="59" t="n">
        <v>6970675.0</v>
      </c>
      <c r="E372" s="58" t="s">
        <v>966</v>
      </c>
      <c r="F372" s="59" t="n">
        <v>51374.0</v>
      </c>
      <c r="G372" s="48"/>
      <c r="H372" s="54" t="s">
        <v>2</v>
      </c>
      <c r="I372" s="48"/>
      <c r="J372" s="48"/>
      <c r="K372" s="55" t="n">
        <v>44100.0</v>
      </c>
      <c r="L372" s="48"/>
      <c r="M372" s="48"/>
      <c r="N372" s="48"/>
      <c r="O372" s="29"/>
      <c r="P372" s="56" t="n">
        <v>44089.0</v>
      </c>
      <c r="Q372" s="57" t="n">
        <v>1.0</v>
      </c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>
      <c r="A373" s="29" t="s">
        <v>50</v>
      </c>
      <c r="B373" s="29" t="s">
        <v>242</v>
      </c>
      <c r="C373" s="29" t="s">
        <v>967</v>
      </c>
      <c r="D373" s="59" t="n">
        <v>3.19172384E8</v>
      </c>
      <c r="E373" s="58" t="s">
        <v>968</v>
      </c>
      <c r="F373" s="59" t="n">
        <v>58314.0</v>
      </c>
      <c r="G373" s="48"/>
      <c r="H373" s="54" t="s">
        <v>2</v>
      </c>
      <c r="I373" s="48"/>
      <c r="J373" s="48"/>
      <c r="K373" s="55" t="n">
        <v>44100.0</v>
      </c>
      <c r="L373" s="48"/>
      <c r="M373" s="48"/>
      <c r="N373" s="48"/>
      <c r="O373" s="29"/>
      <c r="P373" s="56" t="n">
        <v>44089.0</v>
      </c>
      <c r="Q373" s="57" t="n">
        <v>1.0</v>
      </c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>
      <c r="A374" s="29" t="s">
        <v>50</v>
      </c>
      <c r="B374" s="29"/>
      <c r="C374" s="29" t="s">
        <v>969</v>
      </c>
      <c r="D374" s="59" t="n">
        <v>9917138.0</v>
      </c>
      <c r="E374" s="58" t="s">
        <v>970</v>
      </c>
      <c r="F374" s="59" t="n">
        <v>150748.0</v>
      </c>
      <c r="G374" s="48"/>
      <c r="H374" s="54" t="s">
        <v>2</v>
      </c>
      <c r="I374" s="48"/>
      <c r="J374" s="48"/>
      <c r="K374" s="55" t="n">
        <v>44100.0</v>
      </c>
      <c r="L374" s="48"/>
      <c r="M374" s="48"/>
      <c r="N374" s="48"/>
      <c r="O374" s="29"/>
      <c r="P374" s="56" t="n">
        <v>44089.0</v>
      </c>
      <c r="Q374" s="57" t="n">
        <v>1.0</v>
      </c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>
      <c r="A375" s="29" t="s">
        <v>50</v>
      </c>
      <c r="B375" s="29"/>
      <c r="C375" s="29" t="s">
        <v>971</v>
      </c>
      <c r="D375" s="59" t="n">
        <v>2.1637986E7</v>
      </c>
      <c r="E375" s="46" t="s">
        <v>972</v>
      </c>
      <c r="F375" s="59" t="n">
        <v>246227.0</v>
      </c>
      <c r="G375" s="48" t="s">
        <v>236</v>
      </c>
      <c r="H375" s="54" t="s">
        <v>5</v>
      </c>
      <c r="I375" s="48" t="s">
        <v>323</v>
      </c>
      <c r="J375" s="39"/>
      <c r="K375" s="55" t="n">
        <v>44102.0</v>
      </c>
      <c r="L375" s="29" t="s">
        <v>971</v>
      </c>
      <c r="M375" s="48"/>
      <c r="N375" s="48"/>
      <c r="O375" s="29"/>
      <c r="P375" s="56" t="n">
        <v>44089.0</v>
      </c>
      <c r="Q375" s="57" t="n">
        <v>1.0</v>
      </c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>
      <c r="A376" s="29" t="s">
        <v>50</v>
      </c>
      <c r="B376" s="29"/>
      <c r="C376" s="29" t="s">
        <v>973</v>
      </c>
      <c r="D376" s="59" t="n">
        <v>1712395.0</v>
      </c>
      <c r="E376" s="58" t="s">
        <v>974</v>
      </c>
      <c r="F376" s="59" t="n">
        <v>122219.0</v>
      </c>
      <c r="G376" s="48"/>
      <c r="H376" s="54" t="s">
        <v>2</v>
      </c>
      <c r="I376" s="48"/>
      <c r="J376" s="48"/>
      <c r="K376" s="55" t="n">
        <v>44100.0</v>
      </c>
      <c r="L376" s="48"/>
      <c r="M376" s="48"/>
      <c r="N376" s="48"/>
      <c r="O376" s="29"/>
      <c r="P376" s="56" t="n">
        <v>44089.0</v>
      </c>
      <c r="Q376" s="57" t="n">
        <v>1.0</v>
      </c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>
      <c r="A377" s="29" t="s">
        <v>50</v>
      </c>
      <c r="B377" s="29"/>
      <c r="C377" s="29" t="s">
        <v>975</v>
      </c>
      <c r="D377" s="59" t="n">
        <v>2.29425355E8</v>
      </c>
      <c r="E377" s="58" t="s">
        <v>976</v>
      </c>
      <c r="F377" s="59" t="n">
        <v>156546.0</v>
      </c>
      <c r="G377" s="48"/>
      <c r="H377" s="54" t="s">
        <v>2</v>
      </c>
      <c r="I377" s="48"/>
      <c r="J377" s="48"/>
      <c r="K377" s="55" t="n">
        <v>44100.0</v>
      </c>
      <c r="L377" s="48"/>
      <c r="M377" s="48"/>
      <c r="N377" s="48"/>
      <c r="O377" s="29"/>
      <c r="P377" s="56" t="n">
        <v>44089.0</v>
      </c>
      <c r="Q377" s="57" t="n">
        <v>1.0</v>
      </c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>
      <c r="A378" s="29" t="s">
        <v>50</v>
      </c>
      <c r="B378" s="29" t="s">
        <v>91</v>
      </c>
      <c r="C378" s="29" t="s">
        <v>977</v>
      </c>
      <c r="D378" s="59" t="n">
        <v>7706705.0</v>
      </c>
      <c r="E378" s="58" t="s">
        <v>978</v>
      </c>
      <c r="F378" s="59" t="n">
        <v>96513.0</v>
      </c>
      <c r="G378" s="48"/>
      <c r="H378" s="54" t="s">
        <v>63</v>
      </c>
      <c r="I378" s="48"/>
      <c r="J378" s="48"/>
      <c r="K378" s="55" t="n">
        <v>44100.0</v>
      </c>
      <c r="L378" s="48"/>
      <c r="M378" s="48"/>
      <c r="N378" s="48"/>
      <c r="O378" s="29"/>
      <c r="P378" s="56" t="n">
        <v>44089.0</v>
      </c>
      <c r="Q378" s="57" t="n">
        <v>1.0</v>
      </c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>
      <c r="A379" s="29" t="s">
        <v>50</v>
      </c>
      <c r="B379" s="29" t="s">
        <v>208</v>
      </c>
      <c r="C379" s="29" t="s">
        <v>979</v>
      </c>
      <c r="D379" s="59" t="n">
        <v>2.2703426E7</v>
      </c>
      <c r="E379" s="58" t="s">
        <v>980</v>
      </c>
      <c r="F379" s="59" t="n">
        <v>85425.0</v>
      </c>
      <c r="G379" s="48"/>
      <c r="H379" s="54"/>
      <c r="I379" s="48"/>
      <c r="J379" s="48"/>
      <c r="K379" s="55" t="n">
        <v>44100.0</v>
      </c>
      <c r="L379" s="48"/>
      <c r="M379" s="48"/>
      <c r="N379" s="48"/>
      <c r="O379" s="29"/>
      <c r="P379" s="56" t="n">
        <v>44089.0</v>
      </c>
      <c r="Q379" s="57" t="n">
        <v>1.0</v>
      </c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>
      <c r="A380" s="29" t="s">
        <v>50</v>
      </c>
      <c r="B380" s="29" t="s">
        <v>81</v>
      </c>
      <c r="C380" s="29" t="s">
        <v>981</v>
      </c>
      <c r="D380" s="59" t="n">
        <v>6092812.0</v>
      </c>
      <c r="E380" s="58" t="s">
        <v>982</v>
      </c>
      <c r="F380" s="59" t="n">
        <v>220364.0</v>
      </c>
      <c r="G380" s="48"/>
      <c r="H380" s="54" t="s">
        <v>2</v>
      </c>
      <c r="I380" s="48" t="s">
        <v>330</v>
      </c>
      <c r="J380" s="48"/>
      <c r="K380" s="55" t="n">
        <v>44100.0</v>
      </c>
      <c r="L380" s="48"/>
      <c r="M380" s="48"/>
      <c r="N380" s="48"/>
      <c r="O380" s="29"/>
      <c r="P380" s="56" t="n">
        <v>44089.0</v>
      </c>
      <c r="Q380" s="57" t="n">
        <v>1.0</v>
      </c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>
      <c r="A381" s="29" t="s">
        <v>50</v>
      </c>
      <c r="B381" s="29"/>
      <c r="C381" s="29" t="s">
        <v>983</v>
      </c>
      <c r="D381" s="59" t="n">
        <v>828468.0</v>
      </c>
      <c r="E381" s="58" t="s">
        <v>984</v>
      </c>
      <c r="F381" s="59" t="n">
        <v>242068.0</v>
      </c>
      <c r="G381" s="48"/>
      <c r="H381" s="54" t="s">
        <v>2</v>
      </c>
      <c r="I381" s="48" t="s">
        <v>330</v>
      </c>
      <c r="J381" s="48"/>
      <c r="K381" s="55" t="n">
        <v>44100.0</v>
      </c>
      <c r="L381" s="48"/>
      <c r="M381" s="48"/>
      <c r="N381" s="48"/>
      <c r="O381" s="29"/>
      <c r="P381" s="56" t="n">
        <v>44089.0</v>
      </c>
      <c r="Q381" s="57" t="n">
        <v>1.0</v>
      </c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>
      <c r="A382" s="29" t="s">
        <v>50</v>
      </c>
      <c r="B382" s="29" t="s">
        <v>81</v>
      </c>
      <c r="C382" s="29" t="s">
        <v>985</v>
      </c>
      <c r="D382" s="59" t="n">
        <v>4.9922172E7</v>
      </c>
      <c r="E382" s="58" t="s">
        <v>986</v>
      </c>
      <c r="F382" s="59" t="n">
        <v>103924.0</v>
      </c>
      <c r="G382" s="48"/>
      <c r="H382" s="54" t="s">
        <v>2</v>
      </c>
      <c r="I382" s="48"/>
      <c r="J382" s="48"/>
      <c r="K382" s="55" t="n">
        <v>44100.0</v>
      </c>
      <c r="L382" s="48"/>
      <c r="M382" s="48"/>
      <c r="N382" s="48"/>
      <c r="O382" s="29"/>
      <c r="P382" s="56" t="n">
        <v>44089.0</v>
      </c>
      <c r="Q382" s="57" t="n">
        <v>1.0</v>
      </c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>
      <c r="A383" s="29" t="s">
        <v>50</v>
      </c>
      <c r="B383" s="29"/>
      <c r="C383" s="29" t="s">
        <v>987</v>
      </c>
      <c r="D383" s="59" t="n">
        <v>4386639.0</v>
      </c>
      <c r="E383" s="58" t="s">
        <v>988</v>
      </c>
      <c r="F383" s="59" t="n">
        <v>56231.0</v>
      </c>
      <c r="G383" s="48"/>
      <c r="H383" s="54" t="s">
        <v>2</v>
      </c>
      <c r="I383" s="48" t="s">
        <v>463</v>
      </c>
      <c r="J383" s="48"/>
      <c r="K383" s="55" t="n">
        <v>44100.0</v>
      </c>
      <c r="L383" s="48"/>
      <c r="M383" s="48"/>
      <c r="N383" s="48"/>
      <c r="O383" s="29"/>
      <c r="P383" s="56" t="n">
        <v>44089.0</v>
      </c>
      <c r="Q383" s="57" t="n">
        <v>1.0</v>
      </c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>
      <c r="A384" s="29" t="s">
        <v>50</v>
      </c>
      <c r="B384" s="29"/>
      <c r="C384" s="29" t="s">
        <v>989</v>
      </c>
      <c r="D384" s="59" t="n">
        <v>6.575489E7</v>
      </c>
      <c r="E384" s="58" t="s">
        <v>990</v>
      </c>
      <c r="F384" s="59" t="n">
        <v>73249.0</v>
      </c>
      <c r="G384" s="48"/>
      <c r="H384" s="54" t="s">
        <v>2</v>
      </c>
      <c r="I384" s="48"/>
      <c r="J384" s="48"/>
      <c r="K384" s="55" t="n">
        <v>44100.0</v>
      </c>
      <c r="L384" s="48"/>
      <c r="M384" s="48"/>
      <c r="N384" s="48"/>
      <c r="O384" s="29"/>
      <c r="P384" s="56" t="n">
        <v>44089.0</v>
      </c>
      <c r="Q384" s="57" t="n">
        <v>1.0</v>
      </c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>
      <c r="A385" s="29" t="s">
        <v>50</v>
      </c>
      <c r="B385" s="29"/>
      <c r="C385" s="29" t="s">
        <v>991</v>
      </c>
      <c r="D385" s="59" t="n">
        <v>4.7739844E7</v>
      </c>
      <c r="E385" s="58" t="s">
        <v>992</v>
      </c>
      <c r="F385" s="59" t="n">
        <v>88026.0</v>
      </c>
      <c r="G385" s="48"/>
      <c r="H385" s="54" t="s">
        <v>2</v>
      </c>
      <c r="I385" s="48"/>
      <c r="J385" s="48"/>
      <c r="K385" s="55" t="n">
        <v>44100.0</v>
      </c>
      <c r="L385" s="48"/>
      <c r="M385" s="48"/>
      <c r="N385" s="48"/>
      <c r="O385" s="29"/>
      <c r="P385" s="56" t="n">
        <v>44089.0</v>
      </c>
      <c r="Q385" s="57" t="n">
        <v>1.0</v>
      </c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>
      <c r="A386" s="29" t="s">
        <v>50</v>
      </c>
      <c r="B386" s="29" t="s">
        <v>65</v>
      </c>
      <c r="C386" s="29" t="s">
        <v>993</v>
      </c>
      <c r="D386" s="59" t="n">
        <v>921437.0</v>
      </c>
      <c r="E386" s="58" t="s">
        <v>994</v>
      </c>
      <c r="F386" s="59" t="n">
        <v>95507.0</v>
      </c>
      <c r="G386" s="48"/>
      <c r="H386" s="54" t="s">
        <v>2</v>
      </c>
      <c r="I386" s="48" t="s">
        <v>330</v>
      </c>
      <c r="J386" s="48"/>
      <c r="K386" s="55" t="n">
        <v>44100.0</v>
      </c>
      <c r="L386" s="48"/>
      <c r="M386" s="48"/>
      <c r="N386" s="48"/>
      <c r="O386" s="29"/>
      <c r="P386" s="56" t="n">
        <v>44089.0</v>
      </c>
      <c r="Q386" s="57" t="n">
        <v>1.0</v>
      </c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>
      <c r="A387" s="29" t="s">
        <v>50</v>
      </c>
      <c r="B387" s="29"/>
      <c r="C387" s="29" t="s">
        <v>995</v>
      </c>
      <c r="D387" s="59" t="n">
        <v>9.6974964E7</v>
      </c>
      <c r="E387" s="58" t="s">
        <v>996</v>
      </c>
      <c r="F387" s="59" t="n">
        <v>49797.0</v>
      </c>
      <c r="G387" s="48"/>
      <c r="H387" s="54" t="s">
        <v>2</v>
      </c>
      <c r="I387" s="48"/>
      <c r="J387" s="48"/>
      <c r="K387" s="55" t="n">
        <v>44100.0</v>
      </c>
      <c r="L387" s="48"/>
      <c r="M387" s="48"/>
      <c r="N387" s="48"/>
      <c r="O387" s="29"/>
      <c r="P387" s="56" t="n">
        <v>44089.0</v>
      </c>
      <c r="Q387" s="57" t="n">
        <v>1.0</v>
      </c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>
      <c r="A388" s="29" t="s">
        <v>50</v>
      </c>
      <c r="B388" s="29" t="s">
        <v>74</v>
      </c>
      <c r="C388" s="29" t="s">
        <v>997</v>
      </c>
      <c r="D388" s="59" t="n">
        <v>4.0578163E7</v>
      </c>
      <c r="E388" s="58" t="s">
        <v>998</v>
      </c>
      <c r="F388" s="59" t="n">
        <v>49377.0</v>
      </c>
      <c r="G388" s="48"/>
      <c r="H388" s="54" t="s">
        <v>11</v>
      </c>
      <c r="I388" s="48"/>
      <c r="J388" s="48"/>
      <c r="K388" s="55" t="n">
        <v>44100.0</v>
      </c>
      <c r="L388" s="48"/>
      <c r="M388" s="48"/>
      <c r="N388" s="48"/>
      <c r="O388" s="29" t="s">
        <v>999</v>
      </c>
      <c r="P388" s="56" t="n">
        <v>44089.0</v>
      </c>
      <c r="Q388" s="57" t="n">
        <v>1.0</v>
      </c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>
      <c r="A389" s="29" t="s">
        <v>50</v>
      </c>
      <c r="B389" s="29"/>
      <c r="C389" s="29" t="s">
        <v>1000</v>
      </c>
      <c r="D389" s="59" t="n">
        <v>3.84303957E8</v>
      </c>
      <c r="E389" s="58" t="s">
        <v>1001</v>
      </c>
      <c r="F389" s="59" t="n">
        <v>166982.0</v>
      </c>
      <c r="G389" s="48"/>
      <c r="H389" s="54" t="s">
        <v>2</v>
      </c>
      <c r="I389" s="48"/>
      <c r="J389" s="48"/>
      <c r="K389" s="55" t="n">
        <v>44100.0</v>
      </c>
      <c r="L389" s="48"/>
      <c r="M389" s="48"/>
      <c r="N389" s="48"/>
      <c r="O389" s="29"/>
      <c r="P389" s="56" t="n">
        <v>44089.0</v>
      </c>
      <c r="Q389" s="57" t="n">
        <v>1.0</v>
      </c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>
      <c r="A390" s="29" t="s">
        <v>50</v>
      </c>
      <c r="B390" s="29" t="s">
        <v>164</v>
      </c>
      <c r="C390" s="29" t="s">
        <v>1002</v>
      </c>
      <c r="D390" s="59" t="n">
        <v>2.0948673E7</v>
      </c>
      <c r="E390" s="58" t="s">
        <v>1003</v>
      </c>
      <c r="F390" s="59" t="n">
        <v>198270.0</v>
      </c>
      <c r="G390" s="48"/>
      <c r="H390" s="54" t="s">
        <v>2</v>
      </c>
      <c r="I390" s="48"/>
      <c r="J390" s="48"/>
      <c r="K390" s="55" t="n">
        <v>44100.0</v>
      </c>
      <c r="L390" s="48"/>
      <c r="M390" s="48"/>
      <c r="N390" s="48"/>
      <c r="O390" s="29"/>
      <c r="P390" s="56" t="n">
        <v>44089.0</v>
      </c>
      <c r="Q390" s="57" t="n">
        <v>1.0</v>
      </c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>
      <c r="A391" s="29" t="s">
        <v>50</v>
      </c>
      <c r="B391" s="29" t="s">
        <v>91</v>
      </c>
      <c r="C391" s="29" t="s">
        <v>1004</v>
      </c>
      <c r="D391" s="59" t="n">
        <v>3241451.0</v>
      </c>
      <c r="E391" s="58" t="s">
        <v>1005</v>
      </c>
      <c r="F391" s="59" t="n">
        <v>97331.0</v>
      </c>
      <c r="G391" s="48"/>
      <c r="H391" s="54" t="s">
        <v>2</v>
      </c>
      <c r="I391" s="48"/>
      <c r="J391" s="48"/>
      <c r="K391" s="55" t="n">
        <v>44100.0</v>
      </c>
      <c r="L391" s="48"/>
      <c r="M391" s="48"/>
      <c r="N391" s="48"/>
      <c r="O391" s="29"/>
      <c r="P391" s="56" t="n">
        <v>44089.0</v>
      </c>
      <c r="Q391" s="57" t="n">
        <v>1.0</v>
      </c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>
      <c r="A392" s="29" t="s">
        <v>50</v>
      </c>
      <c r="B392" s="29" t="s">
        <v>65</v>
      </c>
      <c r="C392" s="29" t="s">
        <v>1006</v>
      </c>
      <c r="D392" s="59" t="n">
        <v>6675622.0</v>
      </c>
      <c r="E392" s="58" t="s">
        <v>1007</v>
      </c>
      <c r="F392" s="59" t="n">
        <v>87525.0</v>
      </c>
      <c r="G392" s="48"/>
      <c r="H392" s="54" t="s">
        <v>11</v>
      </c>
      <c r="I392" s="48"/>
      <c r="J392" s="48"/>
      <c r="K392" s="55" t="n">
        <v>44100.0</v>
      </c>
      <c r="L392" s="48"/>
      <c r="M392" s="48"/>
      <c r="N392" s="48"/>
      <c r="O392" s="29"/>
      <c r="P392" s="56" t="n">
        <v>44089.0</v>
      </c>
      <c r="Q392" s="57" t="n">
        <v>1.0</v>
      </c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>
      <c r="A393" s="29" t="s">
        <v>50</v>
      </c>
      <c r="B393" s="29"/>
      <c r="C393" s="29" t="s">
        <v>1008</v>
      </c>
      <c r="D393" s="59" t="n">
        <v>3.0928292E7</v>
      </c>
      <c r="E393" s="58" t="s">
        <v>1009</v>
      </c>
      <c r="F393" s="59" t="n">
        <v>46088.0</v>
      </c>
      <c r="G393" s="48"/>
      <c r="H393" s="54" t="s">
        <v>2</v>
      </c>
      <c r="I393" s="48" t="s">
        <v>323</v>
      </c>
      <c r="J393" s="48"/>
      <c r="K393" s="55" t="n">
        <v>44100.0</v>
      </c>
      <c r="L393" s="48"/>
      <c r="M393" s="48"/>
      <c r="N393" s="48"/>
      <c r="O393" s="29"/>
      <c r="P393" s="56" t="n">
        <v>44089.0</v>
      </c>
      <c r="Q393" s="57" t="n">
        <v>1.0</v>
      </c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>
      <c r="A394" s="29" t="s">
        <v>50</v>
      </c>
      <c r="B394" s="29" t="s">
        <v>91</v>
      </c>
      <c r="C394" s="29" t="s">
        <v>1010</v>
      </c>
      <c r="D394" s="59" t="n">
        <v>1703226.0</v>
      </c>
      <c r="E394" s="58" t="s">
        <v>1011</v>
      </c>
      <c r="F394" s="59" t="n">
        <v>47290.0</v>
      </c>
      <c r="G394" s="48"/>
      <c r="H394" s="54" t="s">
        <v>3</v>
      </c>
      <c r="I394" s="48" t="s">
        <v>330</v>
      </c>
      <c r="J394" s="48"/>
      <c r="K394" s="55" t="n">
        <v>44100.0</v>
      </c>
      <c r="L394" s="48"/>
      <c r="M394" s="48"/>
      <c r="N394" s="48"/>
      <c r="O394" s="29"/>
      <c r="P394" s="56" t="n">
        <v>44089.0</v>
      </c>
      <c r="Q394" s="57" t="n">
        <v>1.0</v>
      </c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>
      <c r="A395" s="29" t="s">
        <v>50</v>
      </c>
      <c r="B395" s="29" t="s">
        <v>65</v>
      </c>
      <c r="C395" s="29" t="s">
        <v>1012</v>
      </c>
      <c r="D395" s="59" t="n">
        <v>4.8939168E8</v>
      </c>
      <c r="E395" s="58" t="s">
        <v>1013</v>
      </c>
      <c r="F395" s="59" t="n">
        <v>77278.0</v>
      </c>
      <c r="G395" s="48"/>
      <c r="H395" s="54" t="s">
        <v>2</v>
      </c>
      <c r="I395" s="48"/>
      <c r="J395" s="48"/>
      <c r="K395" s="55" t="n">
        <v>44100.0</v>
      </c>
      <c r="L395" s="48"/>
      <c r="M395" s="48"/>
      <c r="N395" s="48"/>
      <c r="O395" s="29"/>
      <c r="P395" s="56" t="n">
        <v>44089.0</v>
      </c>
      <c r="Q395" s="57" t="n">
        <v>1.0</v>
      </c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>
      <c r="A396" s="29" t="s">
        <v>50</v>
      </c>
      <c r="B396" s="29" t="s">
        <v>60</v>
      </c>
      <c r="C396" s="29" t="s">
        <v>1014</v>
      </c>
      <c r="D396" s="59" t="n">
        <v>3.073609E7</v>
      </c>
      <c r="E396" s="58" t="s">
        <v>1015</v>
      </c>
      <c r="F396" s="59" t="n">
        <v>59837.0</v>
      </c>
      <c r="G396" s="48"/>
      <c r="H396" s="54" t="s">
        <v>2</v>
      </c>
      <c r="I396" s="48"/>
      <c r="J396" s="48"/>
      <c r="K396" s="55" t="n">
        <v>44100.0</v>
      </c>
      <c r="L396" s="48"/>
      <c r="M396" s="48"/>
      <c r="N396" s="48"/>
      <c r="O396" s="29"/>
      <c r="P396" s="56" t="n">
        <v>44089.0</v>
      </c>
      <c r="Q396" s="57" t="n">
        <v>1.0</v>
      </c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>
      <c r="A397" s="29" t="s">
        <v>50</v>
      </c>
      <c r="B397" s="29"/>
      <c r="C397" s="29" t="s">
        <v>1016</v>
      </c>
      <c r="D397" s="59" t="n">
        <v>8843146.0</v>
      </c>
      <c r="E397" s="46" t="s">
        <v>1017</v>
      </c>
      <c r="F397" s="59" t="n">
        <v>355964.0</v>
      </c>
      <c r="G397" s="48"/>
      <c r="H397" s="54" t="s">
        <v>4</v>
      </c>
      <c r="I397" s="48"/>
      <c r="J397" s="48"/>
      <c r="K397" s="55" t="n">
        <v>44100.0</v>
      </c>
      <c r="L397" s="29" t="s">
        <v>1016</v>
      </c>
      <c r="M397" s="48"/>
      <c r="N397" s="48"/>
      <c r="O397" s="29"/>
      <c r="P397" s="56" t="n">
        <v>44089.0</v>
      </c>
      <c r="Q397" s="57" t="n">
        <v>1.0</v>
      </c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>
      <c r="A398" s="29" t="s">
        <v>50</v>
      </c>
      <c r="B398" s="29" t="s">
        <v>164</v>
      </c>
      <c r="C398" s="29" t="s">
        <v>1018</v>
      </c>
      <c r="D398" s="59" t="n">
        <v>2.65589608E8</v>
      </c>
      <c r="E398" s="58" t="s">
        <v>1019</v>
      </c>
      <c r="F398" s="59" t="n">
        <v>347794.0</v>
      </c>
      <c r="G398" s="48"/>
      <c r="H398" s="54" t="s">
        <v>2</v>
      </c>
      <c r="I398" s="48"/>
      <c r="J398" s="48"/>
      <c r="K398" s="55"/>
      <c r="L398" s="48"/>
      <c r="M398" s="48"/>
      <c r="N398" s="48"/>
      <c r="O398" s="29"/>
      <c r="P398" s="56" t="n">
        <v>44089.0</v>
      </c>
      <c r="Q398" s="57" t="n">
        <v>1.0</v>
      </c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>
      <c r="A399" s="29" t="s">
        <v>50</v>
      </c>
      <c r="B399" s="29" t="s">
        <v>74</v>
      </c>
      <c r="C399" s="29" t="s">
        <v>1020</v>
      </c>
      <c r="D399" s="59" t="n">
        <v>2.55931414E8</v>
      </c>
      <c r="E399" s="58" t="s">
        <v>1021</v>
      </c>
      <c r="F399" s="59" t="n">
        <v>57631.0</v>
      </c>
      <c r="G399" s="48"/>
      <c r="H399" s="54" t="s">
        <v>5</v>
      </c>
      <c r="I399" s="48" t="s">
        <v>323</v>
      </c>
      <c r="J399" s="48"/>
      <c r="K399" s="55" t="n">
        <v>44108.0</v>
      </c>
      <c r="L399" s="29" t="s">
        <v>1022</v>
      </c>
      <c r="M399" s="48"/>
      <c r="N399" s="48"/>
      <c r="O399" s="29"/>
      <c r="P399" s="56" t="n">
        <v>44089.0</v>
      </c>
      <c r="Q399" s="57" t="n">
        <v>1.0</v>
      </c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>
      <c r="A400" s="29" t="s">
        <v>50</v>
      </c>
      <c r="B400" s="29" t="s">
        <v>74</v>
      </c>
      <c r="C400" s="29" t="s">
        <v>1023</v>
      </c>
      <c r="D400" s="59" t="n">
        <v>4.85877131E8</v>
      </c>
      <c r="E400" s="58" t="s">
        <v>1024</v>
      </c>
      <c r="F400" s="59" t="n">
        <v>60884.0</v>
      </c>
      <c r="G400" s="48"/>
      <c r="H400" s="54" t="s">
        <v>2</v>
      </c>
      <c r="I400" s="48"/>
      <c r="J400" s="48"/>
      <c r="K400" s="55"/>
      <c r="L400" s="48"/>
      <c r="M400" s="48"/>
      <c r="N400" s="48"/>
      <c r="O400" s="29"/>
      <c r="P400" s="56" t="n">
        <v>44089.0</v>
      </c>
      <c r="Q400" s="57" t="n">
        <v>1.0</v>
      </c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>
      <c r="A401" s="29" t="s">
        <v>50</v>
      </c>
      <c r="B401" s="29"/>
      <c r="C401" s="29" t="s">
        <v>1025</v>
      </c>
      <c r="D401" s="59" t="n">
        <v>1.71280532E8</v>
      </c>
      <c r="E401" s="58" t="s">
        <v>1026</v>
      </c>
      <c r="F401" s="59" t="n">
        <v>121979.0</v>
      </c>
      <c r="G401" s="48"/>
      <c r="H401" s="54" t="s">
        <v>2</v>
      </c>
      <c r="I401" s="48" t="s">
        <v>323</v>
      </c>
      <c r="J401" s="48"/>
      <c r="K401" s="29"/>
      <c r="L401" s="48"/>
      <c r="M401" s="48"/>
      <c r="N401" s="48"/>
      <c r="O401" s="29"/>
      <c r="P401" s="56" t="n">
        <v>44089.0</v>
      </c>
      <c r="Q401" s="57" t="n">
        <v>1.0</v>
      </c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>
      <c r="A402" s="29" t="s">
        <v>50</v>
      </c>
      <c r="B402" s="29" t="s">
        <v>164</v>
      </c>
      <c r="C402" s="29" t="s">
        <v>1027</v>
      </c>
      <c r="D402" s="59" t="n">
        <v>3.89056211E8</v>
      </c>
      <c r="E402" s="58" t="s">
        <v>1028</v>
      </c>
      <c r="F402" s="59" t="n">
        <v>93188.0</v>
      </c>
      <c r="G402" s="48"/>
      <c r="H402" s="54" t="s">
        <v>2</v>
      </c>
      <c r="I402" s="48"/>
      <c r="J402" s="48"/>
      <c r="K402" s="29"/>
      <c r="L402" s="48"/>
      <c r="M402" s="48"/>
      <c r="N402" s="48"/>
      <c r="O402" s="29"/>
      <c r="P402" s="56" t="n">
        <v>44089.0</v>
      </c>
      <c r="Q402" s="57" t="n">
        <v>1.0</v>
      </c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>
      <c r="A403" s="29" t="s">
        <v>50</v>
      </c>
      <c r="B403" s="29"/>
      <c r="C403" s="29" t="s">
        <v>1029</v>
      </c>
      <c r="D403" s="59" t="n">
        <v>2020598.0</v>
      </c>
      <c r="E403" s="58" t="s">
        <v>1030</v>
      </c>
      <c r="F403" s="59" t="n">
        <v>230126.0</v>
      </c>
      <c r="G403" s="48"/>
      <c r="H403" s="54" t="s">
        <v>2</v>
      </c>
      <c r="I403" s="48"/>
      <c r="J403" s="48"/>
      <c r="K403" s="29"/>
      <c r="L403" s="48"/>
      <c r="M403" s="48"/>
      <c r="N403" s="48"/>
      <c r="O403" s="29"/>
      <c r="P403" s="56" t="n">
        <v>44089.0</v>
      </c>
      <c r="Q403" s="57" t="n">
        <v>1.0</v>
      </c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>
      <c r="A404" s="29" t="s">
        <v>50</v>
      </c>
      <c r="B404" s="29" t="s">
        <v>208</v>
      </c>
      <c r="C404" s="29" t="s">
        <v>1031</v>
      </c>
      <c r="D404" s="59" t="n">
        <v>1.4347061E7</v>
      </c>
      <c r="E404" s="58" t="s">
        <v>1032</v>
      </c>
      <c r="F404" s="59" t="n">
        <v>49263.0</v>
      </c>
      <c r="G404" s="48"/>
      <c r="H404" s="54"/>
      <c r="I404" s="54"/>
      <c r="J404" s="39" t="n">
        <v>1.0</v>
      </c>
      <c r="K404" s="29"/>
      <c r="L404" s="48"/>
      <c r="M404" s="48"/>
      <c r="N404" s="48"/>
      <c r="O404" s="29"/>
      <c r="P404" s="56" t="n">
        <v>44089.0</v>
      </c>
      <c r="Q404" s="57" t="n">
        <v>1.0</v>
      </c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>
      <c r="A405" s="29" t="s">
        <v>50</v>
      </c>
      <c r="B405" s="29" t="s">
        <v>74</v>
      </c>
      <c r="C405" s="29" t="s">
        <v>1033</v>
      </c>
      <c r="D405" s="59" t="n">
        <v>3.68107707E8</v>
      </c>
      <c r="E405" s="58" t="s">
        <v>1034</v>
      </c>
      <c r="F405" s="59" t="n">
        <v>83445.0</v>
      </c>
      <c r="G405" s="48"/>
      <c r="H405" s="54"/>
      <c r="I405" s="48"/>
      <c r="J405" s="39" t="n">
        <v>1.0</v>
      </c>
      <c r="K405" s="29"/>
      <c r="L405" s="48"/>
      <c r="M405" s="48"/>
      <c r="N405" s="48"/>
      <c r="O405" s="29"/>
      <c r="P405" s="56" t="n">
        <v>44089.0</v>
      </c>
      <c r="Q405" s="57" t="n">
        <v>1.0</v>
      </c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>
      <c r="A406" s="29" t="s">
        <v>50</v>
      </c>
      <c r="B406" s="29"/>
      <c r="C406" s="29" t="s">
        <v>1035</v>
      </c>
      <c r="D406" s="59" t="n">
        <v>549222.0</v>
      </c>
      <c r="E406" s="46" t="s">
        <v>1036</v>
      </c>
      <c r="F406" s="59" t="n">
        <v>231233.0</v>
      </c>
      <c r="G406" s="48" t="s">
        <v>236</v>
      </c>
      <c r="H406" s="54" t="s">
        <v>5</v>
      </c>
      <c r="I406" s="48" t="s">
        <v>323</v>
      </c>
      <c r="J406" s="39"/>
      <c r="K406" s="55" t="n">
        <v>44102.0</v>
      </c>
      <c r="L406" s="29" t="s">
        <v>1035</v>
      </c>
      <c r="M406" s="48"/>
      <c r="N406" s="48"/>
      <c r="O406" s="29"/>
      <c r="P406" s="56" t="n">
        <v>44089.0</v>
      </c>
      <c r="Q406" s="57" t="n">
        <v>1.0</v>
      </c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>
      <c r="A407" s="29" t="s">
        <v>50</v>
      </c>
      <c r="B407" s="29"/>
      <c r="C407" s="29" t="s">
        <v>1037</v>
      </c>
      <c r="D407" s="59" t="n">
        <v>1714945.0</v>
      </c>
      <c r="E407" s="58" t="s">
        <v>1038</v>
      </c>
      <c r="F407" s="59" t="n">
        <v>55249.0</v>
      </c>
      <c r="G407" s="48"/>
      <c r="H407" s="54" t="s">
        <v>2</v>
      </c>
      <c r="I407" s="48"/>
      <c r="J407" s="48"/>
      <c r="K407" s="29"/>
      <c r="L407" s="48"/>
      <c r="M407" s="48"/>
      <c r="N407" s="48"/>
      <c r="O407" s="29"/>
      <c r="P407" s="56" t="n">
        <v>44089.0</v>
      </c>
      <c r="Q407" s="57" t="n">
        <v>1.0</v>
      </c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>
      <c r="A408" s="29" t="s">
        <v>50</v>
      </c>
      <c r="B408" s="29"/>
      <c r="C408" s="29" t="s">
        <v>1039</v>
      </c>
      <c r="D408" s="59" t="n">
        <v>2.2845872E7</v>
      </c>
      <c r="E408" s="58" t="s">
        <v>1040</v>
      </c>
      <c r="F408" s="59" t="n">
        <v>153081.0</v>
      </c>
      <c r="G408" s="48"/>
      <c r="H408" s="54" t="s">
        <v>5</v>
      </c>
      <c r="I408" s="48" t="s">
        <v>323</v>
      </c>
      <c r="J408" s="48"/>
      <c r="K408" s="55" t="n">
        <v>44101.0</v>
      </c>
      <c r="L408" s="48" t="s">
        <v>1041</v>
      </c>
      <c r="M408" s="48"/>
      <c r="N408" s="48"/>
      <c r="O408" s="29"/>
      <c r="P408" s="56" t="n">
        <v>44089.0</v>
      </c>
      <c r="Q408" s="57" t="n">
        <v>1.0</v>
      </c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</sheetData>
  <autoFilter ref="A1:Q408"/>
  <dataValidations count="41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8">
      <formula1>"已触达,沟通中,资质审核中,已入驻,已发文,断更未激活,已激活,已拒绝,未断更老作者,暂不拉新"</formula1>
    </dataValidation>
  </dataValidations>
  <hyperlinks>
    <hyperlink ref="E3" r:id="rId1"/>
    <hyperlink ref="E9" r:id="rId2"/>
    <hyperlink ref="E19" r:id="rId3"/>
    <hyperlink ref="E22" r:id="rId4"/>
    <hyperlink ref="E25" r:id="rId5"/>
    <hyperlink ref="E56" r:id="rId6"/>
    <hyperlink ref="E58" r:id="rId7"/>
    <hyperlink ref="E69" r:id="rId8"/>
    <hyperlink ref="E71" r:id="rId9"/>
    <hyperlink ref="E84" r:id="rId10"/>
    <hyperlink ref="E88" r:id="rId11"/>
    <hyperlink ref="E93" r:id="rId12"/>
    <hyperlink ref="E100" r:id="rId13"/>
    <hyperlink ref="E103" r:id="rId14"/>
    <hyperlink ref="E104" r:id="rId15"/>
    <hyperlink ref="E111" r:id="rId16"/>
    <hyperlink ref="E115" r:id="rId17"/>
    <hyperlink ref="E117" r:id="rId18"/>
    <hyperlink ref="E124" r:id="rId19"/>
    <hyperlink ref="E125" r:id="rId20"/>
    <hyperlink ref="E128" r:id="rId21"/>
    <hyperlink ref="E131" r:id="rId22"/>
    <hyperlink ref="E152" r:id="rId23"/>
    <hyperlink ref="E180" r:id="rId24"/>
    <hyperlink ref="E192" r:id="rId25"/>
    <hyperlink ref="E200" r:id="rId26"/>
    <hyperlink ref="E201" r:id="rId27"/>
    <hyperlink ref="E222" r:id="rId28"/>
    <hyperlink ref="E230" r:id="rId29"/>
    <hyperlink ref="E234" r:id="rId30"/>
    <hyperlink ref="E237" r:id="rId31"/>
    <hyperlink ref="E241" r:id="rId32"/>
    <hyperlink ref="E242" r:id="rId33"/>
    <hyperlink ref="E243" r:id="rId34"/>
    <hyperlink ref="E244" r:id="rId35"/>
    <hyperlink ref="E245" r:id="rId36"/>
    <hyperlink ref="E246" r:id="rId37"/>
    <hyperlink ref="E247" r:id="rId38"/>
    <hyperlink ref="E248" r:id="rId39"/>
    <hyperlink ref="E249" r:id="rId40"/>
    <hyperlink ref="E250" r:id="rId41"/>
    <hyperlink ref="E251" r:id="rId42"/>
    <hyperlink ref="E252" r:id="rId43"/>
    <hyperlink ref="E253" r:id="rId44"/>
    <hyperlink ref="E254" r:id="rId45"/>
    <hyperlink ref="E255" r:id="rId46"/>
    <hyperlink ref="E256" r:id="rId47"/>
    <hyperlink ref="E257" r:id="rId48"/>
    <hyperlink ref="E258" r:id="rId49"/>
    <hyperlink ref="E259" r:id="rId50"/>
    <hyperlink ref="E260" r:id="rId51"/>
    <hyperlink ref="E274" r:id="rId52"/>
    <hyperlink ref="E275" r:id="rId53"/>
    <hyperlink ref="E276" r:id="rId54"/>
    <hyperlink ref="E277" r:id="rId55"/>
    <hyperlink ref="E278" r:id="rId56"/>
    <hyperlink ref="E279" r:id="rId57"/>
    <hyperlink ref="E280" r:id="rId58"/>
    <hyperlink ref="E281" r:id="rId59"/>
    <hyperlink ref="E288" r:id="rId60"/>
    <hyperlink ref="E289" r:id="rId61"/>
    <hyperlink ref="E290" r:id="rId62"/>
    <hyperlink ref="E291" r:id="rId63"/>
    <hyperlink ref="E292" r:id="rId64"/>
    <hyperlink ref="E293" r:id="rId65"/>
    <hyperlink ref="E294" r:id="rId66"/>
    <hyperlink ref="E295" r:id="rId67"/>
    <hyperlink ref="E296" r:id="rId68"/>
    <hyperlink ref="E297" r:id="rId69"/>
    <hyperlink ref="E298" r:id="rId70"/>
    <hyperlink ref="E299" r:id="rId71"/>
    <hyperlink ref="E300" r:id="rId72"/>
    <hyperlink ref="E301" r:id="rId73"/>
    <hyperlink ref="E302" r:id="rId74"/>
    <hyperlink ref="E303" r:id="rId75"/>
    <hyperlink ref="E304" r:id="rId76"/>
    <hyperlink ref="E305" r:id="rId77"/>
    <hyperlink ref="E306" r:id="rId78"/>
    <hyperlink ref="E307" r:id="rId79"/>
    <hyperlink ref="E308" r:id="rId80"/>
    <hyperlink ref="E309" r:id="rId81"/>
    <hyperlink ref="E310" r:id="rId82"/>
    <hyperlink ref="E311" r:id="rId83"/>
    <hyperlink ref="E312" r:id="rId84"/>
    <hyperlink ref="E313" r:id="rId85"/>
    <hyperlink ref="E314" r:id="rId86"/>
    <hyperlink ref="E315" r:id="rId87"/>
    <hyperlink ref="E316" r:id="rId88"/>
    <hyperlink ref="E317" r:id="rId89"/>
    <hyperlink ref="E318" r:id="rId90"/>
    <hyperlink ref="E319" r:id="rId91"/>
    <hyperlink ref="E320" r:id="rId92"/>
    <hyperlink ref="E323" r:id="rId93"/>
    <hyperlink ref="E324" r:id="rId94"/>
    <hyperlink ref="E325" r:id="rId95"/>
    <hyperlink ref="E326" r:id="rId96"/>
    <hyperlink ref="E327" r:id="rId97"/>
    <hyperlink ref="E328" r:id="rId98"/>
    <hyperlink ref="E329" r:id="rId99"/>
    <hyperlink ref="E330" r:id="rId100"/>
    <hyperlink ref="E331" r:id="rId101"/>
    <hyperlink ref="E332" r:id="rId102"/>
    <hyperlink ref="E333" r:id="rId103"/>
    <hyperlink ref="E334" r:id="rId104"/>
    <hyperlink ref="E335" r:id="rId105"/>
    <hyperlink ref="E336" r:id="rId106"/>
    <hyperlink ref="E337" r:id="rId107"/>
    <hyperlink ref="E338" r:id="rId108"/>
    <hyperlink ref="E339" r:id="rId109"/>
    <hyperlink ref="E340" r:id="rId110"/>
    <hyperlink ref="E341" r:id="rId111"/>
    <hyperlink ref="E342" r:id="rId112"/>
    <hyperlink ref="E343" r:id="rId113"/>
    <hyperlink ref="E344" r:id="rId114"/>
    <hyperlink ref="E345" r:id="rId115"/>
    <hyperlink ref="E346" r:id="rId116"/>
    <hyperlink ref="E347" r:id="rId117"/>
    <hyperlink ref="E348" r:id="rId118"/>
    <hyperlink ref="E349" r:id="rId119"/>
    <hyperlink ref="E350" r:id="rId120"/>
    <hyperlink ref="E351" r:id="rId121"/>
    <hyperlink ref="E352" r:id="rId122"/>
    <hyperlink ref="E353" r:id="rId123"/>
    <hyperlink ref="E354" r:id="rId124"/>
    <hyperlink ref="E355" r:id="rId125"/>
    <hyperlink ref="E356" r:id="rId126"/>
    <hyperlink ref="E357" r:id="rId127"/>
    <hyperlink ref="E358" r:id="rId128"/>
    <hyperlink ref="E359" r:id="rId129"/>
    <hyperlink ref="E360" r:id="rId130"/>
    <hyperlink ref="E361" r:id="rId131"/>
    <hyperlink ref="E362" r:id="rId132"/>
    <hyperlink ref="E363" r:id="rId133"/>
    <hyperlink ref="E364" r:id="rId134"/>
    <hyperlink ref="E365" r:id="rId135"/>
    <hyperlink ref="E366" r:id="rId136"/>
    <hyperlink ref="E367" r:id="rId137"/>
    <hyperlink ref="E368" r:id="rId138"/>
    <hyperlink ref="E369" r:id="rId139"/>
    <hyperlink ref="E370" r:id="rId140"/>
    <hyperlink ref="E371" r:id="rId141"/>
    <hyperlink ref="E372" r:id="rId142"/>
    <hyperlink ref="E373" r:id="rId143"/>
    <hyperlink ref="E374" r:id="rId144"/>
    <hyperlink ref="E375" r:id="rId145"/>
    <hyperlink ref="E376" r:id="rId146"/>
    <hyperlink ref="E377" r:id="rId147"/>
    <hyperlink ref="E378" r:id="rId148"/>
    <hyperlink ref="E379" r:id="rId149"/>
    <hyperlink ref="E380" r:id="rId150"/>
    <hyperlink ref="E381" r:id="rId151"/>
    <hyperlink ref="E382" r:id="rId152"/>
    <hyperlink ref="E383" r:id="rId153"/>
    <hyperlink ref="E384" r:id="rId154"/>
    <hyperlink ref="E385" r:id="rId155"/>
    <hyperlink ref="E386" r:id="rId156"/>
    <hyperlink ref="E387" r:id="rId157"/>
    <hyperlink ref="E388" r:id="rId158"/>
    <hyperlink ref="E389" r:id="rId159"/>
    <hyperlink ref="E390" r:id="rId160"/>
    <hyperlink ref="E391" r:id="rId161"/>
    <hyperlink ref="E392" r:id="rId162"/>
    <hyperlink ref="E393" r:id="rId163"/>
    <hyperlink ref="E394" r:id="rId164"/>
    <hyperlink ref="E395" r:id="rId165"/>
    <hyperlink ref="E396" r:id="rId166"/>
    <hyperlink ref="E397" r:id="rId167"/>
    <hyperlink ref="E398" r:id="rId168"/>
    <hyperlink ref="E399" r:id="rId169"/>
    <hyperlink ref="E400" r:id="rId170"/>
    <hyperlink ref="E401" r:id="rId171"/>
    <hyperlink ref="E402" r:id="rId172"/>
    <hyperlink ref="E403" r:id="rId173"/>
    <hyperlink ref="E404" r:id="rId174"/>
    <hyperlink ref="E405" r:id="rId175"/>
    <hyperlink ref="E406" r:id="rId176"/>
    <hyperlink ref="E407" r:id="rId177"/>
    <hyperlink ref="E408" r:id="rId178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6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9.27710843373494" customWidth="true"/>
    <col min="2" max="2" width="12.89156626506024" customWidth="true"/>
    <col min="3" max="3" width="16.14457831325301" customWidth="true"/>
    <col min="4" max="4" width="12.89156626506024" customWidth="true"/>
    <col min="5" max="5" width="20.12048192771084" customWidth="true"/>
    <col min="6" max="6" width="12.89156626506024" customWidth="true"/>
    <col min="7" max="7" width="42.53012048192771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3.73493975903614" customWidth="true"/>
    <col min="15" max="15" width="23.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4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39" t="n">
        <f t="normal">SUM(A1:Z1)</f>
        <v>0</v>
      </c>
    </row>
    <row r="2" spans="1:27">
      <c r="A2" s="31" t="s">
        <v>50</v>
      </c>
      <c r="B2" s="31" t="s">
        <v>60</v>
      </c>
      <c r="C2" s="31" t="s">
        <v>1042</v>
      </c>
      <c r="D2" s="60" t="n">
        <v>3.8989437E7</v>
      </c>
      <c r="E2" s="31" t="s">
        <v>1043</v>
      </c>
      <c r="F2" s="60" t="n">
        <v>17808.0</v>
      </c>
      <c r="G2" s="61"/>
      <c r="H2" s="54" t="s">
        <v>6</v>
      </c>
      <c r="I2" s="27" t="s">
        <v>1044</v>
      </c>
      <c r="J2" s="27"/>
      <c r="K2" s="32" t="n">
        <v>9.26</v>
      </c>
      <c r="L2" s="48" t="s">
        <v>1045</v>
      </c>
      <c r="M2" s="32" t="n">
        <v>1.9011105E7</v>
      </c>
      <c r="N2" s="31"/>
      <c r="O2" s="62"/>
      <c r="P2" s="63" t="n">
        <v>44090.0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31" t="s">
        <v>50</v>
      </c>
      <c r="B3" s="31" t="s">
        <v>91</v>
      </c>
      <c r="C3" s="31" t="s">
        <v>1046</v>
      </c>
      <c r="D3" s="60" t="n">
        <v>1.24963575E8</v>
      </c>
      <c r="E3" s="31" t="s">
        <v>1047</v>
      </c>
      <c r="F3" s="60" t="n">
        <v>13774.0</v>
      </c>
      <c r="G3" s="61"/>
      <c r="H3" s="31" t="s">
        <v>2</v>
      </c>
      <c r="I3" s="27" t="s">
        <v>1044</v>
      </c>
      <c r="J3" s="27"/>
      <c r="K3" s="32"/>
      <c r="L3" s="32"/>
      <c r="M3" s="32"/>
      <c r="N3" s="31"/>
      <c r="O3" s="32"/>
      <c r="P3" s="63" t="n">
        <v>44090.0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31" t="s">
        <v>50</v>
      </c>
      <c r="B4" s="31"/>
      <c r="C4" s="31" t="s">
        <v>1048</v>
      </c>
      <c r="D4" s="60" t="n">
        <v>8.7300577E7</v>
      </c>
      <c r="E4" s="31" t="s">
        <v>1049</v>
      </c>
      <c r="F4" s="60" t="n">
        <v>35811.0</v>
      </c>
      <c r="G4" s="61"/>
      <c r="H4" s="31" t="s">
        <v>6</v>
      </c>
      <c r="I4" s="27" t="s">
        <v>323</v>
      </c>
      <c r="J4" s="64"/>
      <c r="K4" s="32" t="n">
        <v>9.21</v>
      </c>
      <c r="L4" s="31" t="s">
        <v>1048</v>
      </c>
      <c r="M4" s="32" t="n">
        <v>1.8993467E7</v>
      </c>
      <c r="N4" s="31"/>
      <c r="O4" s="32"/>
      <c r="P4" s="63" t="n">
        <v>44090.0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31" t="s">
        <v>50</v>
      </c>
      <c r="B5" s="31" t="s">
        <v>91</v>
      </c>
      <c r="C5" s="31" t="s">
        <v>1050</v>
      </c>
      <c r="D5" s="60" t="n">
        <v>3.80409921E8</v>
      </c>
      <c r="E5" s="31" t="s">
        <v>1051</v>
      </c>
      <c r="F5" s="60" t="n">
        <v>16505.0</v>
      </c>
      <c r="G5" s="61"/>
      <c r="H5" s="54" t="s">
        <v>2</v>
      </c>
      <c r="I5" s="27" t="s">
        <v>1044</v>
      </c>
      <c r="J5" s="64"/>
      <c r="K5" s="32"/>
      <c r="L5" s="32"/>
      <c r="M5" s="32"/>
      <c r="N5" s="31"/>
      <c r="O5" s="32"/>
      <c r="P5" s="63" t="n">
        <v>44090.0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31" t="s">
        <v>50</v>
      </c>
      <c r="B6" s="31" t="s">
        <v>65</v>
      </c>
      <c r="C6" s="31" t="s">
        <v>1052</v>
      </c>
      <c r="D6" s="60" t="n">
        <v>4.02447266E8</v>
      </c>
      <c r="E6" s="31" t="s">
        <v>1053</v>
      </c>
      <c r="F6" s="60" t="n">
        <v>11111.0</v>
      </c>
      <c r="G6" s="61"/>
      <c r="H6" s="31" t="s">
        <v>2</v>
      </c>
      <c r="I6" s="27" t="s">
        <v>1044</v>
      </c>
      <c r="J6" s="31"/>
      <c r="K6" s="32"/>
      <c r="L6" s="32"/>
      <c r="M6" s="32"/>
      <c r="N6" s="31"/>
      <c r="O6" s="32"/>
      <c r="P6" s="63" t="n">
        <v>44090.0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31" t="s">
        <v>50</v>
      </c>
      <c r="B7" s="31" t="s">
        <v>65</v>
      </c>
      <c r="C7" s="31" t="s">
        <v>1054</v>
      </c>
      <c r="D7" s="60" t="n">
        <v>7690509.0</v>
      </c>
      <c r="E7" s="31" t="s">
        <v>1055</v>
      </c>
      <c r="F7" s="60" t="n">
        <v>24377.0</v>
      </c>
      <c r="G7" s="61"/>
      <c r="H7" s="31" t="s">
        <v>3</v>
      </c>
      <c r="I7" s="27" t="s">
        <v>330</v>
      </c>
      <c r="J7" s="65"/>
      <c r="K7" s="32"/>
      <c r="L7" s="32"/>
      <c r="M7" s="32"/>
      <c r="N7" s="31"/>
      <c r="O7" s="62"/>
      <c r="P7" s="63" t="n">
        <v>44090.0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31" t="s">
        <v>50</v>
      </c>
      <c r="B8" s="31" t="s">
        <v>60</v>
      </c>
      <c r="C8" s="31" t="s">
        <v>1056</v>
      </c>
      <c r="D8" s="60" t="n">
        <v>2.204433E7</v>
      </c>
      <c r="E8" s="66" t="s">
        <v>1057</v>
      </c>
      <c r="F8" s="60" t="n">
        <v>14309.0</v>
      </c>
      <c r="G8" s="61"/>
      <c r="H8" s="31" t="s">
        <v>2</v>
      </c>
      <c r="I8" s="27" t="s">
        <v>1044</v>
      </c>
      <c r="J8" s="27"/>
      <c r="K8" s="31"/>
      <c r="L8" s="61"/>
      <c r="M8" s="67"/>
      <c r="N8" s="31"/>
      <c r="O8" s="32"/>
      <c r="P8" s="63" t="n">
        <v>44090.0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31" t="s">
        <v>50</v>
      </c>
      <c r="B9" s="31" t="s">
        <v>91</v>
      </c>
      <c r="C9" s="31" t="s">
        <v>1058</v>
      </c>
      <c r="D9" s="60" t="n">
        <v>1606583.0</v>
      </c>
      <c r="E9" s="31" t="s">
        <v>1059</v>
      </c>
      <c r="F9" s="60" t="n">
        <v>10610.0</v>
      </c>
      <c r="G9" s="61"/>
      <c r="H9" s="31" t="s">
        <v>2</v>
      </c>
      <c r="I9" s="27" t="s">
        <v>1044</v>
      </c>
      <c r="J9" s="31"/>
      <c r="K9" s="32"/>
      <c r="L9" s="32"/>
      <c r="M9" s="32"/>
      <c r="N9" s="31"/>
      <c r="O9" s="32"/>
      <c r="P9" s="63" t="n">
        <v>44090.0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31" t="s">
        <v>50</v>
      </c>
      <c r="B10" s="31"/>
      <c r="C10" s="31" t="s">
        <v>1060</v>
      </c>
      <c r="D10" s="60" t="n">
        <v>5772351.0</v>
      </c>
      <c r="E10" s="31" t="s">
        <v>1061</v>
      </c>
      <c r="F10" s="60" t="n">
        <v>24848.0</v>
      </c>
      <c r="G10" s="61"/>
      <c r="H10" s="31" t="s">
        <v>2</v>
      </c>
      <c r="I10" s="27" t="s">
        <v>1044</v>
      </c>
      <c r="J10" s="65"/>
      <c r="K10" s="32"/>
      <c r="L10" s="32"/>
      <c r="M10" s="32"/>
      <c r="N10" s="31"/>
      <c r="O10" s="62"/>
      <c r="P10" s="63" t="n">
        <v>44090.0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31" t="s">
        <v>50</v>
      </c>
      <c r="B11" s="31"/>
      <c r="C11" s="31" t="s">
        <v>1062</v>
      </c>
      <c r="D11" s="60" t="n">
        <v>5814221.0</v>
      </c>
      <c r="E11" s="31" t="s">
        <v>1063</v>
      </c>
      <c r="F11" s="60" t="n">
        <v>33524.0</v>
      </c>
      <c r="G11" s="61"/>
      <c r="H11" s="31" t="s">
        <v>2</v>
      </c>
      <c r="I11" s="27" t="s">
        <v>1044</v>
      </c>
      <c r="J11" s="27"/>
      <c r="K11" s="32"/>
      <c r="L11" s="32"/>
      <c r="M11" s="32"/>
      <c r="N11" s="31"/>
      <c r="O11" s="32"/>
      <c r="P11" s="63" t="n">
        <v>44090.0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31" t="s">
        <v>50</v>
      </c>
      <c r="B12" s="31" t="s">
        <v>164</v>
      </c>
      <c r="C12" s="31" t="s">
        <v>1064</v>
      </c>
      <c r="D12" s="60" t="n">
        <v>5.9102637E7</v>
      </c>
      <c r="E12" s="31" t="s">
        <v>1065</v>
      </c>
      <c r="F12" s="60" t="n">
        <v>36672.0</v>
      </c>
      <c r="G12" s="61"/>
      <c r="H12" s="31" t="s">
        <v>2</v>
      </c>
      <c r="I12" s="27" t="s">
        <v>1044</v>
      </c>
      <c r="J12" s="31"/>
      <c r="K12" s="32"/>
      <c r="L12" s="32"/>
      <c r="M12" s="32"/>
      <c r="N12" s="31"/>
      <c r="O12" s="32"/>
      <c r="P12" s="63" t="n">
        <v>44090.0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31" t="s">
        <v>50</v>
      </c>
      <c r="B13" s="31"/>
      <c r="C13" s="31" t="s">
        <v>1066</v>
      </c>
      <c r="D13" s="60" t="n">
        <v>4443340.0</v>
      </c>
      <c r="E13" s="31" t="s">
        <v>1067</v>
      </c>
      <c r="F13" s="60" t="n">
        <v>18060.0</v>
      </c>
      <c r="G13" s="61"/>
      <c r="H13" s="31" t="s">
        <v>2</v>
      </c>
      <c r="I13" s="27" t="s">
        <v>374</v>
      </c>
      <c r="J13" s="31"/>
      <c r="K13" s="32"/>
      <c r="L13" s="32"/>
      <c r="M13" s="32"/>
      <c r="N13" s="31"/>
      <c r="O13" s="32"/>
      <c r="P13" s="63" t="n">
        <v>44090.0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1" t="s">
        <v>50</v>
      </c>
      <c r="B14" s="31"/>
      <c r="C14" s="31" t="s">
        <v>1068</v>
      </c>
      <c r="D14" s="60" t="n">
        <v>3.91680797E8</v>
      </c>
      <c r="E14" s="31" t="s">
        <v>1069</v>
      </c>
      <c r="F14" s="60" t="n">
        <v>21103.0</v>
      </c>
      <c r="G14" s="61"/>
      <c r="H14" s="31" t="s">
        <v>2</v>
      </c>
      <c r="I14" s="27" t="s">
        <v>1044</v>
      </c>
      <c r="J14" s="31"/>
      <c r="K14" s="32"/>
      <c r="L14" s="32"/>
      <c r="M14" s="32"/>
      <c r="N14" s="31"/>
      <c r="O14" s="32"/>
      <c r="P14" s="63" t="n">
        <v>44090.0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31" t="s">
        <v>50</v>
      </c>
      <c r="B15" s="31" t="s">
        <v>164</v>
      </c>
      <c r="C15" s="31" t="s">
        <v>1070</v>
      </c>
      <c r="D15" s="60" t="n">
        <v>1.58609062E8</v>
      </c>
      <c r="E15" s="31" t="s">
        <v>1071</v>
      </c>
      <c r="F15" s="60" t="n">
        <v>19420.0</v>
      </c>
      <c r="G15" s="61"/>
      <c r="H15" s="31" t="s">
        <v>3</v>
      </c>
      <c r="I15" s="27" t="s">
        <v>374</v>
      </c>
      <c r="J15" s="31"/>
      <c r="K15" s="32"/>
      <c r="L15" s="32"/>
      <c r="M15" s="32"/>
      <c r="N15" s="31"/>
      <c r="O15" s="32"/>
      <c r="P15" s="63" t="n">
        <v>44090.0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31" t="s">
        <v>50</v>
      </c>
      <c r="B16" s="31" t="s">
        <v>65</v>
      </c>
      <c r="C16" s="31" t="s">
        <v>1072</v>
      </c>
      <c r="D16" s="60" t="n">
        <v>8263318.0</v>
      </c>
      <c r="E16" s="31" t="s">
        <v>1073</v>
      </c>
      <c r="F16" s="60" t="n">
        <v>10549.0</v>
      </c>
      <c r="G16" s="61"/>
      <c r="H16" s="31" t="s">
        <v>3</v>
      </c>
      <c r="I16" s="27" t="s">
        <v>330</v>
      </c>
      <c r="J16" s="30"/>
      <c r="K16" s="32"/>
      <c r="L16" s="32"/>
      <c r="M16" s="32"/>
      <c r="N16" s="31"/>
      <c r="O16" s="32"/>
      <c r="P16" s="63" t="n">
        <v>44090.0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31" t="s">
        <v>50</v>
      </c>
      <c r="B17" s="31"/>
      <c r="C17" s="31" t="s">
        <v>1074</v>
      </c>
      <c r="D17" s="60" t="n">
        <v>3459501.0</v>
      </c>
      <c r="E17" s="31" t="s">
        <v>1075</v>
      </c>
      <c r="F17" s="60" t="n">
        <v>30338.0</v>
      </c>
      <c r="G17" s="61"/>
      <c r="H17" s="31" t="s">
        <v>2</v>
      </c>
      <c r="I17" s="27" t="s">
        <v>330</v>
      </c>
      <c r="J17" s="27"/>
      <c r="K17" s="31"/>
      <c r="L17" s="27"/>
      <c r="M17" s="31"/>
      <c r="N17" s="31"/>
      <c r="O17" s="32"/>
      <c r="P17" s="63" t="n">
        <v>44090.0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31" t="s">
        <v>50</v>
      </c>
      <c r="B18" s="31" t="s">
        <v>350</v>
      </c>
      <c r="C18" s="31" t="s">
        <v>1076</v>
      </c>
      <c r="D18" s="60" t="n">
        <v>6.8028993E7</v>
      </c>
      <c r="E18" s="31" t="s">
        <v>1077</v>
      </c>
      <c r="F18" s="60" t="n">
        <v>15360.0</v>
      </c>
      <c r="G18" s="61"/>
      <c r="H18" s="31" t="s">
        <v>2</v>
      </c>
      <c r="I18" s="27" t="s">
        <v>374</v>
      </c>
      <c r="J18" s="27"/>
      <c r="K18" s="31"/>
      <c r="L18" s="61"/>
      <c r="M18" s="68"/>
      <c r="N18" s="31"/>
      <c r="O18" s="32"/>
      <c r="P18" s="63" t="n">
        <v>44090.0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31" t="s">
        <v>50</v>
      </c>
      <c r="B19" s="31"/>
      <c r="C19" s="31" t="s">
        <v>1078</v>
      </c>
      <c r="D19" s="60" t="n">
        <v>2.29698357E8</v>
      </c>
      <c r="E19" s="31" t="s">
        <v>1079</v>
      </c>
      <c r="F19" s="60" t="n">
        <v>36573.0</v>
      </c>
      <c r="G19" s="61"/>
      <c r="H19" s="31" t="s">
        <v>2</v>
      </c>
      <c r="I19" s="27" t="s">
        <v>1044</v>
      </c>
      <c r="J19" s="31"/>
      <c r="K19" s="32"/>
      <c r="L19" s="32"/>
      <c r="M19" s="32"/>
      <c r="N19" s="31"/>
      <c r="O19" s="32"/>
      <c r="P19" s="63" t="n">
        <v>44090.0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31" t="s">
        <v>50</v>
      </c>
      <c r="B20" s="31"/>
      <c r="C20" s="31" t="s">
        <v>1080</v>
      </c>
      <c r="D20" s="60" t="n">
        <v>3.9085306E8</v>
      </c>
      <c r="E20" s="31" t="s">
        <v>1081</v>
      </c>
      <c r="F20" s="60" t="n">
        <v>22909.0</v>
      </c>
      <c r="G20" s="61"/>
      <c r="H20" s="31" t="s">
        <v>2</v>
      </c>
      <c r="I20" s="27" t="s">
        <v>330</v>
      </c>
      <c r="J20" s="31"/>
      <c r="K20" s="32"/>
      <c r="L20" s="32"/>
      <c r="M20" s="32"/>
      <c r="N20" s="31"/>
      <c r="O20" s="32"/>
      <c r="P20" s="63" t="n">
        <v>44090.0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31" t="s">
        <v>50</v>
      </c>
      <c r="B21" s="31" t="s">
        <v>60</v>
      </c>
      <c r="C21" s="31" t="s">
        <v>1082</v>
      </c>
      <c r="D21" s="60" t="n">
        <v>7.7754195E7</v>
      </c>
      <c r="E21" s="31" t="s">
        <v>1083</v>
      </c>
      <c r="F21" s="60" t="n">
        <v>17383.0</v>
      </c>
      <c r="G21" s="61"/>
      <c r="H21" s="31" t="s">
        <v>2</v>
      </c>
      <c r="I21" s="27" t="s">
        <v>374</v>
      </c>
      <c r="J21" s="30"/>
      <c r="K21" s="32"/>
      <c r="L21" s="32"/>
      <c r="M21" s="32"/>
      <c r="N21" s="31"/>
      <c r="O21" s="32"/>
      <c r="P21" s="63" t="n">
        <v>44090.0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31" t="s">
        <v>50</v>
      </c>
      <c r="B22" s="31" t="s">
        <v>81</v>
      </c>
      <c r="C22" s="31" t="s">
        <v>1084</v>
      </c>
      <c r="D22" s="60" t="n">
        <v>3.8266501E8</v>
      </c>
      <c r="E22" s="31" t="s">
        <v>1085</v>
      </c>
      <c r="F22" s="60" t="n">
        <v>11026.0</v>
      </c>
      <c r="G22" s="61"/>
      <c r="H22" s="31" t="s">
        <v>2</v>
      </c>
      <c r="I22" s="27" t="s">
        <v>1044</v>
      </c>
      <c r="J22" s="32"/>
      <c r="K22" s="32"/>
      <c r="L22" s="32"/>
      <c r="M22" s="32"/>
      <c r="N22" s="31"/>
      <c r="O22" s="32"/>
      <c r="P22" s="63" t="n">
        <v>44090.0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31" t="s">
        <v>50</v>
      </c>
      <c r="B23" s="31" t="s">
        <v>74</v>
      </c>
      <c r="C23" s="31" t="s">
        <v>1086</v>
      </c>
      <c r="D23" s="60" t="n">
        <v>3.91995019E8</v>
      </c>
      <c r="E23" s="66" t="s">
        <v>1087</v>
      </c>
      <c r="F23" s="60" t="n">
        <v>25959.0</v>
      </c>
      <c r="G23" s="61"/>
      <c r="H23" s="31" t="s">
        <v>2</v>
      </c>
      <c r="I23" s="27" t="s">
        <v>330</v>
      </c>
      <c r="J23" s="31"/>
      <c r="K23" s="32"/>
      <c r="L23" s="32"/>
      <c r="M23" s="32"/>
      <c r="N23" s="31"/>
      <c r="O23" s="32"/>
      <c r="P23" s="63" t="n">
        <v>44090.0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31" t="s">
        <v>50</v>
      </c>
      <c r="B24" s="31"/>
      <c r="C24" s="31" t="s">
        <v>1088</v>
      </c>
      <c r="D24" s="60" t="n">
        <v>2.96606025E8</v>
      </c>
      <c r="E24" s="31" t="s">
        <v>1089</v>
      </c>
      <c r="F24" s="60" t="n">
        <v>17711.0</v>
      </c>
      <c r="G24" s="61"/>
      <c r="H24" s="31" t="s">
        <v>2</v>
      </c>
      <c r="I24" s="27" t="s">
        <v>1044</v>
      </c>
      <c r="J24" s="31"/>
      <c r="K24" s="32"/>
      <c r="L24" s="32"/>
      <c r="M24" s="32"/>
      <c r="N24" s="31"/>
      <c r="O24" s="32"/>
      <c r="P24" s="63" t="n">
        <v>44090.0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31" t="s">
        <v>50</v>
      </c>
      <c r="B25" s="31"/>
      <c r="C25" s="31" t="s">
        <v>1090</v>
      </c>
      <c r="D25" s="60" t="n">
        <v>6.48038986E8</v>
      </c>
      <c r="E25" s="31" t="s">
        <v>1091</v>
      </c>
      <c r="F25" s="60" t="n">
        <v>37885.0</v>
      </c>
      <c r="G25" s="61"/>
      <c r="H25" s="31" t="s">
        <v>2</v>
      </c>
      <c r="I25" s="27" t="s">
        <v>1044</v>
      </c>
      <c r="J25" s="30"/>
      <c r="K25" s="32"/>
      <c r="L25" s="32"/>
      <c r="M25" s="32"/>
      <c r="N25" s="31"/>
      <c r="O25" s="32"/>
      <c r="P25" s="63" t="n">
        <v>44090.0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1" t="s">
        <v>50</v>
      </c>
      <c r="B26" s="31" t="s">
        <v>65</v>
      </c>
      <c r="C26" s="31" t="s">
        <v>1092</v>
      </c>
      <c r="D26" s="60" t="n">
        <v>3.8044565E7</v>
      </c>
      <c r="E26" s="31" t="s">
        <v>1093</v>
      </c>
      <c r="F26" s="60" t="n">
        <v>31690.0</v>
      </c>
      <c r="G26" s="61"/>
      <c r="H26" s="31" t="s">
        <v>5</v>
      </c>
      <c r="I26" s="27" t="s">
        <v>374</v>
      </c>
      <c r="J26" s="30"/>
      <c r="K26" s="32" t="n">
        <v>9.28</v>
      </c>
      <c r="L26" s="69" t="s">
        <v>1094</v>
      </c>
      <c r="M26" s="32" t="n">
        <v>1.9009283E7</v>
      </c>
      <c r="N26" s="31"/>
      <c r="O26" s="32"/>
      <c r="P26" s="63" t="n">
        <v>44090.0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31" t="s">
        <v>50</v>
      </c>
      <c r="B27" s="31"/>
      <c r="C27" s="31" t="s">
        <v>1095</v>
      </c>
      <c r="D27" s="60" t="n">
        <v>1.3975754E7</v>
      </c>
      <c r="E27" s="31" t="s">
        <v>1096</v>
      </c>
      <c r="F27" s="60" t="n">
        <v>12490.0</v>
      </c>
      <c r="G27" s="61"/>
      <c r="H27" s="31" t="s">
        <v>2</v>
      </c>
      <c r="I27" s="27" t="s">
        <v>374</v>
      </c>
      <c r="J27" s="30"/>
      <c r="K27" s="32"/>
      <c r="L27" s="32"/>
      <c r="M27" s="32"/>
      <c r="N27" s="31"/>
      <c r="O27" s="32"/>
      <c r="P27" s="63" t="n">
        <v>44090.0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31" t="s">
        <v>50</v>
      </c>
      <c r="B28" s="31" t="s">
        <v>164</v>
      </c>
      <c r="C28" s="31" t="s">
        <v>1097</v>
      </c>
      <c r="D28" s="60" t="n">
        <v>3.4564842E8</v>
      </c>
      <c r="E28" s="31" t="s">
        <v>1098</v>
      </c>
      <c r="F28" s="60" t="n">
        <v>23623.0</v>
      </c>
      <c r="G28" s="61"/>
      <c r="H28" s="31" t="s">
        <v>2</v>
      </c>
      <c r="I28" s="27" t="s">
        <v>1044</v>
      </c>
      <c r="J28" s="32"/>
      <c r="K28" s="32"/>
      <c r="L28" s="32"/>
      <c r="M28" s="32"/>
      <c r="N28" s="31"/>
      <c r="O28" s="32"/>
      <c r="P28" s="63" t="n">
        <v>44090.0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31" t="s">
        <v>50</v>
      </c>
      <c r="B29" s="31" t="s">
        <v>81</v>
      </c>
      <c r="C29" s="31" t="s">
        <v>1099</v>
      </c>
      <c r="D29" s="60" t="n">
        <v>7880803.0</v>
      </c>
      <c r="E29" s="31" t="s">
        <v>1100</v>
      </c>
      <c r="F29" s="60" t="n">
        <v>17656.0</v>
      </c>
      <c r="G29" s="61"/>
      <c r="H29" s="31" t="s">
        <v>2</v>
      </c>
      <c r="I29" s="27" t="s">
        <v>1044</v>
      </c>
      <c r="J29" s="70"/>
      <c r="K29" s="32"/>
      <c r="L29" s="32"/>
      <c r="M29" s="32"/>
      <c r="N29" s="31"/>
      <c r="O29" s="32"/>
      <c r="P29" s="63" t="n">
        <v>44090.0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31" t="s">
        <v>50</v>
      </c>
      <c r="B30" s="31"/>
      <c r="C30" s="31" t="s">
        <v>1101</v>
      </c>
      <c r="D30" s="60" t="n">
        <v>9.1587121E7</v>
      </c>
      <c r="E30" s="31" t="s">
        <v>1102</v>
      </c>
      <c r="F30" s="60" t="n">
        <v>32008.0</v>
      </c>
      <c r="G30" s="61"/>
      <c r="H30" s="31" t="s">
        <v>2</v>
      </c>
      <c r="I30" s="27" t="s">
        <v>374</v>
      </c>
      <c r="J30" s="65"/>
      <c r="K30" s="32"/>
      <c r="L30" s="32"/>
      <c r="M30" s="32"/>
      <c r="N30" s="31"/>
      <c r="O30" s="62"/>
      <c r="P30" s="63" t="n">
        <v>44090.0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31" t="s">
        <v>50</v>
      </c>
      <c r="B31" s="31" t="s">
        <v>735</v>
      </c>
      <c r="C31" s="31" t="s">
        <v>1103</v>
      </c>
      <c r="D31" s="60" t="n">
        <v>1.8225037E7</v>
      </c>
      <c r="E31" s="31" t="s">
        <v>1104</v>
      </c>
      <c r="F31" s="60" t="n">
        <v>10339.0</v>
      </c>
      <c r="G31" s="61"/>
      <c r="H31" s="31" t="s">
        <v>2</v>
      </c>
      <c r="I31" s="27" t="s">
        <v>1044</v>
      </c>
      <c r="J31" s="31"/>
      <c r="K31" s="32"/>
      <c r="L31" s="32"/>
      <c r="M31" s="32"/>
      <c r="N31" s="31"/>
      <c r="O31" s="32"/>
      <c r="P31" s="63" t="n">
        <v>44090.0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31" t="s">
        <v>50</v>
      </c>
      <c r="B32" s="31" t="s">
        <v>60</v>
      </c>
      <c r="C32" s="31" t="s">
        <v>1105</v>
      </c>
      <c r="D32" s="60" t="n">
        <v>646415.0</v>
      </c>
      <c r="E32" s="66" t="s">
        <v>1106</v>
      </c>
      <c r="F32" s="60" t="n">
        <v>42385.0</v>
      </c>
      <c r="G32" s="61"/>
      <c r="H32" s="31" t="s">
        <v>3</v>
      </c>
      <c r="I32" s="27" t="s">
        <v>330</v>
      </c>
      <c r="J32" s="62"/>
      <c r="K32" s="32"/>
      <c r="L32" s="32"/>
      <c r="M32" s="32"/>
      <c r="N32" s="31"/>
      <c r="O32" s="32"/>
      <c r="P32" s="63" t="n">
        <v>44090.0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31" t="s">
        <v>50</v>
      </c>
      <c r="B33" s="31" t="s">
        <v>81</v>
      </c>
      <c r="C33" s="31" t="s">
        <v>1107</v>
      </c>
      <c r="D33" s="60" t="n">
        <v>8168155.0</v>
      </c>
      <c r="E33" s="31" t="s">
        <v>1108</v>
      </c>
      <c r="F33" s="60" t="n">
        <v>19981.0</v>
      </c>
      <c r="G33" s="61"/>
      <c r="H33" s="31" t="s">
        <v>2</v>
      </c>
      <c r="I33" s="27" t="s">
        <v>1044</v>
      </c>
      <c r="J33" s="31"/>
      <c r="K33" s="32"/>
      <c r="L33" s="32"/>
      <c r="M33" s="32"/>
      <c r="N33" s="31"/>
      <c r="O33" s="62"/>
      <c r="P33" s="63" t="n">
        <v>44090.0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31" t="s">
        <v>50</v>
      </c>
      <c r="B34" s="31" t="s">
        <v>60</v>
      </c>
      <c r="C34" s="31" t="s">
        <v>1109</v>
      </c>
      <c r="D34" s="60" t="n">
        <v>2.8178475E7</v>
      </c>
      <c r="E34" s="31" t="s">
        <v>1110</v>
      </c>
      <c r="F34" s="60" t="n">
        <v>26373.0</v>
      </c>
      <c r="G34" s="61"/>
      <c r="H34" s="31" t="s">
        <v>2</v>
      </c>
      <c r="I34" s="27" t="s">
        <v>1044</v>
      </c>
      <c r="J34" s="30"/>
      <c r="K34" s="32"/>
      <c r="L34" s="32"/>
      <c r="M34" s="32"/>
      <c r="N34" s="31"/>
      <c r="O34" s="32"/>
      <c r="P34" s="63" t="n">
        <v>44090.0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31" t="s">
        <v>50</v>
      </c>
      <c r="B35" s="31" t="s">
        <v>81</v>
      </c>
      <c r="C35" s="54" t="s">
        <v>1111</v>
      </c>
      <c r="D35" s="60" t="n">
        <v>1676961.0</v>
      </c>
      <c r="E35" s="31" t="s">
        <v>1112</v>
      </c>
      <c r="F35" s="60" t="n">
        <v>17597.0</v>
      </c>
      <c r="G35" s="61"/>
      <c r="H35" s="31" t="s">
        <v>2</v>
      </c>
      <c r="I35" s="27" t="s">
        <v>1044</v>
      </c>
      <c r="J35" s="30"/>
      <c r="K35" s="32"/>
      <c r="L35" s="32"/>
      <c r="M35" s="32"/>
      <c r="N35" s="31"/>
      <c r="O35" s="32"/>
      <c r="P35" s="63" t="n">
        <v>44090.0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31" t="s">
        <v>50</v>
      </c>
      <c r="B36" s="31" t="s">
        <v>81</v>
      </c>
      <c r="C36" s="31" t="s">
        <v>1113</v>
      </c>
      <c r="D36" s="60" t="n">
        <v>2.6018943E7</v>
      </c>
      <c r="E36" s="31" t="s">
        <v>1114</v>
      </c>
      <c r="F36" s="60" t="n">
        <v>22116.0</v>
      </c>
      <c r="G36" s="61"/>
      <c r="H36" s="31" t="s">
        <v>2</v>
      </c>
      <c r="I36" s="27" t="s">
        <v>1044</v>
      </c>
      <c r="J36" s="30"/>
      <c r="K36" s="32"/>
      <c r="L36" s="32"/>
      <c r="M36" s="32"/>
      <c r="N36" s="31"/>
      <c r="O36" s="32"/>
      <c r="P36" s="63" t="n">
        <v>44090.0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31" t="s">
        <v>50</v>
      </c>
      <c r="B37" s="31"/>
      <c r="C37" s="31" t="s">
        <v>1115</v>
      </c>
      <c r="D37" s="60" t="n">
        <v>3.3678691E7</v>
      </c>
      <c r="E37" s="66" t="s">
        <v>1116</v>
      </c>
      <c r="F37" s="60" t="n">
        <v>11100.0</v>
      </c>
      <c r="G37" s="61"/>
      <c r="H37" s="31" t="s">
        <v>2</v>
      </c>
      <c r="I37" s="27" t="s">
        <v>374</v>
      </c>
      <c r="J37" s="32"/>
      <c r="K37" s="32"/>
      <c r="L37" s="32"/>
      <c r="M37" s="32"/>
      <c r="N37" s="31"/>
      <c r="O37" s="32"/>
      <c r="P37" s="63" t="n">
        <v>44090.0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1" t="s">
        <v>50</v>
      </c>
      <c r="B38" s="31" t="s">
        <v>208</v>
      </c>
      <c r="C38" s="31" t="s">
        <v>1117</v>
      </c>
      <c r="D38" s="60" t="n">
        <v>2.73598554E8</v>
      </c>
      <c r="E38" s="31" t="s">
        <v>1118</v>
      </c>
      <c r="F38" s="60" t="n">
        <v>24966.0</v>
      </c>
      <c r="G38" s="61"/>
      <c r="H38" s="31" t="s">
        <v>2</v>
      </c>
      <c r="I38" s="27" t="s">
        <v>1044</v>
      </c>
      <c r="J38" s="31"/>
      <c r="K38" s="32"/>
      <c r="L38" s="32"/>
      <c r="M38" s="32"/>
      <c r="N38" s="31"/>
      <c r="O38" s="32"/>
      <c r="P38" s="63" t="n">
        <v>44090.0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31" t="s">
        <v>50</v>
      </c>
      <c r="B39" s="31"/>
      <c r="C39" s="31" t="s">
        <v>1119</v>
      </c>
      <c r="D39" s="60" t="n">
        <v>4.06787098E8</v>
      </c>
      <c r="E39" s="31" t="s">
        <v>1120</v>
      </c>
      <c r="F39" s="60" t="n">
        <v>15074.0</v>
      </c>
      <c r="G39" s="61"/>
      <c r="H39" s="31" t="s">
        <v>2</v>
      </c>
      <c r="I39" s="27" t="s">
        <v>323</v>
      </c>
      <c r="J39" s="31"/>
      <c r="K39" s="32"/>
      <c r="L39" s="32"/>
      <c r="M39" s="32"/>
      <c r="N39" s="31"/>
      <c r="O39" s="32"/>
      <c r="P39" s="63" t="n">
        <v>44090.0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31" t="s">
        <v>50</v>
      </c>
      <c r="B40" s="31" t="s">
        <v>74</v>
      </c>
      <c r="C40" s="31" t="s">
        <v>1121</v>
      </c>
      <c r="D40" s="60" t="n">
        <v>3.5224785E7</v>
      </c>
      <c r="E40" s="31" t="s">
        <v>1122</v>
      </c>
      <c r="F40" s="60" t="n">
        <v>18481.0</v>
      </c>
      <c r="G40" s="61"/>
      <c r="H40" s="31" t="s">
        <v>2</v>
      </c>
      <c r="I40" s="27" t="s">
        <v>1044</v>
      </c>
      <c r="J40" s="31"/>
      <c r="K40" s="32"/>
      <c r="L40" s="32"/>
      <c r="M40" s="32"/>
      <c r="N40" s="31"/>
      <c r="O40" s="32"/>
      <c r="P40" s="63" t="n">
        <v>44090.0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31" t="s">
        <v>50</v>
      </c>
      <c r="B41" s="31" t="s">
        <v>81</v>
      </c>
      <c r="C41" s="31" t="s">
        <v>1123</v>
      </c>
      <c r="D41" s="60" t="n">
        <v>4.32615064E8</v>
      </c>
      <c r="E41" s="31" t="s">
        <v>1124</v>
      </c>
      <c r="F41" s="60" t="n">
        <v>19537.0</v>
      </c>
      <c r="G41" s="61"/>
      <c r="H41" s="31" t="s">
        <v>2</v>
      </c>
      <c r="I41" s="27" t="s">
        <v>1044</v>
      </c>
      <c r="J41" s="31"/>
      <c r="K41" s="32"/>
      <c r="L41" s="32"/>
      <c r="M41" s="32"/>
      <c r="N41" s="31"/>
      <c r="O41" s="32"/>
      <c r="P41" s="63" t="n">
        <v>44090.0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31" t="s">
        <v>50</v>
      </c>
      <c r="B42" s="31" t="s">
        <v>74</v>
      </c>
      <c r="C42" s="31" t="s">
        <v>1125</v>
      </c>
      <c r="D42" s="60" t="n">
        <v>4.09863443E8</v>
      </c>
      <c r="E42" s="31" t="s">
        <v>1126</v>
      </c>
      <c r="F42" s="60" t="n">
        <v>15866.0</v>
      </c>
      <c r="G42" s="61"/>
      <c r="H42" s="31" t="s">
        <v>2</v>
      </c>
      <c r="I42" s="27" t="s">
        <v>1044</v>
      </c>
      <c r="J42" s="31"/>
      <c r="K42" s="32"/>
      <c r="L42" s="32"/>
      <c r="M42" s="32"/>
      <c r="N42" s="31"/>
      <c r="O42" s="32"/>
      <c r="P42" s="63" t="n">
        <v>44090.0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31" t="s">
        <v>50</v>
      </c>
      <c r="B43" s="31"/>
      <c r="C43" s="31" t="s">
        <v>1127</v>
      </c>
      <c r="D43" s="60" t="n">
        <v>3.35113671E8</v>
      </c>
      <c r="E43" s="66" t="s">
        <v>1128</v>
      </c>
      <c r="F43" s="60" t="n">
        <v>33686.0</v>
      </c>
      <c r="G43" s="61"/>
      <c r="H43" s="27" t="s">
        <v>2</v>
      </c>
      <c r="I43" s="27" t="s">
        <v>374</v>
      </c>
      <c r="J43" s="30"/>
      <c r="K43" s="31"/>
      <c r="L43" s="61"/>
      <c r="M43" s="30"/>
      <c r="N43" s="31"/>
      <c r="O43" s="32"/>
      <c r="P43" s="63" t="n">
        <v>44090.0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31" t="s">
        <v>50</v>
      </c>
      <c r="B44" s="31" t="s">
        <v>65</v>
      </c>
      <c r="C44" s="31" t="s">
        <v>1129</v>
      </c>
      <c r="D44" s="60" t="n">
        <v>7.653924E7</v>
      </c>
      <c r="E44" s="31" t="s">
        <v>1130</v>
      </c>
      <c r="F44" s="60" t="n">
        <v>25205.0</v>
      </c>
      <c r="G44" s="61"/>
      <c r="H44" s="31" t="s">
        <v>2</v>
      </c>
      <c r="I44" s="27" t="s">
        <v>374</v>
      </c>
      <c r="J44" s="61"/>
      <c r="K44" s="31"/>
      <c r="L44" s="31"/>
      <c r="M44" s="30"/>
      <c r="N44" s="31"/>
      <c r="O44" s="32"/>
      <c r="P44" s="63" t="n">
        <v>44090.0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31" t="s">
        <v>50</v>
      </c>
      <c r="B45" s="31"/>
      <c r="C45" s="31" t="s">
        <v>1131</v>
      </c>
      <c r="D45" s="60" t="n">
        <v>8798389.0</v>
      </c>
      <c r="E45" s="31" t="s">
        <v>1132</v>
      </c>
      <c r="F45" s="60" t="n">
        <v>33237.0</v>
      </c>
      <c r="G45" s="61"/>
      <c r="H45" s="31" t="s">
        <v>2</v>
      </c>
      <c r="I45" s="27" t="s">
        <v>323</v>
      </c>
      <c r="J45" s="31"/>
      <c r="K45" s="32"/>
      <c r="L45" s="32"/>
      <c r="M45" s="32"/>
      <c r="N45" s="31"/>
      <c r="O45" s="32"/>
      <c r="P45" s="63" t="n">
        <v>44090.0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31" t="s">
        <v>50</v>
      </c>
      <c r="B46" s="31" t="s">
        <v>208</v>
      </c>
      <c r="C46" s="31" t="s">
        <v>1133</v>
      </c>
      <c r="D46" s="60" t="n">
        <v>4.3261221E7</v>
      </c>
      <c r="E46" s="31" t="s">
        <v>1134</v>
      </c>
      <c r="F46" s="60" t="n">
        <v>35694.0</v>
      </c>
      <c r="G46" s="61"/>
      <c r="H46" s="31" t="s">
        <v>2</v>
      </c>
      <c r="I46" s="27" t="s">
        <v>1044</v>
      </c>
      <c r="J46" s="31"/>
      <c r="K46" s="32"/>
      <c r="L46" s="32"/>
      <c r="M46" s="32"/>
      <c r="N46" s="31"/>
      <c r="O46" s="32"/>
      <c r="P46" s="63" t="n">
        <v>44090.0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31" t="s">
        <v>50</v>
      </c>
      <c r="B47" s="31" t="s">
        <v>242</v>
      </c>
      <c r="C47" s="31" t="s">
        <v>1135</v>
      </c>
      <c r="D47" s="60" t="n">
        <v>1.0280153E7</v>
      </c>
      <c r="E47" s="31" t="s">
        <v>1136</v>
      </c>
      <c r="F47" s="60" t="n">
        <v>13228.0</v>
      </c>
      <c r="G47" s="61"/>
      <c r="H47" s="31" t="s">
        <v>3</v>
      </c>
      <c r="I47" s="27" t="s">
        <v>1044</v>
      </c>
      <c r="J47" s="31"/>
      <c r="K47" s="32"/>
      <c r="L47" s="32"/>
      <c r="M47" s="32"/>
      <c r="N47" s="31"/>
      <c r="O47" s="32"/>
      <c r="P47" s="63" t="n">
        <v>44090.0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31" t="s">
        <v>50</v>
      </c>
      <c r="B48" s="31" t="s">
        <v>60</v>
      </c>
      <c r="C48" s="31" t="s">
        <v>1137</v>
      </c>
      <c r="D48" s="60" t="n">
        <v>3.35899296E8</v>
      </c>
      <c r="E48" s="31" t="s">
        <v>1138</v>
      </c>
      <c r="F48" s="60" t="n">
        <v>16485.0</v>
      </c>
      <c r="G48" s="61"/>
      <c r="H48" s="31" t="s">
        <v>2</v>
      </c>
      <c r="I48" s="27" t="s">
        <v>1044</v>
      </c>
      <c r="J48" s="62"/>
      <c r="K48" s="32"/>
      <c r="L48" s="32"/>
      <c r="M48" s="32"/>
      <c r="N48" s="31"/>
      <c r="O48" s="32"/>
      <c r="P48" s="63" t="n">
        <v>44090.0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31" t="s">
        <v>50</v>
      </c>
      <c r="B49" s="31" t="s">
        <v>60</v>
      </c>
      <c r="C49" s="31" t="s">
        <v>1139</v>
      </c>
      <c r="D49" s="60" t="n">
        <v>1.8732886E7</v>
      </c>
      <c r="E49" s="66" t="s">
        <v>1140</v>
      </c>
      <c r="F49" s="60" t="n">
        <v>14448.0</v>
      </c>
      <c r="G49" s="61"/>
      <c r="H49" s="31" t="s">
        <v>2</v>
      </c>
      <c r="I49" s="27" t="s">
        <v>1044</v>
      </c>
      <c r="J49" s="71"/>
      <c r="K49" s="32"/>
      <c r="L49" s="32"/>
      <c r="M49" s="32"/>
      <c r="N49" s="31"/>
      <c r="O49" s="32"/>
      <c r="P49" s="63" t="n">
        <v>44090.0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50</v>
      </c>
      <c r="B50" s="31" t="s">
        <v>60</v>
      </c>
      <c r="C50" s="31" t="s">
        <v>1141</v>
      </c>
      <c r="D50" s="60" t="n">
        <v>289583.0</v>
      </c>
      <c r="E50" s="31" t="s">
        <v>1142</v>
      </c>
      <c r="F50" s="60" t="n">
        <v>10654.0</v>
      </c>
      <c r="G50" s="61"/>
      <c r="H50" s="31" t="s">
        <v>2</v>
      </c>
      <c r="I50" s="27" t="s">
        <v>1044</v>
      </c>
      <c r="J50" s="32"/>
      <c r="K50" s="32"/>
      <c r="L50" s="61"/>
      <c r="M50" s="72"/>
      <c r="N50" s="31"/>
      <c r="O50" s="32"/>
      <c r="P50" s="63" t="n">
        <v>44090.0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31" t="s">
        <v>50</v>
      </c>
      <c r="B51" s="31" t="s">
        <v>81</v>
      </c>
      <c r="C51" s="31" t="s">
        <v>1143</v>
      </c>
      <c r="D51" s="60" t="n">
        <v>5.26546916E8</v>
      </c>
      <c r="E51" s="31" t="s">
        <v>1144</v>
      </c>
      <c r="F51" s="60" t="n">
        <v>36647.0</v>
      </c>
      <c r="G51" s="61"/>
      <c r="H51" s="31" t="s">
        <v>2</v>
      </c>
      <c r="I51" s="27" t="s">
        <v>1044</v>
      </c>
      <c r="J51" s="65"/>
      <c r="K51" s="32"/>
      <c r="L51" s="32"/>
      <c r="M51" s="32"/>
      <c r="N51" s="31"/>
      <c r="O51" s="62"/>
      <c r="P51" s="63" t="n">
        <v>44090.0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31" t="s">
        <v>50</v>
      </c>
      <c r="B52" s="31" t="s">
        <v>213</v>
      </c>
      <c r="C52" s="31" t="s">
        <v>1145</v>
      </c>
      <c r="D52" s="60" t="n">
        <v>3.2806702E7</v>
      </c>
      <c r="E52" s="31" t="s">
        <v>1146</v>
      </c>
      <c r="F52" s="60" t="n">
        <v>12025.0</v>
      </c>
      <c r="G52" s="61"/>
      <c r="H52" s="31" t="s">
        <v>3</v>
      </c>
      <c r="I52" s="27" t="s">
        <v>1147</v>
      </c>
      <c r="J52" s="31"/>
      <c r="K52" s="32"/>
      <c r="L52" s="32"/>
      <c r="M52" s="32"/>
      <c r="N52" s="31"/>
      <c r="O52" s="32"/>
      <c r="P52" s="63" t="n">
        <v>44090.0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31" t="s">
        <v>50</v>
      </c>
      <c r="B53" s="31" t="s">
        <v>91</v>
      </c>
      <c r="C53" s="31" t="s">
        <v>1148</v>
      </c>
      <c r="D53" s="60" t="n">
        <v>5.11289062E8</v>
      </c>
      <c r="E53" s="31" t="s">
        <v>1149</v>
      </c>
      <c r="F53" s="60" t="n">
        <v>16516.0</v>
      </c>
      <c r="G53" s="61"/>
      <c r="H53" s="31" t="s">
        <v>2</v>
      </c>
      <c r="I53" s="27" t="s">
        <v>1044</v>
      </c>
      <c r="J53" s="30"/>
      <c r="K53" s="31"/>
      <c r="L53" s="27"/>
      <c r="M53" s="73"/>
      <c r="N53" s="31"/>
      <c r="O53" s="32"/>
      <c r="P53" s="63" t="n">
        <v>44090.0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31" t="s">
        <v>50</v>
      </c>
      <c r="B54" s="31" t="s">
        <v>91</v>
      </c>
      <c r="C54" s="31" t="s">
        <v>1150</v>
      </c>
      <c r="D54" s="60" t="n">
        <v>4.24518058E8</v>
      </c>
      <c r="E54" s="31" t="s">
        <v>1151</v>
      </c>
      <c r="F54" s="60" t="n">
        <v>10297.0</v>
      </c>
      <c r="G54" s="61"/>
      <c r="H54" s="31" t="s">
        <v>2</v>
      </c>
      <c r="I54" s="27" t="s">
        <v>1044</v>
      </c>
      <c r="J54" s="31"/>
      <c r="K54" s="32"/>
      <c r="L54" s="32"/>
      <c r="M54" s="32"/>
      <c r="N54" s="31"/>
      <c r="O54" s="32"/>
      <c r="P54" s="63" t="n">
        <v>44090.0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31" t="s">
        <v>50</v>
      </c>
      <c r="B55" s="31" t="s">
        <v>65</v>
      </c>
      <c r="C55" s="31" t="s">
        <v>1152</v>
      </c>
      <c r="D55" s="60" t="n">
        <v>1.2408337E7</v>
      </c>
      <c r="E55" s="66" t="s">
        <v>1153</v>
      </c>
      <c r="F55" s="60" t="n">
        <v>11494.0</v>
      </c>
      <c r="G55" s="61"/>
      <c r="H55" s="31" t="s">
        <v>2</v>
      </c>
      <c r="I55" s="27" t="s">
        <v>1044</v>
      </c>
      <c r="J55" s="31"/>
      <c r="K55" s="32"/>
      <c r="L55" s="32"/>
      <c r="M55" s="32"/>
      <c r="N55" s="31"/>
      <c r="O55" s="32"/>
      <c r="P55" s="63" t="n">
        <v>44090.0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31" t="s">
        <v>50</v>
      </c>
      <c r="B56" s="31" t="s">
        <v>65</v>
      </c>
      <c r="C56" s="31" t="s">
        <v>1154</v>
      </c>
      <c r="D56" s="60" t="n">
        <v>3.79277726E8</v>
      </c>
      <c r="E56" s="31" t="s">
        <v>1155</v>
      </c>
      <c r="F56" s="60" t="n">
        <v>16792.0</v>
      </c>
      <c r="G56" s="61"/>
      <c r="H56" s="31" t="s">
        <v>2</v>
      </c>
      <c r="I56" s="27" t="s">
        <v>1044</v>
      </c>
      <c r="J56" s="62"/>
      <c r="K56" s="32"/>
      <c r="L56" s="32"/>
      <c r="M56" s="32"/>
      <c r="N56" s="31"/>
      <c r="O56" s="32"/>
      <c r="P56" s="63" t="n">
        <v>44090.0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31" t="s">
        <v>50</v>
      </c>
      <c r="B57" s="31" t="s">
        <v>74</v>
      </c>
      <c r="C57" s="31" t="s">
        <v>1156</v>
      </c>
      <c r="D57" s="60" t="n">
        <v>3.55575348E8</v>
      </c>
      <c r="E57" s="31" t="s">
        <v>1157</v>
      </c>
      <c r="F57" s="60" t="n">
        <v>18491.0</v>
      </c>
      <c r="G57" s="61"/>
      <c r="H57" s="31" t="s">
        <v>2</v>
      </c>
      <c r="I57" s="27" t="s">
        <v>1044</v>
      </c>
      <c r="J57" s="61"/>
      <c r="K57" s="32"/>
      <c r="L57" s="32"/>
      <c r="M57" s="32"/>
      <c r="N57" s="31"/>
      <c r="O57" s="32"/>
      <c r="P57" s="63" t="n">
        <v>44090.0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31" t="s">
        <v>50</v>
      </c>
      <c r="B58" s="31"/>
      <c r="C58" s="31" t="s">
        <v>1158</v>
      </c>
      <c r="D58" s="60" t="n">
        <v>6075545.0</v>
      </c>
      <c r="E58" s="31" t="s">
        <v>1159</v>
      </c>
      <c r="F58" s="60" t="n">
        <v>32667.0</v>
      </c>
      <c r="G58" s="61"/>
      <c r="H58" s="31" t="s">
        <v>2</v>
      </c>
      <c r="I58" s="27" t="s">
        <v>1044</v>
      </c>
      <c r="J58" s="62"/>
      <c r="K58" s="32"/>
      <c r="L58" s="32"/>
      <c r="M58" s="32"/>
      <c r="N58" s="31"/>
      <c r="O58" s="32"/>
      <c r="P58" s="63" t="n">
        <v>44090.0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31" t="s">
        <v>50</v>
      </c>
      <c r="B59" s="31" t="s">
        <v>81</v>
      </c>
      <c r="C59" s="31" t="s">
        <v>1160</v>
      </c>
      <c r="D59" s="60" t="n">
        <v>1.8832981E7</v>
      </c>
      <c r="E59" s="31" t="s">
        <v>1161</v>
      </c>
      <c r="F59" s="60" t="n">
        <v>13637.0</v>
      </c>
      <c r="G59" s="61"/>
      <c r="H59" s="31" t="s">
        <v>2</v>
      </c>
      <c r="I59" s="27" t="s">
        <v>1044</v>
      </c>
      <c r="J59" s="31"/>
      <c r="K59" s="32"/>
      <c r="L59" s="32"/>
      <c r="M59" s="32"/>
      <c r="N59" s="31"/>
      <c r="O59" s="62"/>
      <c r="P59" s="63" t="n">
        <v>44090.0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31" t="s">
        <v>50</v>
      </c>
      <c r="B60" s="31" t="s">
        <v>65</v>
      </c>
      <c r="C60" s="31" t="s">
        <v>1162</v>
      </c>
      <c r="D60" s="60" t="n">
        <v>4090433.0</v>
      </c>
      <c r="E60" s="31" t="s">
        <v>1163</v>
      </c>
      <c r="F60" s="60" t="n">
        <v>20112.0</v>
      </c>
      <c r="G60" s="61"/>
      <c r="H60" s="31" t="s">
        <v>6</v>
      </c>
      <c r="I60" s="27" t="s">
        <v>323</v>
      </c>
      <c r="J60" s="65"/>
      <c r="K60" s="32" t="n">
        <v>9.27</v>
      </c>
      <c r="L60" s="69" t="s">
        <v>1164</v>
      </c>
      <c r="M60" s="32" t="n">
        <v>1.9011779E7</v>
      </c>
      <c r="N60" s="31"/>
      <c r="O60" s="62"/>
      <c r="P60" s="63" t="n">
        <v>44090.0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31" t="s">
        <v>50</v>
      </c>
      <c r="B61" s="31" t="s">
        <v>65</v>
      </c>
      <c r="C61" s="31" t="s">
        <v>1165</v>
      </c>
      <c r="D61" s="60" t="n">
        <v>3.76823073E8</v>
      </c>
      <c r="E61" s="31" t="s">
        <v>1166</v>
      </c>
      <c r="F61" s="60" t="n">
        <v>32500.0</v>
      </c>
      <c r="G61" s="61"/>
      <c r="H61" s="31" t="s">
        <v>2</v>
      </c>
      <c r="I61" s="27" t="s">
        <v>1044</v>
      </c>
      <c r="J61" s="62"/>
      <c r="K61" s="32"/>
      <c r="L61" s="32"/>
      <c r="M61" s="32"/>
      <c r="N61" s="31"/>
      <c r="O61" s="32"/>
      <c r="P61" s="63" t="n">
        <v>44090.0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1" t="s">
        <v>50</v>
      </c>
      <c r="B62" s="31" t="s">
        <v>74</v>
      </c>
      <c r="C62" s="31" t="s">
        <v>1167</v>
      </c>
      <c r="D62" s="60" t="n">
        <v>1.432119E7</v>
      </c>
      <c r="E62" s="31" t="s">
        <v>1168</v>
      </c>
      <c r="F62" s="60" t="n">
        <v>19503.0</v>
      </c>
      <c r="G62" s="61"/>
      <c r="H62" s="31" t="s">
        <v>2</v>
      </c>
      <c r="I62" s="27" t="s">
        <v>1044</v>
      </c>
      <c r="J62" s="65"/>
      <c r="K62" s="32"/>
      <c r="L62" s="32"/>
      <c r="M62" s="32"/>
      <c r="N62" s="31"/>
      <c r="O62" s="62"/>
      <c r="P62" s="63" t="n">
        <v>44090.0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31" t="s">
        <v>50</v>
      </c>
      <c r="B63" s="31" t="s">
        <v>65</v>
      </c>
      <c r="C63" s="31" t="s">
        <v>1169</v>
      </c>
      <c r="D63" s="60" t="n">
        <v>9.5424681E7</v>
      </c>
      <c r="E63" s="66" t="s">
        <v>1170</v>
      </c>
      <c r="F63" s="60" t="n">
        <v>30513.0</v>
      </c>
      <c r="G63" s="61"/>
      <c r="H63" s="31" t="s">
        <v>2</v>
      </c>
      <c r="I63" s="27" t="s">
        <v>1044</v>
      </c>
      <c r="J63" s="27"/>
      <c r="K63" s="31"/>
      <c r="L63" s="31"/>
      <c r="M63" s="31"/>
      <c r="N63" s="31"/>
      <c r="O63" s="32"/>
      <c r="P63" s="63" t="n">
        <v>44090.0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31" t="s">
        <v>50</v>
      </c>
      <c r="B64" s="31"/>
      <c r="C64" s="31" t="s">
        <v>1171</v>
      </c>
      <c r="D64" s="60" t="n">
        <v>8544740.0</v>
      </c>
      <c r="E64" s="31" t="s">
        <v>1172</v>
      </c>
      <c r="F64" s="60" t="n">
        <v>15471.0</v>
      </c>
      <c r="G64" s="61"/>
      <c r="H64" s="31" t="s">
        <v>2</v>
      </c>
      <c r="I64" s="27" t="s">
        <v>1044</v>
      </c>
      <c r="J64" s="71"/>
      <c r="K64" s="32"/>
      <c r="L64" s="32"/>
      <c r="M64" s="32"/>
      <c r="N64" s="31"/>
      <c r="O64" s="32"/>
      <c r="P64" s="63" t="n">
        <v>44090.0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31" t="s">
        <v>50</v>
      </c>
      <c r="B65" s="31" t="s">
        <v>60</v>
      </c>
      <c r="C65" s="31" t="s">
        <v>1173</v>
      </c>
      <c r="D65" s="60" t="n">
        <v>3103187.0</v>
      </c>
      <c r="E65" s="31" t="s">
        <v>1174</v>
      </c>
      <c r="F65" s="60" t="n">
        <v>10201.0</v>
      </c>
      <c r="G65" s="61"/>
      <c r="H65" s="31" t="s">
        <v>2</v>
      </c>
      <c r="I65" s="27" t="s">
        <v>1044</v>
      </c>
      <c r="J65" s="65"/>
      <c r="K65" s="32"/>
      <c r="L65" s="32"/>
      <c r="M65" s="32"/>
      <c r="N65" s="31"/>
      <c r="O65" s="62"/>
      <c r="P65" s="63" t="n">
        <v>44090.0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31" t="s">
        <v>50</v>
      </c>
      <c r="B66" s="31"/>
      <c r="C66" s="31" t="s">
        <v>1175</v>
      </c>
      <c r="D66" s="60" t="n">
        <v>2.24463167E8</v>
      </c>
      <c r="E66" s="31" t="s">
        <v>1176</v>
      </c>
      <c r="F66" s="60" t="n">
        <v>10133.0</v>
      </c>
      <c r="G66" s="61"/>
      <c r="H66" s="31" t="s">
        <v>2</v>
      </c>
      <c r="I66" s="27" t="s">
        <v>1044</v>
      </c>
      <c r="J66" s="74"/>
      <c r="K66" s="32"/>
      <c r="L66" s="32"/>
      <c r="M66" s="32"/>
      <c r="N66" s="31"/>
      <c r="O66" s="32"/>
      <c r="P66" s="63" t="n">
        <v>44090.0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31" t="s">
        <v>50</v>
      </c>
      <c r="B67" s="31" t="s">
        <v>213</v>
      </c>
      <c r="C67" s="31" t="s">
        <v>1177</v>
      </c>
      <c r="D67" s="60" t="n">
        <v>6.27704742E8</v>
      </c>
      <c r="E67" s="31" t="s">
        <v>1178</v>
      </c>
      <c r="F67" s="60" t="n">
        <v>38006.0</v>
      </c>
      <c r="G67" s="61"/>
      <c r="H67" s="31" t="s">
        <v>2</v>
      </c>
      <c r="I67" s="27" t="s">
        <v>1044</v>
      </c>
      <c r="J67" s="32"/>
      <c r="K67" s="32"/>
      <c r="L67" s="32"/>
      <c r="M67" s="32"/>
      <c r="N67" s="31"/>
      <c r="O67" s="32"/>
      <c r="P67" s="63" t="n">
        <v>44090.0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31" t="s">
        <v>50</v>
      </c>
      <c r="B68" s="31" t="s">
        <v>65</v>
      </c>
      <c r="C68" s="31" t="s">
        <v>1179</v>
      </c>
      <c r="D68" s="60" t="n">
        <v>5414801.0</v>
      </c>
      <c r="E68" s="31" t="s">
        <v>1180</v>
      </c>
      <c r="F68" s="60" t="n">
        <v>41319.0</v>
      </c>
      <c r="G68" s="61"/>
      <c r="H68" s="31" t="s">
        <v>6</v>
      </c>
      <c r="I68" s="27" t="s">
        <v>330</v>
      </c>
      <c r="J68" s="31"/>
      <c r="K68" s="32" t="n">
        <v>9.28</v>
      </c>
      <c r="L68" s="69" t="s">
        <v>1181</v>
      </c>
      <c r="M68" s="32" t="n">
        <v>1.9026502E7</v>
      </c>
      <c r="N68" s="31"/>
      <c r="O68" s="32"/>
      <c r="P68" s="63" t="n">
        <v>44090.0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31" t="s">
        <v>50</v>
      </c>
      <c r="B69" s="31" t="s">
        <v>60</v>
      </c>
      <c r="C69" s="31" t="s">
        <v>1182</v>
      </c>
      <c r="D69" s="60" t="n">
        <v>8.9231264E7</v>
      </c>
      <c r="E69" s="31" t="s">
        <v>1183</v>
      </c>
      <c r="F69" s="60" t="n">
        <v>19779.0</v>
      </c>
      <c r="G69" s="61"/>
      <c r="H69" s="31" t="s">
        <v>2</v>
      </c>
      <c r="I69" s="27" t="s">
        <v>1044</v>
      </c>
      <c r="J69" s="31"/>
      <c r="K69" s="32"/>
      <c r="L69" s="32"/>
      <c r="M69" s="32"/>
      <c r="N69" s="31"/>
      <c r="O69" s="32"/>
      <c r="P69" s="63" t="n">
        <v>44090.0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31" t="s">
        <v>50</v>
      </c>
      <c r="B70" s="31" t="s">
        <v>60</v>
      </c>
      <c r="C70" s="31" t="s">
        <v>1184</v>
      </c>
      <c r="D70" s="60" t="n">
        <v>1.3394561E7</v>
      </c>
      <c r="E70" s="66" t="s">
        <v>1185</v>
      </c>
      <c r="F70" s="60" t="n">
        <v>20773.0</v>
      </c>
      <c r="G70" s="61"/>
      <c r="H70" s="31" t="s">
        <v>2</v>
      </c>
      <c r="I70" s="27" t="s">
        <v>330</v>
      </c>
      <c r="J70" s="31"/>
      <c r="K70" s="32"/>
      <c r="L70" s="32"/>
      <c r="M70" s="32"/>
      <c r="N70" s="31"/>
      <c r="O70" s="32"/>
      <c r="P70" s="63" t="n">
        <v>44090.0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31" t="s">
        <v>50</v>
      </c>
      <c r="B71" s="31" t="s">
        <v>91</v>
      </c>
      <c r="C71" s="31" t="s">
        <v>1186</v>
      </c>
      <c r="D71" s="60" t="n">
        <v>8819962.0</v>
      </c>
      <c r="E71" s="31" t="s">
        <v>1187</v>
      </c>
      <c r="F71" s="60" t="n">
        <v>11112.0</v>
      </c>
      <c r="G71" s="61"/>
      <c r="H71" s="31" t="s">
        <v>2</v>
      </c>
      <c r="I71" s="27" t="s">
        <v>1044</v>
      </c>
      <c r="J71" s="31"/>
      <c r="K71" s="32"/>
      <c r="L71" s="32"/>
      <c r="M71" s="32"/>
      <c r="N71" s="31"/>
      <c r="O71" s="62"/>
      <c r="P71" s="63" t="n">
        <v>44090.0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31" t="s">
        <v>50</v>
      </c>
      <c r="B72" s="31" t="s">
        <v>60</v>
      </c>
      <c r="C72" s="31" t="s">
        <v>1188</v>
      </c>
      <c r="D72" s="60" t="n">
        <v>6316268.0</v>
      </c>
      <c r="E72" s="31" t="s">
        <v>1189</v>
      </c>
      <c r="F72" s="60" t="n">
        <v>31639.0</v>
      </c>
      <c r="G72" s="61"/>
      <c r="H72" s="31" t="s">
        <v>3</v>
      </c>
      <c r="I72" s="27" t="s">
        <v>323</v>
      </c>
      <c r="J72" s="32"/>
      <c r="K72" s="32"/>
      <c r="L72" s="32"/>
      <c r="M72" s="32"/>
      <c r="N72" s="31"/>
      <c r="O72" s="32"/>
      <c r="P72" s="63" t="n">
        <v>44090.0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31" t="s">
        <v>50</v>
      </c>
      <c r="B73" s="31" t="s">
        <v>60</v>
      </c>
      <c r="C73" s="31" t="s">
        <v>1190</v>
      </c>
      <c r="D73" s="60" t="n">
        <v>2215256.0</v>
      </c>
      <c r="E73" s="31" t="s">
        <v>1191</v>
      </c>
      <c r="F73" s="60" t="n">
        <v>11145.0</v>
      </c>
      <c r="G73" s="61"/>
      <c r="H73" s="31" t="s">
        <v>3</v>
      </c>
      <c r="I73" s="27" t="s">
        <v>323</v>
      </c>
      <c r="J73" s="31"/>
      <c r="K73" s="32"/>
      <c r="L73" s="32"/>
      <c r="M73" s="32"/>
      <c r="N73" s="31"/>
      <c r="O73" s="32"/>
      <c r="P73" s="63" t="n">
        <v>44090.0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31" t="s">
        <v>50</v>
      </c>
      <c r="B74" s="31"/>
      <c r="C74" s="31" t="s">
        <v>1192</v>
      </c>
      <c r="D74" s="60" t="n">
        <v>5111209.0</v>
      </c>
      <c r="E74" s="31" t="s">
        <v>1193</v>
      </c>
      <c r="F74" s="60" t="n">
        <v>31531.0</v>
      </c>
      <c r="G74" s="61"/>
      <c r="H74" s="31" t="s">
        <v>3</v>
      </c>
      <c r="I74" s="27" t="s">
        <v>374</v>
      </c>
      <c r="J74" s="65"/>
      <c r="K74" s="32"/>
      <c r="L74" s="32"/>
      <c r="M74" s="32"/>
      <c r="N74" s="31"/>
      <c r="O74" s="62"/>
      <c r="P74" s="63" t="n">
        <v>44090.0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31" t="s">
        <v>50</v>
      </c>
      <c r="B75" s="31" t="s">
        <v>60</v>
      </c>
      <c r="C75" s="31" t="s">
        <v>1194</v>
      </c>
      <c r="D75" s="60" t="n">
        <v>4.12799805E8</v>
      </c>
      <c r="E75" s="31" t="s">
        <v>1195</v>
      </c>
      <c r="F75" s="60" t="n">
        <v>15286.0</v>
      </c>
      <c r="G75" s="61"/>
      <c r="H75" s="31" t="s">
        <v>2</v>
      </c>
      <c r="I75" s="27" t="s">
        <v>1044</v>
      </c>
      <c r="J75" s="31"/>
      <c r="K75" s="32"/>
      <c r="L75" s="32"/>
      <c r="M75" s="32"/>
      <c r="N75" s="31"/>
      <c r="O75" s="32"/>
      <c r="P75" s="63" t="n">
        <v>44090.0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31" t="s">
        <v>50</v>
      </c>
      <c r="B76" s="31" t="s">
        <v>213</v>
      </c>
      <c r="C76" s="31" t="s">
        <v>1196</v>
      </c>
      <c r="D76" s="60" t="n">
        <v>6955397.0</v>
      </c>
      <c r="E76" s="31" t="s">
        <v>1197</v>
      </c>
      <c r="F76" s="60" t="n">
        <v>16069.0</v>
      </c>
      <c r="G76" s="61"/>
      <c r="H76" s="31" t="s">
        <v>2</v>
      </c>
      <c r="I76" s="27" t="s">
        <v>1044</v>
      </c>
      <c r="J76" s="31"/>
      <c r="K76" s="32"/>
      <c r="L76" s="32"/>
      <c r="M76" s="32"/>
      <c r="N76" s="31"/>
      <c r="O76" s="32"/>
      <c r="P76" s="63" t="n">
        <v>44090.0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31" t="s">
        <v>50</v>
      </c>
      <c r="B77" s="31" t="s">
        <v>81</v>
      </c>
      <c r="C77" s="31" t="s">
        <v>1198</v>
      </c>
      <c r="D77" s="60" t="n">
        <v>518817.0</v>
      </c>
      <c r="E77" s="66" t="s">
        <v>1199</v>
      </c>
      <c r="F77" s="60" t="n">
        <v>10374.0</v>
      </c>
      <c r="G77" s="61"/>
      <c r="H77" s="31" t="s">
        <v>2</v>
      </c>
      <c r="I77" s="27" t="s">
        <v>1044</v>
      </c>
      <c r="J77" s="75"/>
      <c r="K77" s="32"/>
      <c r="L77" s="32"/>
      <c r="M77" s="32"/>
      <c r="N77" s="31"/>
      <c r="O77" s="32"/>
      <c r="P77" s="63" t="n">
        <v>44090.0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31" t="s">
        <v>50</v>
      </c>
      <c r="B78" s="31" t="s">
        <v>60</v>
      </c>
      <c r="C78" s="31" t="s">
        <v>1200</v>
      </c>
      <c r="D78" s="60" t="n">
        <v>3.4228844E7</v>
      </c>
      <c r="E78" s="31" t="s">
        <v>1201</v>
      </c>
      <c r="F78" s="60" t="n">
        <v>17663.0</v>
      </c>
      <c r="G78" s="61"/>
      <c r="H78" s="31" t="s">
        <v>2</v>
      </c>
      <c r="I78" s="27" t="s">
        <v>374</v>
      </c>
      <c r="J78" s="62"/>
      <c r="K78" s="32"/>
      <c r="L78" s="32"/>
      <c r="M78" s="32"/>
      <c r="N78" s="31"/>
      <c r="O78" s="32"/>
      <c r="P78" s="63" t="n">
        <v>44090.0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31" t="s">
        <v>50</v>
      </c>
      <c r="B79" s="31" t="s">
        <v>208</v>
      </c>
      <c r="C79" s="31" t="s">
        <v>1202</v>
      </c>
      <c r="D79" s="60" t="n">
        <v>3.5577566E7</v>
      </c>
      <c r="E79" s="31" t="s">
        <v>1203</v>
      </c>
      <c r="F79" s="60" t="n">
        <v>21563.0</v>
      </c>
      <c r="G79" s="61"/>
      <c r="H79" s="31" t="s">
        <v>2</v>
      </c>
      <c r="I79" s="27" t="s">
        <v>1044</v>
      </c>
      <c r="J79" s="31"/>
      <c r="K79" s="32"/>
      <c r="L79" s="32"/>
      <c r="M79" s="32"/>
      <c r="N79" s="31"/>
      <c r="O79" s="32"/>
      <c r="P79" s="63" t="n">
        <v>44090.0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31" t="s">
        <v>50</v>
      </c>
      <c r="B80" s="31" t="s">
        <v>350</v>
      </c>
      <c r="C80" s="31" t="s">
        <v>1204</v>
      </c>
      <c r="D80" s="60" t="n">
        <v>4.72361899E8</v>
      </c>
      <c r="E80" s="31" t="s">
        <v>1205</v>
      </c>
      <c r="F80" s="60" t="n">
        <v>10146.0</v>
      </c>
      <c r="G80" s="61"/>
      <c r="H80" s="31" t="s">
        <v>2</v>
      </c>
      <c r="I80" s="27" t="s">
        <v>1044</v>
      </c>
      <c r="J80" s="31"/>
      <c r="K80" s="32"/>
      <c r="L80" s="32"/>
      <c r="M80" s="32"/>
      <c r="N80" s="31"/>
      <c r="O80" s="62"/>
      <c r="P80" s="63" t="n">
        <v>44090.0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31" t="s">
        <v>50</v>
      </c>
      <c r="B81" s="31" t="s">
        <v>81</v>
      </c>
      <c r="C81" s="31" t="s">
        <v>1206</v>
      </c>
      <c r="D81" s="60" t="n">
        <v>3043043.0</v>
      </c>
      <c r="E81" s="31" t="s">
        <v>1207</v>
      </c>
      <c r="F81" s="60" t="n">
        <v>10550.0</v>
      </c>
      <c r="G81" s="61"/>
      <c r="H81" s="31" t="s">
        <v>2</v>
      </c>
      <c r="I81" s="27" t="s">
        <v>1044</v>
      </c>
      <c r="J81" s="31"/>
      <c r="K81" s="32"/>
      <c r="L81" s="32"/>
      <c r="M81" s="32"/>
      <c r="N81" s="31"/>
      <c r="O81" s="62"/>
      <c r="P81" s="63" t="n">
        <v>44090.0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31" t="s">
        <v>50</v>
      </c>
      <c r="B82" s="31" t="s">
        <v>81</v>
      </c>
      <c r="C82" s="31" t="s">
        <v>1208</v>
      </c>
      <c r="D82" s="60" t="n">
        <v>1.9369766E7</v>
      </c>
      <c r="E82" s="31" t="s">
        <v>1209</v>
      </c>
      <c r="F82" s="60" t="n">
        <v>27541.0</v>
      </c>
      <c r="G82" s="61"/>
      <c r="H82" s="31" t="s">
        <v>2</v>
      </c>
      <c r="I82" s="27" t="s">
        <v>1044</v>
      </c>
      <c r="J82" s="30"/>
      <c r="K82" s="32"/>
      <c r="L82" s="32"/>
      <c r="M82" s="32"/>
      <c r="N82" s="31"/>
      <c r="O82" s="62"/>
      <c r="P82" s="63" t="n">
        <v>44090.0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31" t="s">
        <v>50</v>
      </c>
      <c r="B83" s="31" t="s">
        <v>81</v>
      </c>
      <c r="C83" s="31" t="s">
        <v>1210</v>
      </c>
      <c r="D83" s="60" t="n">
        <v>2.76491707E8</v>
      </c>
      <c r="E83" s="31" t="s">
        <v>1211</v>
      </c>
      <c r="F83" s="60" t="n">
        <v>18755.0</v>
      </c>
      <c r="G83" s="61"/>
      <c r="H83" s="31" t="s">
        <v>3</v>
      </c>
      <c r="I83" s="27" t="s">
        <v>374</v>
      </c>
      <c r="J83" s="31"/>
      <c r="K83" s="32"/>
      <c r="L83" s="32"/>
      <c r="M83" s="32"/>
      <c r="N83" s="31"/>
      <c r="O83" s="32"/>
      <c r="P83" s="63" t="n">
        <v>44090.0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31" t="s">
        <v>50</v>
      </c>
      <c r="B84" s="31" t="s">
        <v>350</v>
      </c>
      <c r="C84" s="31" t="s">
        <v>1212</v>
      </c>
      <c r="D84" s="60" t="n">
        <v>5600128.0</v>
      </c>
      <c r="E84" s="66" t="s">
        <v>1213</v>
      </c>
      <c r="F84" s="60" t="n">
        <v>12310.0</v>
      </c>
      <c r="G84" s="61"/>
      <c r="H84" s="54" t="s">
        <v>79</v>
      </c>
      <c r="I84" s="27" t="s">
        <v>374</v>
      </c>
      <c r="J84" s="32"/>
      <c r="K84" s="32"/>
      <c r="L84" s="32"/>
      <c r="M84" s="32"/>
      <c r="N84" s="31"/>
      <c r="O84" s="32"/>
      <c r="P84" s="63" t="n">
        <v>44090.0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31" t="s">
        <v>50</v>
      </c>
      <c r="B85" s="31" t="s">
        <v>91</v>
      </c>
      <c r="C85" s="31" t="s">
        <v>1214</v>
      </c>
      <c r="D85" s="60" t="n">
        <v>4.58154144E8</v>
      </c>
      <c r="E85" s="31" t="s">
        <v>1215</v>
      </c>
      <c r="F85" s="60" t="n">
        <v>45362.0</v>
      </c>
      <c r="G85" s="61"/>
      <c r="H85" s="31" t="s">
        <v>2</v>
      </c>
      <c r="I85" s="27" t="s">
        <v>1044</v>
      </c>
      <c r="J85" s="31"/>
      <c r="K85" s="32"/>
      <c r="L85" s="32"/>
      <c r="M85" s="32"/>
      <c r="N85" s="31"/>
      <c r="O85" s="32"/>
      <c r="P85" s="63" t="n">
        <v>44090.0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31" t="s">
        <v>50</v>
      </c>
      <c r="B86" s="31" t="s">
        <v>81</v>
      </c>
      <c r="C86" s="31" t="s">
        <v>1216</v>
      </c>
      <c r="D86" s="60" t="n">
        <v>2.7853433E7</v>
      </c>
      <c r="E86" s="31" t="s">
        <v>1217</v>
      </c>
      <c r="F86" s="60" t="n">
        <v>13284.0</v>
      </c>
      <c r="G86" s="61"/>
      <c r="H86" s="31" t="s">
        <v>2</v>
      </c>
      <c r="I86" s="27" t="s">
        <v>1044</v>
      </c>
      <c r="J86" s="75"/>
      <c r="K86" s="32"/>
      <c r="L86" s="32"/>
      <c r="M86" s="32"/>
      <c r="N86" s="31"/>
      <c r="O86" s="32"/>
      <c r="P86" s="63" t="n">
        <v>44090.0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31" t="s">
        <v>50</v>
      </c>
      <c r="B87" s="31" t="s">
        <v>65</v>
      </c>
      <c r="C87" s="31" t="s">
        <v>1218</v>
      </c>
      <c r="D87" s="60" t="n">
        <v>3.65266762E8</v>
      </c>
      <c r="E87" s="31" t="s">
        <v>1219</v>
      </c>
      <c r="F87" s="60" t="n">
        <v>11166.0</v>
      </c>
      <c r="G87" s="61"/>
      <c r="H87" s="31" t="s">
        <v>2</v>
      </c>
      <c r="I87" s="27" t="s">
        <v>1044</v>
      </c>
      <c r="J87" s="31"/>
      <c r="K87" s="32"/>
      <c r="L87" s="32"/>
      <c r="M87" s="32"/>
      <c r="N87" s="31"/>
      <c r="O87" s="32"/>
      <c r="P87" s="63" t="n">
        <v>44090.0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31" t="s">
        <v>50</v>
      </c>
      <c r="B88" s="31" t="s">
        <v>81</v>
      </c>
      <c r="C88" s="31" t="s">
        <v>1220</v>
      </c>
      <c r="D88" s="60" t="n">
        <v>3.3021029E7</v>
      </c>
      <c r="E88" s="31" t="s">
        <v>1221</v>
      </c>
      <c r="F88" s="60" t="n">
        <v>10603.0</v>
      </c>
      <c r="G88" s="61"/>
      <c r="H88" s="54" t="s">
        <v>79</v>
      </c>
      <c r="I88" s="27" t="s">
        <v>374</v>
      </c>
      <c r="J88" s="30"/>
      <c r="K88" s="32"/>
      <c r="L88" s="32"/>
      <c r="M88" s="32"/>
      <c r="N88" s="31"/>
      <c r="O88" s="32"/>
      <c r="P88" s="63" t="n">
        <v>44090.0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31" t="s">
        <v>50</v>
      </c>
      <c r="B89" s="31" t="s">
        <v>242</v>
      </c>
      <c r="C89" s="31" t="s">
        <v>1222</v>
      </c>
      <c r="D89" s="60" t="n">
        <v>2.9101481E7</v>
      </c>
      <c r="E89" s="31" t="s">
        <v>1223</v>
      </c>
      <c r="F89" s="60" t="n">
        <v>12468.0</v>
      </c>
      <c r="G89" s="61"/>
      <c r="H89" s="31" t="s">
        <v>2</v>
      </c>
      <c r="I89" s="27" t="s">
        <v>1044</v>
      </c>
      <c r="J89" s="30"/>
      <c r="K89" s="32"/>
      <c r="L89" s="32"/>
      <c r="M89" s="32"/>
      <c r="N89" s="31"/>
      <c r="O89" s="32"/>
      <c r="P89" s="63" t="n">
        <v>44090.0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31" t="s">
        <v>50</v>
      </c>
      <c r="B90" s="31" t="s">
        <v>60</v>
      </c>
      <c r="C90" s="31" t="s">
        <v>1224</v>
      </c>
      <c r="D90" s="60" t="n">
        <v>2.78034661E8</v>
      </c>
      <c r="E90" s="31" t="s">
        <v>1225</v>
      </c>
      <c r="F90" s="60" t="n">
        <v>10743.0</v>
      </c>
      <c r="G90" s="61"/>
      <c r="H90" s="31" t="s">
        <v>2</v>
      </c>
      <c r="I90" s="27" t="s">
        <v>1044</v>
      </c>
      <c r="J90" s="32"/>
      <c r="K90" s="32"/>
      <c r="L90" s="32"/>
      <c r="M90" s="32"/>
      <c r="N90" s="31"/>
      <c r="O90" s="32"/>
      <c r="P90" s="63" t="n">
        <v>44090.0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31" t="s">
        <v>50</v>
      </c>
      <c r="B91" s="31"/>
      <c r="C91" s="31" t="s">
        <v>1226</v>
      </c>
      <c r="D91" s="60" t="n">
        <v>8.607586E7</v>
      </c>
      <c r="E91" s="66" t="s">
        <v>1227</v>
      </c>
      <c r="F91" s="60" t="n">
        <v>11740.0</v>
      </c>
      <c r="G91" s="61"/>
      <c r="H91" s="31" t="s">
        <v>2</v>
      </c>
      <c r="I91" s="27" t="s">
        <v>1044</v>
      </c>
      <c r="J91" s="30"/>
      <c r="K91" s="32"/>
      <c r="L91" s="32"/>
      <c r="M91" s="32"/>
      <c r="N91" s="31"/>
      <c r="O91" s="32"/>
      <c r="P91" s="63" t="n">
        <v>44090.0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31" t="s">
        <v>50</v>
      </c>
      <c r="B92" s="31" t="s">
        <v>74</v>
      </c>
      <c r="C92" s="31" t="s">
        <v>1228</v>
      </c>
      <c r="D92" s="60" t="n">
        <v>4.88387179E8</v>
      </c>
      <c r="E92" s="31" t="s">
        <v>1229</v>
      </c>
      <c r="F92" s="60" t="n">
        <v>20648.0</v>
      </c>
      <c r="G92" s="61"/>
      <c r="H92" s="31" t="s">
        <v>2</v>
      </c>
      <c r="I92" s="27" t="s">
        <v>1044</v>
      </c>
      <c r="J92" s="65"/>
      <c r="K92" s="32"/>
      <c r="L92" s="32"/>
      <c r="M92" s="32"/>
      <c r="N92" s="31"/>
      <c r="O92" s="62"/>
      <c r="P92" s="63" t="n">
        <v>44090.0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31" t="s">
        <v>50</v>
      </c>
      <c r="B93" s="31" t="s">
        <v>74</v>
      </c>
      <c r="C93" s="31" t="s">
        <v>1230</v>
      </c>
      <c r="D93" s="60" t="n">
        <v>3.97541621E8</v>
      </c>
      <c r="E93" s="31" t="s">
        <v>1231</v>
      </c>
      <c r="F93" s="60" t="n">
        <v>17858.0</v>
      </c>
      <c r="G93" s="61"/>
      <c r="H93" s="31" t="s">
        <v>3</v>
      </c>
      <c r="I93" s="27" t="s">
        <v>374</v>
      </c>
      <c r="J93" s="71"/>
      <c r="K93" s="32"/>
      <c r="L93" s="32"/>
      <c r="M93" s="32"/>
      <c r="N93" s="31"/>
      <c r="O93" s="32"/>
      <c r="P93" s="63" t="n">
        <v>44090.0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31" t="s">
        <v>50</v>
      </c>
      <c r="B94" s="31" t="s">
        <v>81</v>
      </c>
      <c r="C94" s="31" t="s">
        <v>1232</v>
      </c>
      <c r="D94" s="60" t="n">
        <v>9876356.0</v>
      </c>
      <c r="E94" s="31" t="s">
        <v>1233</v>
      </c>
      <c r="F94" s="60" t="n">
        <v>10313.0</v>
      </c>
      <c r="G94" s="61"/>
      <c r="H94" s="31" t="s">
        <v>5</v>
      </c>
      <c r="I94" s="27" t="s">
        <v>374</v>
      </c>
      <c r="J94" s="31"/>
      <c r="K94" s="32" t="n">
        <v>10.12</v>
      </c>
      <c r="L94" s="69" t="s">
        <v>1234</v>
      </c>
      <c r="M94" s="32" t="n">
        <v>1.9062956E7</v>
      </c>
      <c r="N94" s="31"/>
      <c r="O94" s="32"/>
      <c r="P94" s="63" t="n">
        <v>44090.0</v>
      </c>
      <c r="Q94" s="31" t="n">
        <v>1.0</v>
      </c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31" t="s">
        <v>50</v>
      </c>
      <c r="B95" s="31" t="s">
        <v>60</v>
      </c>
      <c r="C95" s="31" t="s">
        <v>1235</v>
      </c>
      <c r="D95" s="60" t="n">
        <v>4.08270796E8</v>
      </c>
      <c r="E95" s="31" t="s">
        <v>1236</v>
      </c>
      <c r="F95" s="60" t="n">
        <v>11305.0</v>
      </c>
      <c r="G95" s="61"/>
      <c r="H95" s="31" t="s">
        <v>3</v>
      </c>
      <c r="I95" s="27" t="s">
        <v>374</v>
      </c>
      <c r="J95" s="30"/>
      <c r="K95" s="32"/>
      <c r="L95" s="32"/>
      <c r="M95" s="32"/>
      <c r="N95" s="31"/>
      <c r="O95" s="32"/>
      <c r="P95" s="63" t="n">
        <v>44090.0</v>
      </c>
      <c r="Q95" s="31" t="n">
        <v>1.0</v>
      </c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31" t="s">
        <v>50</v>
      </c>
      <c r="B96" s="31"/>
      <c r="C96" s="31" t="s">
        <v>1237</v>
      </c>
      <c r="D96" s="60" t="n">
        <v>1963756.0</v>
      </c>
      <c r="E96" s="31" t="s">
        <v>1238</v>
      </c>
      <c r="F96" s="60" t="n">
        <v>34615.0</v>
      </c>
      <c r="G96" s="61"/>
      <c r="H96" s="31" t="s">
        <v>3</v>
      </c>
      <c r="I96" s="27" t="s">
        <v>374</v>
      </c>
      <c r="J96" s="32"/>
      <c r="K96" s="32"/>
      <c r="L96" s="75"/>
      <c r="M96" s="75"/>
      <c r="N96" s="31"/>
      <c r="O96" s="32"/>
      <c r="P96" s="63" t="n">
        <v>44090.0</v>
      </c>
      <c r="Q96" s="31" t="n">
        <v>1.0</v>
      </c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31" t="s">
        <v>50</v>
      </c>
      <c r="B97" s="31" t="s">
        <v>65</v>
      </c>
      <c r="C97" s="31" t="s">
        <v>1239</v>
      </c>
      <c r="D97" s="60" t="n">
        <v>9.5144592E7</v>
      </c>
      <c r="E97" s="31" t="s">
        <v>1240</v>
      </c>
      <c r="F97" s="60" t="n">
        <v>22737.0</v>
      </c>
      <c r="G97" s="61"/>
      <c r="H97" s="31" t="s">
        <v>6</v>
      </c>
      <c r="I97" s="27" t="s">
        <v>323</v>
      </c>
      <c r="J97" s="30"/>
      <c r="K97" s="32" t="n">
        <v>9.25</v>
      </c>
      <c r="L97" s="69" t="s">
        <v>1241</v>
      </c>
      <c r="M97" s="32" t="n">
        <v>1.9019063E7</v>
      </c>
      <c r="N97" s="31"/>
      <c r="O97" s="62"/>
      <c r="P97" s="63" t="n">
        <v>44090.0</v>
      </c>
      <c r="Q97" s="31" t="n">
        <v>1.0</v>
      </c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31" t="s">
        <v>50</v>
      </c>
      <c r="B98" s="31" t="s">
        <v>164</v>
      </c>
      <c r="C98" s="31" t="s">
        <v>1242</v>
      </c>
      <c r="D98" s="60" t="n">
        <v>4.56341423E8</v>
      </c>
      <c r="E98" s="66" t="s">
        <v>1243</v>
      </c>
      <c r="F98" s="60" t="n">
        <v>10611.0</v>
      </c>
      <c r="G98" s="61"/>
      <c r="H98" s="31" t="s">
        <v>2</v>
      </c>
      <c r="I98" s="27" t="s">
        <v>1044</v>
      </c>
      <c r="J98" s="30"/>
      <c r="K98" s="32"/>
      <c r="L98" s="32"/>
      <c r="M98" s="32"/>
      <c r="N98" s="31"/>
      <c r="O98" s="32"/>
      <c r="P98" s="63" t="n">
        <v>44090.0</v>
      </c>
      <c r="Q98" s="31" t="n">
        <v>1.0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31" t="s">
        <v>50</v>
      </c>
      <c r="B99" s="31" t="s">
        <v>60</v>
      </c>
      <c r="C99" s="31" t="s">
        <v>1244</v>
      </c>
      <c r="D99" s="60" t="n">
        <v>4.10639224E8</v>
      </c>
      <c r="E99" s="31" t="s">
        <v>1245</v>
      </c>
      <c r="F99" s="60" t="n">
        <v>10562.0</v>
      </c>
      <c r="G99" s="61"/>
      <c r="H99" s="31" t="s">
        <v>2</v>
      </c>
      <c r="I99" s="27" t="s">
        <v>1044</v>
      </c>
      <c r="J99" s="31"/>
      <c r="K99" s="32"/>
      <c r="L99" s="32"/>
      <c r="M99" s="32"/>
      <c r="N99" s="31"/>
      <c r="O99" s="32"/>
      <c r="P99" s="63" t="n">
        <v>44090.0</v>
      </c>
      <c r="Q99" s="31" t="n">
        <v>1.0</v>
      </c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31" t="s">
        <v>50</v>
      </c>
      <c r="B100" s="31" t="s">
        <v>60</v>
      </c>
      <c r="C100" s="31" t="s">
        <v>1246</v>
      </c>
      <c r="D100" s="60" t="n">
        <v>3.2345093E7</v>
      </c>
      <c r="E100" s="31" t="s">
        <v>1247</v>
      </c>
      <c r="F100" s="60" t="n">
        <v>22167.0</v>
      </c>
      <c r="G100" s="61"/>
      <c r="H100" s="31" t="s">
        <v>2</v>
      </c>
      <c r="I100" s="27" t="s">
        <v>374</v>
      </c>
      <c r="J100" s="30"/>
      <c r="K100" s="32"/>
      <c r="L100" s="32"/>
      <c r="M100" s="32"/>
      <c r="N100" s="31"/>
      <c r="O100" s="32"/>
      <c r="P100" s="63" t="n">
        <v>44090.0</v>
      </c>
      <c r="Q100" s="31" t="n">
        <v>1.0</v>
      </c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31" t="s">
        <v>50</v>
      </c>
      <c r="B101" s="31" t="s">
        <v>65</v>
      </c>
      <c r="C101" s="31" t="s">
        <v>1248</v>
      </c>
      <c r="D101" s="60" t="n">
        <v>1.3011504E7</v>
      </c>
      <c r="E101" s="31" t="s">
        <v>1249</v>
      </c>
      <c r="F101" s="60" t="n">
        <v>45591.0</v>
      </c>
      <c r="G101" s="61"/>
      <c r="H101" s="31" t="s">
        <v>2</v>
      </c>
      <c r="I101" s="27" t="s">
        <v>1044</v>
      </c>
      <c r="J101" s="31"/>
      <c r="K101" s="32"/>
      <c r="L101" s="32"/>
      <c r="M101" s="32"/>
      <c r="N101" s="31"/>
      <c r="O101" s="62"/>
      <c r="P101" s="63" t="n">
        <v>44090.0</v>
      </c>
      <c r="Q101" s="31" t="n">
        <v>1.0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31" t="s">
        <v>50</v>
      </c>
      <c r="B102" s="31" t="s">
        <v>81</v>
      </c>
      <c r="C102" s="31" t="s">
        <v>1250</v>
      </c>
      <c r="D102" s="60" t="n">
        <v>3.20638971E8</v>
      </c>
      <c r="E102" s="31" t="s">
        <v>1251</v>
      </c>
      <c r="F102" s="60" t="n">
        <v>20912.0</v>
      </c>
      <c r="G102" s="32"/>
      <c r="H102" s="31" t="s">
        <v>2</v>
      </c>
      <c r="I102" s="27" t="s">
        <v>1044</v>
      </c>
      <c r="J102" s="31"/>
      <c r="K102" s="32"/>
      <c r="L102" s="32"/>
      <c r="M102" s="32"/>
      <c r="N102" s="31"/>
      <c r="O102" s="62"/>
      <c r="P102" s="63" t="n">
        <v>44090.0</v>
      </c>
      <c r="Q102" s="31" t="n">
        <v>1.0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31" t="s">
        <v>50</v>
      </c>
      <c r="B103" s="31"/>
      <c r="C103" s="31" t="s">
        <v>1252</v>
      </c>
      <c r="D103" s="60" t="n">
        <v>3.103752E7</v>
      </c>
      <c r="E103" s="31" t="s">
        <v>1253</v>
      </c>
      <c r="F103" s="60" t="n">
        <v>12327.0</v>
      </c>
      <c r="G103" s="32"/>
      <c r="H103" s="54" t="s">
        <v>79</v>
      </c>
      <c r="I103" s="54" t="s">
        <v>80</v>
      </c>
      <c r="J103" s="31"/>
      <c r="K103" s="32"/>
      <c r="L103" s="32"/>
      <c r="M103" s="32"/>
      <c r="N103" s="31"/>
      <c r="O103" s="62"/>
      <c r="P103" s="63" t="n">
        <v>44090.0</v>
      </c>
      <c r="Q103" s="31" t="n">
        <v>1.0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>
      <c r="A104" s="31" t="s">
        <v>50</v>
      </c>
      <c r="B104" s="31" t="s">
        <v>81</v>
      </c>
      <c r="C104" s="31" t="s">
        <v>1254</v>
      </c>
      <c r="D104" s="60" t="n">
        <v>1.4172838E7</v>
      </c>
      <c r="E104" s="31" t="s">
        <v>1255</v>
      </c>
      <c r="F104" s="60" t="n">
        <v>32615.0</v>
      </c>
      <c r="G104" s="32"/>
      <c r="H104" s="31" t="s">
        <v>3</v>
      </c>
      <c r="I104" s="54" t="s">
        <v>80</v>
      </c>
      <c r="J104" s="31"/>
      <c r="K104" s="32"/>
      <c r="L104" s="32"/>
      <c r="M104" s="32"/>
      <c r="N104" s="31"/>
      <c r="O104" s="62"/>
      <c r="P104" s="63" t="n">
        <v>44090.0</v>
      </c>
      <c r="Q104" s="31" t="n">
        <v>1.0</v>
      </c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>
      <c r="A105" s="31" t="s">
        <v>50</v>
      </c>
      <c r="B105" s="31" t="s">
        <v>242</v>
      </c>
      <c r="C105" s="31" t="s">
        <v>1256</v>
      </c>
      <c r="D105" s="60" t="n">
        <v>7762500.0</v>
      </c>
      <c r="E105" s="66" t="s">
        <v>1257</v>
      </c>
      <c r="F105" s="60" t="n">
        <v>20479.0</v>
      </c>
      <c r="G105" s="32"/>
      <c r="H105" s="31" t="s">
        <v>2</v>
      </c>
      <c r="I105" s="27" t="s">
        <v>1147</v>
      </c>
      <c r="J105" s="27"/>
      <c r="K105" s="32"/>
      <c r="L105" s="32"/>
      <c r="M105" s="32"/>
      <c r="N105" s="31"/>
      <c r="O105" s="32"/>
      <c r="P105" s="63" t="n">
        <v>44090.0</v>
      </c>
      <c r="Q105" s="31" t="n">
        <v>1.0</v>
      </c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>
      <c r="A106" s="31" t="s">
        <v>50</v>
      </c>
      <c r="B106" s="31" t="s">
        <v>65</v>
      </c>
      <c r="C106" s="31" t="s">
        <v>1258</v>
      </c>
      <c r="D106" s="60" t="n">
        <v>4.8404517E7</v>
      </c>
      <c r="E106" s="31" t="s">
        <v>1259</v>
      </c>
      <c r="F106" s="60" t="n">
        <v>38079.0</v>
      </c>
      <c r="G106" s="32"/>
      <c r="H106" s="31" t="s">
        <v>2</v>
      </c>
      <c r="I106" s="27" t="s">
        <v>1044</v>
      </c>
      <c r="J106" s="31"/>
      <c r="K106" s="32"/>
      <c r="L106" s="32"/>
      <c r="M106" s="32"/>
      <c r="N106" s="31"/>
      <c r="O106" s="32"/>
      <c r="P106" s="63" t="n">
        <v>44090.0</v>
      </c>
      <c r="Q106" s="31" t="n">
        <v>1.0</v>
      </c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>
      <c r="A107" s="31" t="s">
        <v>50</v>
      </c>
      <c r="B107" s="31" t="s">
        <v>91</v>
      </c>
      <c r="C107" s="31" t="s">
        <v>1260</v>
      </c>
      <c r="D107" s="60" t="n">
        <v>69880.0</v>
      </c>
      <c r="E107" s="31" t="s">
        <v>1261</v>
      </c>
      <c r="F107" s="60" t="n">
        <v>10644.0</v>
      </c>
      <c r="G107" s="32"/>
      <c r="H107" s="31" t="s">
        <v>2</v>
      </c>
      <c r="I107" s="27" t="s">
        <v>1044</v>
      </c>
      <c r="J107" s="31"/>
      <c r="K107" s="32"/>
      <c r="L107" s="32"/>
      <c r="M107" s="32"/>
      <c r="N107" s="31"/>
      <c r="O107" s="32"/>
      <c r="P107" s="63" t="n">
        <v>44090.0</v>
      </c>
      <c r="Q107" s="31" t="n">
        <v>1.0</v>
      </c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>
      <c r="A108" s="31" t="s">
        <v>50</v>
      </c>
      <c r="B108" s="31" t="s">
        <v>213</v>
      </c>
      <c r="C108" s="31" t="s">
        <v>1262</v>
      </c>
      <c r="D108" s="60" t="n">
        <v>4.3758363E7</v>
      </c>
      <c r="E108" s="31" t="s">
        <v>1263</v>
      </c>
      <c r="F108" s="60" t="n">
        <v>32375.0</v>
      </c>
      <c r="G108" s="32"/>
      <c r="H108" s="31" t="s">
        <v>2</v>
      </c>
      <c r="I108" s="27" t="s">
        <v>1044</v>
      </c>
      <c r="J108" s="27"/>
      <c r="K108" s="32"/>
      <c r="L108" s="32"/>
      <c r="M108" s="32"/>
      <c r="N108" s="31"/>
      <c r="O108" s="32"/>
      <c r="P108" s="63" t="n">
        <v>44090.0</v>
      </c>
      <c r="Q108" s="31" t="n">
        <v>1.0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>
      <c r="A109" s="31" t="s">
        <v>50</v>
      </c>
      <c r="B109" s="31" t="s">
        <v>81</v>
      </c>
      <c r="C109" s="31" t="s">
        <v>1264</v>
      </c>
      <c r="D109" s="60" t="n">
        <v>4.5470797E7</v>
      </c>
      <c r="E109" s="31" t="s">
        <v>1265</v>
      </c>
      <c r="F109" s="60" t="n">
        <v>28258.0</v>
      </c>
      <c r="G109" s="32"/>
      <c r="H109" s="31" t="s">
        <v>3</v>
      </c>
      <c r="I109" s="27" t="s">
        <v>1044</v>
      </c>
      <c r="J109" s="31"/>
      <c r="K109" s="32"/>
      <c r="L109" s="32"/>
      <c r="M109" s="32"/>
      <c r="N109" s="31"/>
      <c r="O109" s="32"/>
      <c r="P109" s="63" t="n">
        <v>44090.0</v>
      </c>
      <c r="Q109" s="31" t="n">
        <v>1.0</v>
      </c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>
      <c r="A110" s="31" t="s">
        <v>50</v>
      </c>
      <c r="B110" s="31" t="s">
        <v>81</v>
      </c>
      <c r="C110" s="31" t="s">
        <v>1266</v>
      </c>
      <c r="D110" s="60" t="n">
        <v>3.7663524E7</v>
      </c>
      <c r="E110" s="31" t="s">
        <v>1267</v>
      </c>
      <c r="F110" s="60" t="n">
        <v>26409.0</v>
      </c>
      <c r="G110" s="32"/>
      <c r="H110" s="31" t="s">
        <v>2</v>
      </c>
      <c r="I110" s="27" t="s">
        <v>1044</v>
      </c>
      <c r="J110" s="27"/>
      <c r="K110" s="32"/>
      <c r="L110" s="32"/>
      <c r="M110" s="32"/>
      <c r="N110" s="31"/>
      <c r="O110" s="32"/>
      <c r="P110" s="63" t="n">
        <v>44090.0</v>
      </c>
      <c r="Q110" s="31" t="n">
        <v>1.0</v>
      </c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>
      <c r="A111" s="31" t="s">
        <v>50</v>
      </c>
      <c r="B111" s="31"/>
      <c r="C111" s="31" t="s">
        <v>1268</v>
      </c>
      <c r="D111" s="60" t="n">
        <v>3.26491512E8</v>
      </c>
      <c r="E111" s="31" t="s">
        <v>1269</v>
      </c>
      <c r="F111" s="60" t="n">
        <v>13961.0</v>
      </c>
      <c r="G111" s="61"/>
      <c r="H111" s="54" t="s">
        <v>63</v>
      </c>
      <c r="I111" s="27" t="s">
        <v>1044</v>
      </c>
      <c r="J111" s="65"/>
      <c r="K111" s="32"/>
      <c r="L111" s="32"/>
      <c r="M111" s="32"/>
      <c r="N111" s="31"/>
      <c r="O111" s="62"/>
      <c r="P111" s="63" t="n">
        <v>44090.0</v>
      </c>
      <c r="Q111" s="31" t="n">
        <v>1.0</v>
      </c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>
      <c r="A112" s="31" t="s">
        <v>50</v>
      </c>
      <c r="B112" s="31" t="s">
        <v>91</v>
      </c>
      <c r="C112" s="31" t="s">
        <v>1270</v>
      </c>
      <c r="D112" s="60" t="n">
        <v>2.95192794E8</v>
      </c>
      <c r="E112" s="31" t="s">
        <v>1271</v>
      </c>
      <c r="F112" s="60" t="n">
        <v>35909.0</v>
      </c>
      <c r="G112" s="32"/>
      <c r="H112" s="31" t="s">
        <v>3</v>
      </c>
      <c r="I112" s="27" t="s">
        <v>1044</v>
      </c>
      <c r="J112" s="31"/>
      <c r="K112" s="32"/>
      <c r="L112" s="32"/>
      <c r="M112" s="32"/>
      <c r="N112" s="31"/>
      <c r="O112" s="32"/>
      <c r="P112" s="63" t="n">
        <v>44090.0</v>
      </c>
      <c r="Q112" s="31" t="n">
        <v>1.0</v>
      </c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>
      <c r="A113" s="31" t="s">
        <v>50</v>
      </c>
      <c r="B113" s="31" t="s">
        <v>81</v>
      </c>
      <c r="C113" s="31" t="s">
        <v>1272</v>
      </c>
      <c r="D113" s="60" t="n">
        <v>9205125.0</v>
      </c>
      <c r="E113" s="31" t="s">
        <v>1273</v>
      </c>
      <c r="F113" s="60" t="n">
        <v>35832.0</v>
      </c>
      <c r="G113" s="32"/>
      <c r="H113" s="31" t="s">
        <v>2</v>
      </c>
      <c r="I113" s="27" t="s">
        <v>1044</v>
      </c>
      <c r="J113" s="27"/>
      <c r="K113" s="32"/>
      <c r="L113" s="32"/>
      <c r="M113" s="32"/>
      <c r="N113" s="31"/>
      <c r="O113" s="32"/>
      <c r="P113" s="63" t="n">
        <v>44090.0</v>
      </c>
      <c r="Q113" s="31" t="n">
        <v>1.0</v>
      </c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>
      <c r="A114" s="31" t="s">
        <v>50</v>
      </c>
      <c r="B114" s="31"/>
      <c r="C114" s="31" t="s">
        <v>1274</v>
      </c>
      <c r="D114" s="60" t="n">
        <v>6.07318382E8</v>
      </c>
      <c r="E114" s="31" t="s">
        <v>1275</v>
      </c>
      <c r="F114" s="60" t="n">
        <v>11834.0</v>
      </c>
      <c r="G114" s="32"/>
      <c r="H114" s="31" t="s">
        <v>2</v>
      </c>
      <c r="I114" s="27" t="s">
        <v>1044</v>
      </c>
      <c r="J114" s="31"/>
      <c r="K114" s="32"/>
      <c r="L114" s="32"/>
      <c r="M114" s="32"/>
      <c r="N114" s="31"/>
      <c r="O114" s="62"/>
      <c r="P114" s="63" t="n">
        <v>44090.0</v>
      </c>
      <c r="Q114" s="31" t="n">
        <v>1.0</v>
      </c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>
      <c r="A115" s="31" t="s">
        <v>50</v>
      </c>
      <c r="B115" s="31"/>
      <c r="C115" s="31" t="s">
        <v>1276</v>
      </c>
      <c r="D115" s="60" t="n">
        <v>3.6221535E7</v>
      </c>
      <c r="E115" s="31" t="s">
        <v>1277</v>
      </c>
      <c r="F115" s="60" t="n">
        <v>37502.0</v>
      </c>
      <c r="G115" s="32"/>
      <c r="H115" s="31" t="s">
        <v>2</v>
      </c>
      <c r="I115" s="27" t="s">
        <v>1044</v>
      </c>
      <c r="J115" s="31"/>
      <c r="K115" s="32"/>
      <c r="L115" s="32"/>
      <c r="M115" s="32"/>
      <c r="N115" s="31"/>
      <c r="O115" s="62"/>
      <c r="P115" s="63" t="n">
        <v>44090.0</v>
      </c>
      <c r="Q115" s="31" t="n">
        <v>1.0</v>
      </c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>
      <c r="A116" s="31" t="s">
        <v>50</v>
      </c>
      <c r="B116" s="31" t="s">
        <v>91</v>
      </c>
      <c r="C116" s="31" t="s">
        <v>1278</v>
      </c>
      <c r="D116" s="60" t="n">
        <v>1.6509831E7</v>
      </c>
      <c r="E116" s="31" t="s">
        <v>1279</v>
      </c>
      <c r="F116" s="60" t="n">
        <v>27359.0</v>
      </c>
      <c r="G116" s="32"/>
      <c r="H116" s="31" t="s">
        <v>2</v>
      </c>
      <c r="I116" s="27" t="s">
        <v>1044</v>
      </c>
      <c r="J116" s="31"/>
      <c r="K116" s="32"/>
      <c r="L116" s="32"/>
      <c r="M116" s="32"/>
      <c r="N116" s="31"/>
      <c r="O116" s="62"/>
      <c r="P116" s="63" t="n">
        <v>44090.0</v>
      </c>
      <c r="Q116" s="31" t="n">
        <v>1.0</v>
      </c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>
      <c r="A117" s="31" t="s">
        <v>50</v>
      </c>
      <c r="B117" s="31" t="s">
        <v>60</v>
      </c>
      <c r="C117" s="31" t="s">
        <v>1280</v>
      </c>
      <c r="D117" s="60" t="n">
        <v>1.3083227E7</v>
      </c>
      <c r="E117" s="31" t="s">
        <v>1281</v>
      </c>
      <c r="F117" s="60" t="n">
        <v>40629.0</v>
      </c>
      <c r="G117" s="32"/>
      <c r="H117" s="31" t="s">
        <v>3</v>
      </c>
      <c r="I117" s="27" t="s">
        <v>1044</v>
      </c>
      <c r="J117" s="31"/>
      <c r="K117" s="32"/>
      <c r="L117" s="32"/>
      <c r="M117" s="32"/>
      <c r="N117" s="31"/>
      <c r="O117" s="62"/>
      <c r="P117" s="63" t="n">
        <v>44090.0</v>
      </c>
      <c r="Q117" s="31" t="n">
        <v>1.0</v>
      </c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>
      <c r="A118" s="31" t="s">
        <v>50</v>
      </c>
      <c r="B118" s="31"/>
      <c r="C118" s="31" t="s">
        <v>1282</v>
      </c>
      <c r="D118" s="60" t="n">
        <v>1.80896691E8</v>
      </c>
      <c r="E118" s="31" t="s">
        <v>1283</v>
      </c>
      <c r="F118" s="60" t="n">
        <v>12603.0</v>
      </c>
      <c r="G118" s="32"/>
      <c r="H118" s="31" t="s">
        <v>2</v>
      </c>
      <c r="I118" s="27" t="s">
        <v>1044</v>
      </c>
      <c r="J118" s="27"/>
      <c r="K118" s="32"/>
      <c r="L118" s="32"/>
      <c r="M118" s="32"/>
      <c r="N118" s="31"/>
      <c r="O118" s="32"/>
      <c r="P118" s="63" t="n">
        <v>44090.0</v>
      </c>
      <c r="Q118" s="31" t="n">
        <v>1.0</v>
      </c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>
      <c r="A119" s="31" t="s">
        <v>50</v>
      </c>
      <c r="B119" s="31" t="s">
        <v>65</v>
      </c>
      <c r="C119" s="31" t="s">
        <v>1284</v>
      </c>
      <c r="D119" s="60" t="n">
        <v>1.70281405E8</v>
      </c>
      <c r="E119" s="31" t="s">
        <v>1285</v>
      </c>
      <c r="F119" s="60" t="n">
        <v>37077.0</v>
      </c>
      <c r="G119" s="32"/>
      <c r="H119" s="31" t="s">
        <v>2</v>
      </c>
      <c r="I119" s="27" t="s">
        <v>1044</v>
      </c>
      <c r="J119" s="31"/>
      <c r="K119" s="32"/>
      <c r="L119" s="32"/>
      <c r="M119" s="32"/>
      <c r="N119" s="31"/>
      <c r="O119" s="62"/>
      <c r="P119" s="63" t="n">
        <v>44090.0</v>
      </c>
      <c r="Q119" s="31" t="n">
        <v>1.0</v>
      </c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>
      <c r="A120" s="31" t="s">
        <v>50</v>
      </c>
      <c r="B120" s="31" t="s">
        <v>74</v>
      </c>
      <c r="C120" s="31" t="s">
        <v>1286</v>
      </c>
      <c r="D120" s="60" t="n">
        <v>1.7524767E7</v>
      </c>
      <c r="E120" s="31" t="s">
        <v>1287</v>
      </c>
      <c r="F120" s="60" t="n">
        <v>13266.0</v>
      </c>
      <c r="G120" s="32"/>
      <c r="H120" s="31" t="s">
        <v>2</v>
      </c>
      <c r="I120" s="27" t="s">
        <v>1044</v>
      </c>
      <c r="J120" s="31"/>
      <c r="K120" s="32"/>
      <c r="L120" s="32"/>
      <c r="M120" s="32"/>
      <c r="N120" s="31"/>
      <c r="O120" s="62"/>
      <c r="P120" s="63" t="n">
        <v>44090.0</v>
      </c>
      <c r="Q120" s="31" t="n">
        <v>1.0</v>
      </c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>
      <c r="A121" s="31" t="s">
        <v>50</v>
      </c>
      <c r="B121" s="31" t="s">
        <v>91</v>
      </c>
      <c r="C121" s="31" t="s">
        <v>1288</v>
      </c>
      <c r="D121" s="60" t="n">
        <v>2114898.0</v>
      </c>
      <c r="E121" s="31" t="s">
        <v>1289</v>
      </c>
      <c r="F121" s="60" t="n">
        <v>10376.0</v>
      </c>
      <c r="G121" s="32"/>
      <c r="H121" s="31" t="s">
        <v>2</v>
      </c>
      <c r="I121" s="27" t="s">
        <v>1044</v>
      </c>
      <c r="J121" s="31"/>
      <c r="K121" s="32"/>
      <c r="L121" s="32"/>
      <c r="M121" s="32"/>
      <c r="N121" s="31"/>
      <c r="O121" s="62"/>
      <c r="P121" s="63" t="n">
        <v>44090.0</v>
      </c>
      <c r="Q121" s="31" t="n">
        <v>1.0</v>
      </c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>
      <c r="A122" s="31" t="s">
        <v>50</v>
      </c>
      <c r="B122" s="31" t="s">
        <v>91</v>
      </c>
      <c r="C122" s="31" t="s">
        <v>1290</v>
      </c>
      <c r="D122" s="60" t="n">
        <v>6566606.0</v>
      </c>
      <c r="E122" s="31" t="s">
        <v>1291</v>
      </c>
      <c r="F122" s="60" t="n">
        <v>15447.0</v>
      </c>
      <c r="G122" s="32"/>
      <c r="H122" s="31" t="s">
        <v>2</v>
      </c>
      <c r="I122" s="27" t="s">
        <v>1044</v>
      </c>
      <c r="J122" s="31"/>
      <c r="K122" s="32"/>
      <c r="L122" s="32"/>
      <c r="M122" s="32"/>
      <c r="N122" s="31"/>
      <c r="O122" s="32"/>
      <c r="P122" s="63" t="n">
        <v>44090.0</v>
      </c>
      <c r="Q122" s="31" t="n">
        <v>1.0</v>
      </c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>
      <c r="A123" s="31" t="s">
        <v>50</v>
      </c>
      <c r="B123" s="31"/>
      <c r="C123" s="31" t="s">
        <v>1292</v>
      </c>
      <c r="D123" s="60" t="n">
        <v>3.6722302E7</v>
      </c>
      <c r="E123" s="31" t="s">
        <v>1293</v>
      </c>
      <c r="F123" s="60" t="n">
        <v>13908.0</v>
      </c>
      <c r="G123" s="32"/>
      <c r="H123" s="31" t="s">
        <v>2</v>
      </c>
      <c r="I123" s="27" t="s">
        <v>1044</v>
      </c>
      <c r="J123" s="31"/>
      <c r="K123" s="32"/>
      <c r="L123" s="32"/>
      <c r="M123" s="32"/>
      <c r="N123" s="31"/>
      <c r="O123" s="62"/>
      <c r="P123" s="63" t="n">
        <v>44090.0</v>
      </c>
      <c r="Q123" s="31" t="n">
        <v>1.0</v>
      </c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>
      <c r="A124" s="31" t="s">
        <v>50</v>
      </c>
      <c r="B124" s="31" t="s">
        <v>81</v>
      </c>
      <c r="C124" s="31" t="s">
        <v>1294</v>
      </c>
      <c r="D124" s="60" t="n">
        <v>2.31044109E8</v>
      </c>
      <c r="E124" s="31" t="s">
        <v>1295</v>
      </c>
      <c r="F124" s="60" t="n">
        <v>10347.0</v>
      </c>
      <c r="G124" s="32"/>
      <c r="H124" s="31" t="s">
        <v>3</v>
      </c>
      <c r="I124" s="27" t="s">
        <v>1044</v>
      </c>
      <c r="J124" s="31"/>
      <c r="K124" s="32"/>
      <c r="L124" s="32"/>
      <c r="M124" s="32"/>
      <c r="N124" s="31"/>
      <c r="O124" s="62"/>
      <c r="P124" s="63" t="n">
        <v>44090.0</v>
      </c>
      <c r="Q124" s="31" t="n">
        <v>1.0</v>
      </c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>
      <c r="A125" s="31" t="s">
        <v>50</v>
      </c>
      <c r="B125" s="31" t="s">
        <v>60</v>
      </c>
      <c r="C125" s="31" t="s">
        <v>1296</v>
      </c>
      <c r="D125" s="60" t="n">
        <v>8.4519699E7</v>
      </c>
      <c r="E125" s="31" t="s">
        <v>1297</v>
      </c>
      <c r="F125" s="60" t="n">
        <v>13554.0</v>
      </c>
      <c r="G125" s="32"/>
      <c r="H125" s="31" t="s">
        <v>2</v>
      </c>
      <c r="I125" s="27" t="s">
        <v>1044</v>
      </c>
      <c r="J125" s="31"/>
      <c r="K125" s="32"/>
      <c r="L125" s="32"/>
      <c r="M125" s="32"/>
      <c r="N125" s="31"/>
      <c r="O125" s="32"/>
      <c r="P125" s="63" t="n">
        <v>44090.0</v>
      </c>
      <c r="Q125" s="31" t="n">
        <v>1.0</v>
      </c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>
      <c r="A126" s="31" t="s">
        <v>50</v>
      </c>
      <c r="B126" s="31" t="s">
        <v>60</v>
      </c>
      <c r="C126" s="31" t="s">
        <v>1298</v>
      </c>
      <c r="D126" s="60" t="n">
        <v>2.6817891E7</v>
      </c>
      <c r="E126" s="31" t="s">
        <v>1299</v>
      </c>
      <c r="F126" s="60" t="n">
        <v>11845.0</v>
      </c>
      <c r="G126" s="32"/>
      <c r="H126" s="31" t="s">
        <v>2</v>
      </c>
      <c r="I126" s="27" t="s">
        <v>1044</v>
      </c>
      <c r="J126" s="31"/>
      <c r="K126" s="32"/>
      <c r="L126" s="32"/>
      <c r="M126" s="32"/>
      <c r="N126" s="31"/>
      <c r="O126" s="62"/>
      <c r="P126" s="63" t="n">
        <v>44090.0</v>
      </c>
      <c r="Q126" s="31" t="n">
        <v>1.0</v>
      </c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>
      <c r="A127" s="31" t="s">
        <v>50</v>
      </c>
      <c r="B127" s="31" t="s">
        <v>74</v>
      </c>
      <c r="C127" s="31" t="s">
        <v>1300</v>
      </c>
      <c r="D127" s="60" t="n">
        <v>7654306.0</v>
      </c>
      <c r="E127" s="31" t="s">
        <v>1301</v>
      </c>
      <c r="F127" s="60" t="n">
        <v>22833.0</v>
      </c>
      <c r="G127" s="32"/>
      <c r="H127" s="31" t="s">
        <v>2</v>
      </c>
      <c r="I127" s="27" t="s">
        <v>1044</v>
      </c>
      <c r="J127" s="31"/>
      <c r="K127" s="32"/>
      <c r="L127" s="32"/>
      <c r="M127" s="32"/>
      <c r="N127" s="31"/>
      <c r="O127" s="62"/>
      <c r="P127" s="63" t="n">
        <v>44090.0</v>
      </c>
      <c r="Q127" s="31" t="n">
        <v>1.0</v>
      </c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>
      <c r="A128" s="31" t="s">
        <v>50</v>
      </c>
      <c r="B128" s="31" t="s">
        <v>60</v>
      </c>
      <c r="C128" s="31" t="s">
        <v>1302</v>
      </c>
      <c r="D128" s="60" t="n">
        <v>5.25151303E8</v>
      </c>
      <c r="E128" s="31" t="s">
        <v>1303</v>
      </c>
      <c r="F128" s="60" t="n">
        <v>13704.0</v>
      </c>
      <c r="G128" s="32"/>
      <c r="H128" s="31" t="s">
        <v>2</v>
      </c>
      <c r="I128" s="27" t="s">
        <v>1044</v>
      </c>
      <c r="J128" s="31"/>
      <c r="K128" s="32"/>
      <c r="L128" s="32"/>
      <c r="M128" s="32"/>
      <c r="N128" s="31"/>
      <c r="O128" s="62"/>
      <c r="P128" s="63" t="n">
        <v>44090.0</v>
      </c>
      <c r="Q128" s="31" t="n">
        <v>1.0</v>
      </c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>
      <c r="A129" s="31" t="s">
        <v>50</v>
      </c>
      <c r="B129" s="31" t="s">
        <v>74</v>
      </c>
      <c r="C129" s="31" t="s">
        <v>1304</v>
      </c>
      <c r="D129" s="60" t="n">
        <v>5.51057488E8</v>
      </c>
      <c r="E129" s="31" t="s">
        <v>1305</v>
      </c>
      <c r="F129" s="60" t="n">
        <v>12755.0</v>
      </c>
      <c r="G129" s="32"/>
      <c r="H129" s="31" t="s">
        <v>2</v>
      </c>
      <c r="I129" s="27" t="s">
        <v>1044</v>
      </c>
      <c r="J129" s="31"/>
      <c r="K129" s="32"/>
      <c r="L129" s="32"/>
      <c r="M129" s="32"/>
      <c r="N129" s="31"/>
      <c r="O129" s="32"/>
      <c r="P129" s="63" t="n">
        <v>44090.0</v>
      </c>
      <c r="Q129" s="31" t="n">
        <v>1.0</v>
      </c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>
      <c r="A130" s="31" t="s">
        <v>50</v>
      </c>
      <c r="B130" s="31"/>
      <c r="C130" s="31" t="s">
        <v>1306</v>
      </c>
      <c r="D130" s="60" t="n">
        <v>3.42653737E8</v>
      </c>
      <c r="E130" s="31" t="s">
        <v>1307</v>
      </c>
      <c r="F130" s="60" t="n">
        <v>11190.0</v>
      </c>
      <c r="G130" s="32"/>
      <c r="H130" s="31" t="s">
        <v>2</v>
      </c>
      <c r="I130" s="27" t="s">
        <v>1044</v>
      </c>
      <c r="J130" s="31"/>
      <c r="K130" s="32"/>
      <c r="L130" s="32"/>
      <c r="M130" s="32"/>
      <c r="N130" s="31"/>
      <c r="O130" s="32"/>
      <c r="P130" s="63" t="n">
        <v>44090.0</v>
      </c>
      <c r="Q130" s="31" t="n">
        <v>1.0</v>
      </c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>
      <c r="A131" s="31" t="s">
        <v>50</v>
      </c>
      <c r="B131" s="31" t="s">
        <v>60</v>
      </c>
      <c r="C131" s="31" t="s">
        <v>1308</v>
      </c>
      <c r="D131" s="60" t="n">
        <v>3.6968434E7</v>
      </c>
      <c r="E131" s="31" t="s">
        <v>1309</v>
      </c>
      <c r="F131" s="60" t="n">
        <v>12996.0</v>
      </c>
      <c r="G131" s="32"/>
      <c r="H131" s="31" t="s">
        <v>3</v>
      </c>
      <c r="I131" s="27" t="s">
        <v>1044</v>
      </c>
      <c r="J131" s="31"/>
      <c r="K131" s="32"/>
      <c r="L131" s="32"/>
      <c r="M131" s="32"/>
      <c r="N131" s="31"/>
      <c r="O131" s="32"/>
      <c r="P131" s="63" t="n">
        <v>44090.0</v>
      </c>
      <c r="Q131" s="31" t="n">
        <v>1.0</v>
      </c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>
      <c r="A132" s="31" t="s">
        <v>50</v>
      </c>
      <c r="B132" s="31" t="s">
        <v>91</v>
      </c>
      <c r="C132" s="31" t="s">
        <v>1310</v>
      </c>
      <c r="D132" s="60" t="n">
        <v>6.61159075E8</v>
      </c>
      <c r="E132" s="31" t="s">
        <v>1311</v>
      </c>
      <c r="F132" s="60" t="n">
        <v>12233.0</v>
      </c>
      <c r="G132" s="32"/>
      <c r="H132" s="31" t="s">
        <v>2</v>
      </c>
      <c r="I132" s="27" t="s">
        <v>1044</v>
      </c>
      <c r="J132" s="31"/>
      <c r="K132" s="32"/>
      <c r="L132" s="32"/>
      <c r="M132" s="32"/>
      <c r="N132" s="31"/>
      <c r="O132" s="32"/>
      <c r="P132" s="63" t="n">
        <v>44090.0</v>
      </c>
      <c r="Q132" s="31" t="n">
        <v>1.0</v>
      </c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>
      <c r="A133" s="31" t="s">
        <v>50</v>
      </c>
      <c r="B133" s="31" t="s">
        <v>123</v>
      </c>
      <c r="C133" s="31" t="s">
        <v>1312</v>
      </c>
      <c r="D133" s="60" t="n">
        <v>2.67469427E8</v>
      </c>
      <c r="E133" s="31" t="s">
        <v>1313</v>
      </c>
      <c r="F133" s="60" t="n">
        <v>12205.0</v>
      </c>
      <c r="G133" s="32"/>
      <c r="H133" s="31" t="s">
        <v>2</v>
      </c>
      <c r="I133" s="27" t="s">
        <v>1044</v>
      </c>
      <c r="J133" s="31"/>
      <c r="K133" s="32"/>
      <c r="L133" s="32"/>
      <c r="M133" s="32"/>
      <c r="N133" s="31"/>
      <c r="O133" s="32"/>
      <c r="P133" s="63" t="n">
        <v>44090.0</v>
      </c>
      <c r="Q133" s="31" t="n">
        <v>1.0</v>
      </c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>
      <c r="A134" s="31" t="s">
        <v>50</v>
      </c>
      <c r="B134" s="31" t="s">
        <v>60</v>
      </c>
      <c r="C134" s="31" t="s">
        <v>1314</v>
      </c>
      <c r="D134" s="60" t="n">
        <v>1.1999608E7</v>
      </c>
      <c r="E134" s="31" t="s">
        <v>1315</v>
      </c>
      <c r="F134" s="60" t="n">
        <v>28874.0</v>
      </c>
      <c r="G134" s="32"/>
      <c r="H134" s="31" t="s">
        <v>3</v>
      </c>
      <c r="I134" s="27" t="s">
        <v>1044</v>
      </c>
      <c r="J134" s="31"/>
      <c r="K134" s="32"/>
      <c r="L134" s="32"/>
      <c r="M134" s="32"/>
      <c r="N134" s="31"/>
      <c r="O134" s="62"/>
      <c r="P134" s="63" t="n">
        <v>44090.0</v>
      </c>
      <c r="Q134" s="31" t="n">
        <v>1.0</v>
      </c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>
      <c r="A135" s="31" t="s">
        <v>50</v>
      </c>
      <c r="B135" s="31"/>
      <c r="C135" s="31" t="s">
        <v>1316</v>
      </c>
      <c r="D135" s="60" t="n">
        <v>4363108.0</v>
      </c>
      <c r="E135" s="31" t="s">
        <v>1317</v>
      </c>
      <c r="F135" s="60" t="n">
        <v>15713.0</v>
      </c>
      <c r="G135" s="32"/>
      <c r="H135" s="31" t="s">
        <v>2</v>
      </c>
      <c r="I135" s="27" t="s">
        <v>1044</v>
      </c>
      <c r="J135" s="31"/>
      <c r="K135" s="32"/>
      <c r="L135" s="32"/>
      <c r="M135" s="32"/>
      <c r="N135" s="31"/>
      <c r="O135" s="62"/>
      <c r="P135" s="63" t="n">
        <v>44090.0</v>
      </c>
      <c r="Q135" s="31" t="n">
        <v>1.0</v>
      </c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>
      <c r="A136" s="31" t="s">
        <v>50</v>
      </c>
      <c r="B136" s="31" t="s">
        <v>242</v>
      </c>
      <c r="C136" s="31" t="s">
        <v>1318</v>
      </c>
      <c r="D136" s="60" t="n">
        <v>3.9456929E7</v>
      </c>
      <c r="E136" s="31" t="s">
        <v>1319</v>
      </c>
      <c r="F136" s="60" t="n">
        <v>24075.0</v>
      </c>
      <c r="G136" s="32"/>
      <c r="H136" s="31" t="s">
        <v>2</v>
      </c>
      <c r="I136" s="27" t="s">
        <v>1044</v>
      </c>
      <c r="J136" s="31"/>
      <c r="K136" s="32"/>
      <c r="L136" s="32"/>
      <c r="M136" s="32"/>
      <c r="N136" s="31"/>
      <c r="O136" s="32"/>
      <c r="P136" s="63" t="n">
        <v>44090.0</v>
      </c>
      <c r="Q136" s="31" t="n">
        <v>1.0</v>
      </c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>
      <c r="A137" s="31" t="s">
        <v>50</v>
      </c>
      <c r="B137" s="31" t="s">
        <v>74</v>
      </c>
      <c r="C137" s="31" t="s">
        <v>1320</v>
      </c>
      <c r="D137" s="60" t="n">
        <v>5.58220905E8</v>
      </c>
      <c r="E137" s="31" t="s">
        <v>1321</v>
      </c>
      <c r="F137" s="60" t="n">
        <v>35378.0</v>
      </c>
      <c r="G137" s="32"/>
      <c r="H137" s="31" t="s">
        <v>2</v>
      </c>
      <c r="I137" s="27" t="s">
        <v>1044</v>
      </c>
      <c r="J137" s="31"/>
      <c r="K137" s="32"/>
      <c r="L137" s="32"/>
      <c r="M137" s="32"/>
      <c r="N137" s="31"/>
      <c r="O137" s="62"/>
      <c r="P137" s="63" t="n">
        <v>44090.0</v>
      </c>
      <c r="Q137" s="31" t="n">
        <v>1.0</v>
      </c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>
      <c r="A138" s="31" t="s">
        <v>50</v>
      </c>
      <c r="B138" s="31" t="s">
        <v>74</v>
      </c>
      <c r="C138" s="31" t="s">
        <v>1322</v>
      </c>
      <c r="D138" s="60" t="n">
        <v>2.82087777E8</v>
      </c>
      <c r="E138" s="31" t="s">
        <v>1323</v>
      </c>
      <c r="F138" s="60" t="n">
        <v>19378.0</v>
      </c>
      <c r="G138" s="32"/>
      <c r="H138" s="31" t="s">
        <v>2</v>
      </c>
      <c r="I138" s="27" t="s">
        <v>1044</v>
      </c>
      <c r="J138" s="31"/>
      <c r="K138" s="32"/>
      <c r="L138" s="32"/>
      <c r="M138" s="32"/>
      <c r="N138" s="31"/>
      <c r="O138" s="32"/>
      <c r="P138" s="63" t="n">
        <v>44090.0</v>
      </c>
      <c r="Q138" s="31" t="n">
        <v>1.0</v>
      </c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>
      <c r="A139" s="31" t="s">
        <v>50</v>
      </c>
      <c r="B139" s="31" t="s">
        <v>81</v>
      </c>
      <c r="C139" s="31" t="s">
        <v>1324</v>
      </c>
      <c r="D139" s="60" t="n">
        <v>4.77306079E8</v>
      </c>
      <c r="E139" s="31" t="s">
        <v>1325</v>
      </c>
      <c r="F139" s="60" t="n">
        <v>27510.0</v>
      </c>
      <c r="G139" s="32"/>
      <c r="H139" s="31" t="s">
        <v>3</v>
      </c>
      <c r="I139" s="27" t="s">
        <v>1044</v>
      </c>
      <c r="J139" s="31"/>
      <c r="K139" s="32"/>
      <c r="L139" s="32"/>
      <c r="M139" s="32"/>
      <c r="N139" s="31"/>
      <c r="O139" s="32"/>
      <c r="P139" s="63" t="n">
        <v>44090.0</v>
      </c>
      <c r="Q139" s="31" t="n">
        <v>1.0</v>
      </c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>
      <c r="A140" s="31" t="s">
        <v>50</v>
      </c>
      <c r="B140" s="31" t="s">
        <v>81</v>
      </c>
      <c r="C140" s="31" t="s">
        <v>1326</v>
      </c>
      <c r="D140" s="60" t="n">
        <v>4.30680851E8</v>
      </c>
      <c r="E140" s="31" t="s">
        <v>1327</v>
      </c>
      <c r="F140" s="60" t="n">
        <v>11333.0</v>
      </c>
      <c r="G140" s="32"/>
      <c r="H140" s="31" t="s">
        <v>2</v>
      </c>
      <c r="I140" s="27" t="s">
        <v>1044</v>
      </c>
      <c r="J140" s="31"/>
      <c r="K140" s="32"/>
      <c r="L140" s="32"/>
      <c r="M140" s="32"/>
      <c r="N140" s="31"/>
      <c r="O140" s="62"/>
      <c r="P140" s="63" t="n">
        <v>44090.0</v>
      </c>
      <c r="Q140" s="31" t="n">
        <v>1.0</v>
      </c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>
      <c r="A141" s="31" t="s">
        <v>50</v>
      </c>
      <c r="B141" s="31" t="s">
        <v>60</v>
      </c>
      <c r="C141" s="31" t="s">
        <v>1328</v>
      </c>
      <c r="D141" s="60" t="n">
        <v>5.14399734E8</v>
      </c>
      <c r="E141" s="31" t="s">
        <v>1329</v>
      </c>
      <c r="F141" s="60" t="n">
        <v>10181.0</v>
      </c>
      <c r="G141" s="32"/>
      <c r="H141" s="31" t="s">
        <v>2</v>
      </c>
      <c r="I141" s="27" t="s">
        <v>1044</v>
      </c>
      <c r="J141" s="31"/>
      <c r="K141" s="32"/>
      <c r="L141" s="32"/>
      <c r="M141" s="32"/>
      <c r="N141" s="31"/>
      <c r="O141" s="32"/>
      <c r="P141" s="63" t="n">
        <v>44090.0</v>
      </c>
      <c r="Q141" s="31" t="n">
        <v>1.0</v>
      </c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>
      <c r="A142" s="31" t="s">
        <v>50</v>
      </c>
      <c r="B142" s="31" t="s">
        <v>74</v>
      </c>
      <c r="C142" s="31" t="s">
        <v>1330</v>
      </c>
      <c r="D142" s="60" t="n">
        <v>2.3716068E7</v>
      </c>
      <c r="E142" s="31" t="s">
        <v>1331</v>
      </c>
      <c r="F142" s="60" t="n">
        <v>10745.0</v>
      </c>
      <c r="G142" s="32"/>
      <c r="H142" s="31" t="s">
        <v>2</v>
      </c>
      <c r="I142" s="27" t="s">
        <v>1044</v>
      </c>
      <c r="J142" s="31"/>
      <c r="K142" s="32"/>
      <c r="L142" s="32"/>
      <c r="M142" s="32"/>
      <c r="N142" s="31"/>
      <c r="O142" s="32"/>
      <c r="P142" s="63" t="n">
        <v>44090.0</v>
      </c>
      <c r="Q142" s="31" t="n">
        <v>1.0</v>
      </c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>
      <c r="A143" s="31" t="s">
        <v>50</v>
      </c>
      <c r="B143" s="31" t="s">
        <v>213</v>
      </c>
      <c r="C143" s="31" t="s">
        <v>1332</v>
      </c>
      <c r="D143" s="60" t="n">
        <v>326702.0</v>
      </c>
      <c r="E143" s="31" t="s">
        <v>1333</v>
      </c>
      <c r="F143" s="60" t="n">
        <v>20358.0</v>
      </c>
      <c r="G143" s="32"/>
      <c r="H143" s="31" t="s">
        <v>2</v>
      </c>
      <c r="I143" s="27" t="s">
        <v>1044</v>
      </c>
      <c r="J143" s="31"/>
      <c r="K143" s="32"/>
      <c r="L143" s="32"/>
      <c r="M143" s="32"/>
      <c r="N143" s="31"/>
      <c r="O143" s="62"/>
      <c r="P143" s="63" t="n">
        <v>44090.0</v>
      </c>
      <c r="Q143" s="31" t="n">
        <v>1.0</v>
      </c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>
      <c r="A144" s="31" t="s">
        <v>50</v>
      </c>
      <c r="B144" s="31" t="s">
        <v>60</v>
      </c>
      <c r="C144" s="31" t="s">
        <v>1334</v>
      </c>
      <c r="D144" s="60" t="n">
        <v>5.25570681E8</v>
      </c>
      <c r="E144" s="31" t="s">
        <v>1335</v>
      </c>
      <c r="F144" s="60" t="n">
        <v>32796.0</v>
      </c>
      <c r="G144" s="32"/>
      <c r="H144" s="31" t="s">
        <v>2</v>
      </c>
      <c r="I144" s="27" t="s">
        <v>1044</v>
      </c>
      <c r="J144" s="31"/>
      <c r="K144" s="32"/>
      <c r="L144" s="32"/>
      <c r="M144" s="32"/>
      <c r="N144" s="31"/>
      <c r="O144" s="32"/>
      <c r="P144" s="63" t="n">
        <v>44090.0</v>
      </c>
      <c r="Q144" s="31" t="n">
        <v>1.0</v>
      </c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>
      <c r="A145" s="31" t="s">
        <v>50</v>
      </c>
      <c r="B145" s="31" t="s">
        <v>60</v>
      </c>
      <c r="C145" s="31" t="s">
        <v>1336</v>
      </c>
      <c r="D145" s="60" t="n">
        <v>3.3788577E7</v>
      </c>
      <c r="E145" s="31" t="s">
        <v>1337</v>
      </c>
      <c r="F145" s="60" t="n">
        <v>34420.0</v>
      </c>
      <c r="G145" s="32"/>
      <c r="H145" s="31" t="s">
        <v>2</v>
      </c>
      <c r="I145" s="27" t="s">
        <v>1044</v>
      </c>
      <c r="J145" s="31"/>
      <c r="K145" s="32"/>
      <c r="L145" s="32"/>
      <c r="M145" s="32"/>
      <c r="N145" s="31"/>
      <c r="O145" s="32"/>
      <c r="P145" s="63" t="n">
        <v>44090.0</v>
      </c>
      <c r="Q145" s="31" t="n">
        <v>1.0</v>
      </c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>
      <c r="A146" s="31" t="s">
        <v>50</v>
      </c>
      <c r="B146" s="31" t="s">
        <v>81</v>
      </c>
      <c r="C146" s="31" t="e">
        <v>#NAME?</v>
      </c>
      <c r="D146" s="60" t="n">
        <v>1.78670712E8</v>
      </c>
      <c r="E146" s="31" t="s">
        <v>1338</v>
      </c>
      <c r="F146" s="60" t="n">
        <v>10119.0</v>
      </c>
      <c r="G146" s="32"/>
      <c r="H146" s="31" t="s">
        <v>2</v>
      </c>
      <c r="I146" s="27" t="s">
        <v>1044</v>
      </c>
      <c r="J146" s="31"/>
      <c r="K146" s="32"/>
      <c r="L146" s="32"/>
      <c r="M146" s="32"/>
      <c r="N146" s="31"/>
      <c r="O146" s="32"/>
      <c r="P146" s="63" t="n">
        <v>44090.0</v>
      </c>
      <c r="Q146" s="31" t="n">
        <v>1.0</v>
      </c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>
      <c r="A147" s="31" t="s">
        <v>50</v>
      </c>
      <c r="B147" s="31"/>
      <c r="C147" s="31" t="s">
        <v>1339</v>
      </c>
      <c r="D147" s="60" t="n">
        <v>3398387.0</v>
      </c>
      <c r="E147" s="31" t="s">
        <v>1340</v>
      </c>
      <c r="F147" s="60" t="n">
        <v>24487.0</v>
      </c>
      <c r="G147" s="32"/>
      <c r="H147" s="31" t="s">
        <v>2</v>
      </c>
      <c r="I147" s="27" t="s">
        <v>1044</v>
      </c>
      <c r="J147" s="31"/>
      <c r="K147" s="32"/>
      <c r="L147" s="32"/>
      <c r="M147" s="32"/>
      <c r="N147" s="31"/>
      <c r="O147" s="32"/>
      <c r="P147" s="63" t="n">
        <v>44090.0</v>
      </c>
      <c r="Q147" s="31" t="n">
        <v>1.0</v>
      </c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>
      <c r="A148" s="31" t="s">
        <v>50</v>
      </c>
      <c r="B148" s="31" t="s">
        <v>60</v>
      </c>
      <c r="C148" s="31" t="s">
        <v>1341</v>
      </c>
      <c r="D148" s="60" t="n">
        <v>1.2118756E7</v>
      </c>
      <c r="E148" s="31" t="s">
        <v>1342</v>
      </c>
      <c r="F148" s="60" t="n">
        <v>15386.0</v>
      </c>
      <c r="G148" s="32"/>
      <c r="H148" s="31" t="s">
        <v>5</v>
      </c>
      <c r="I148" s="27" t="s">
        <v>1044</v>
      </c>
      <c r="J148" s="31"/>
      <c r="K148" s="32" t="n">
        <v>10.12</v>
      </c>
      <c r="L148" s="48" t="s">
        <v>1341</v>
      </c>
      <c r="M148" s="32" t="n">
        <v>1.9062566E7</v>
      </c>
      <c r="N148" s="31"/>
      <c r="O148" s="62"/>
      <c r="P148" s="63" t="n">
        <v>44090.0</v>
      </c>
      <c r="Q148" s="31" t="n">
        <v>1.0</v>
      </c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>
      <c r="A149" s="31" t="s">
        <v>50</v>
      </c>
      <c r="B149" s="31"/>
      <c r="C149" s="31" t="s">
        <v>1343</v>
      </c>
      <c r="D149" s="60" t="n">
        <v>4.54803876E8</v>
      </c>
      <c r="E149" s="31" t="s">
        <v>1344</v>
      </c>
      <c r="F149" s="60" t="n">
        <v>33309.0</v>
      </c>
      <c r="G149" s="32"/>
      <c r="H149" s="31" t="s">
        <v>2</v>
      </c>
      <c r="I149" s="27" t="s">
        <v>1044</v>
      </c>
      <c r="J149" s="31"/>
      <c r="K149" s="32"/>
      <c r="L149" s="32"/>
      <c r="M149" s="32"/>
      <c r="N149" s="31"/>
      <c r="O149" s="62"/>
      <c r="P149" s="63" t="n">
        <v>44090.0</v>
      </c>
      <c r="Q149" s="31" t="n">
        <v>1.0</v>
      </c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>
      <c r="A150" s="31" t="s">
        <v>50</v>
      </c>
      <c r="B150" s="31" t="s">
        <v>213</v>
      </c>
      <c r="C150" s="31" t="s">
        <v>1345</v>
      </c>
      <c r="D150" s="60" t="n">
        <v>2.5219977E8</v>
      </c>
      <c r="E150" s="31" t="s">
        <v>1346</v>
      </c>
      <c r="F150" s="60" t="n">
        <v>28813.0</v>
      </c>
      <c r="G150" s="32"/>
      <c r="H150" s="31" t="s">
        <v>2</v>
      </c>
      <c r="I150" s="27" t="s">
        <v>1044</v>
      </c>
      <c r="J150" s="31"/>
      <c r="K150" s="32"/>
      <c r="L150" s="32"/>
      <c r="M150" s="32"/>
      <c r="N150" s="31"/>
      <c r="O150" s="62"/>
      <c r="P150" s="63" t="n">
        <v>44090.0</v>
      </c>
      <c r="Q150" s="31" t="n">
        <v>1.0</v>
      </c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>
      <c r="A151" s="31" t="s">
        <v>50</v>
      </c>
      <c r="B151" s="31" t="s">
        <v>208</v>
      </c>
      <c r="C151" s="31" t="s">
        <v>1347</v>
      </c>
      <c r="D151" s="60" t="n">
        <v>922573.0</v>
      </c>
      <c r="E151" s="31" t="s">
        <v>1348</v>
      </c>
      <c r="F151" s="60" t="n">
        <v>12447.0</v>
      </c>
      <c r="G151" s="32"/>
      <c r="H151" s="31" t="s">
        <v>2</v>
      </c>
      <c r="I151" s="27" t="s">
        <v>1044</v>
      </c>
      <c r="J151" s="31"/>
      <c r="K151" s="32"/>
      <c r="L151" s="32"/>
      <c r="M151" s="32"/>
      <c r="N151" s="31"/>
      <c r="O151" s="62"/>
      <c r="P151" s="63" t="n">
        <v>44090.0</v>
      </c>
      <c r="Q151" s="31" t="n">
        <v>1.0</v>
      </c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spans="1:27">
      <c r="A152" s="54" t="s">
        <v>1349</v>
      </c>
      <c r="B152" s="31"/>
      <c r="C152" s="31"/>
      <c r="D152" s="76" t="s">
        <v>1350</v>
      </c>
      <c r="E152" s="31"/>
      <c r="F152" s="60"/>
      <c r="G152" s="32"/>
      <c r="H152" s="31" t="s">
        <v>4</v>
      </c>
      <c r="I152" s="54" t="s">
        <v>80</v>
      </c>
      <c r="J152" s="31"/>
      <c r="K152" s="32"/>
      <c r="L152" s="32" t="s">
        <v>1351</v>
      </c>
      <c r="M152" s="32"/>
      <c r="N152" s="31" t="s">
        <v>1352</v>
      </c>
      <c r="O152" s="62"/>
      <c r="P152" s="63"/>
      <c r="Q152" s="31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spans="1:27">
      <c r="A153" s="54" t="s">
        <v>1349</v>
      </c>
      <c r="B153" s="31"/>
      <c r="C153" s="69" t="s">
        <v>1353</v>
      </c>
      <c r="D153" s="76" t="s">
        <v>1350</v>
      </c>
      <c r="E153" s="39" t="s">
        <v>1354</v>
      </c>
      <c r="F153" s="60" t="n">
        <v>4500000.0</v>
      </c>
      <c r="G153" s="32"/>
      <c r="H153" s="31" t="s">
        <v>5</v>
      </c>
      <c r="I153" s="54" t="s">
        <v>80</v>
      </c>
      <c r="J153" s="31"/>
      <c r="K153" s="32"/>
      <c r="L153" s="32" t="s">
        <v>1355</v>
      </c>
      <c r="M153" s="32" t="n">
        <v>1.8995072E7</v>
      </c>
      <c r="N153" s="31" t="s">
        <v>1352</v>
      </c>
      <c r="O153" s="62"/>
      <c r="P153" s="63"/>
      <c r="Q153" s="31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spans="1:27">
      <c r="A154" s="54" t="s">
        <v>1349</v>
      </c>
      <c r="B154" s="31"/>
      <c r="C154" s="69" t="s">
        <v>1356</v>
      </c>
      <c r="D154" s="76" t="s">
        <v>1350</v>
      </c>
      <c r="E154" s="39" t="s">
        <v>1357</v>
      </c>
      <c r="F154" s="60" t="n">
        <v>1478000.0</v>
      </c>
      <c r="G154" s="32"/>
      <c r="H154" s="31" t="s">
        <v>5</v>
      </c>
      <c r="I154" s="54" t="s">
        <v>80</v>
      </c>
      <c r="J154" s="31"/>
      <c r="K154" s="32"/>
      <c r="L154" s="32" t="s">
        <v>1358</v>
      </c>
      <c r="M154" s="32" t="n">
        <v>1.9011144E7</v>
      </c>
      <c r="N154" s="31" t="s">
        <v>1352</v>
      </c>
      <c r="O154" s="62"/>
      <c r="P154" s="63"/>
      <c r="Q154" s="31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spans="1:27">
      <c r="A155" s="54" t="s">
        <v>1349</v>
      </c>
      <c r="B155" s="31"/>
      <c r="C155" s="32" t="s">
        <v>1359</v>
      </c>
      <c r="D155" s="76" t="s">
        <v>1350</v>
      </c>
      <c r="E155" s="39" t="s">
        <v>1360</v>
      </c>
      <c r="F155" s="60" t="n">
        <v>2319000.0</v>
      </c>
      <c r="G155" s="32"/>
      <c r="H155" s="31" t="s">
        <v>5</v>
      </c>
      <c r="I155" s="54" t="s">
        <v>80</v>
      </c>
      <c r="J155" s="31"/>
      <c r="K155" s="32"/>
      <c r="L155" s="32" t="s">
        <v>1359</v>
      </c>
      <c r="M155" s="32" t="n">
        <v>1.8132208E7</v>
      </c>
      <c r="N155" s="31" t="s">
        <v>1352</v>
      </c>
      <c r="O155" s="62"/>
      <c r="P155" s="63"/>
      <c r="Q155" s="31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spans="1:27">
      <c r="A156" s="54" t="s">
        <v>1349</v>
      </c>
      <c r="B156" s="31"/>
      <c r="C156" s="69" t="s">
        <v>1361</v>
      </c>
      <c r="D156" s="76" t="s">
        <v>1350</v>
      </c>
      <c r="E156" s="39" t="s">
        <v>1362</v>
      </c>
      <c r="F156" s="60" t="n">
        <v>2436000.0</v>
      </c>
      <c r="G156" s="32"/>
      <c r="H156" s="31" t="s">
        <v>5</v>
      </c>
      <c r="I156" s="54" t="s">
        <v>80</v>
      </c>
      <c r="J156" s="31"/>
      <c r="K156" s="32"/>
      <c r="L156" s="69" t="s">
        <v>1361</v>
      </c>
      <c r="M156" s="32" t="n">
        <v>1.9011087E7</v>
      </c>
      <c r="N156" s="31" t="s">
        <v>1352</v>
      </c>
      <c r="O156" s="62"/>
      <c r="P156" s="63"/>
      <c r="Q156" s="31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spans="1:27">
      <c r="A157" s="54" t="s">
        <v>1349</v>
      </c>
      <c r="B157" s="31"/>
      <c r="C157" s="32" t="s">
        <v>1363</v>
      </c>
      <c r="D157" s="76" t="s">
        <v>1350</v>
      </c>
      <c r="E157" s="39" t="s">
        <v>1364</v>
      </c>
      <c r="F157" s="60" t="n">
        <v>1800000.0</v>
      </c>
      <c r="G157" s="32"/>
      <c r="H157" s="31" t="s">
        <v>5</v>
      </c>
      <c r="I157" s="54" t="s">
        <v>80</v>
      </c>
      <c r="J157" s="31"/>
      <c r="K157" s="32"/>
      <c r="L157" s="32" t="s">
        <v>1363</v>
      </c>
      <c r="M157" s="32" t="n">
        <v>1.9004413E7</v>
      </c>
      <c r="N157" s="31" t="s">
        <v>1352</v>
      </c>
      <c r="O157" s="62"/>
      <c r="P157" s="63"/>
      <c r="Q157" s="31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spans="1:27">
      <c r="A158" s="54" t="s">
        <v>1365</v>
      </c>
      <c r="B158" s="31"/>
      <c r="C158" s="69" t="s">
        <v>1366</v>
      </c>
      <c r="D158" s="76" t="s">
        <v>1350</v>
      </c>
      <c r="E158" s="39" t="s">
        <v>1367</v>
      </c>
      <c r="F158" s="60" t="n">
        <v>380000.0</v>
      </c>
      <c r="G158" s="32"/>
      <c r="H158" s="31" t="s">
        <v>6</v>
      </c>
      <c r="I158" s="54" t="s">
        <v>80</v>
      </c>
      <c r="J158" s="31"/>
      <c r="K158" s="32" t="n">
        <v>10.11</v>
      </c>
      <c r="L158" s="69" t="s">
        <v>1368</v>
      </c>
      <c r="M158" s="32" t="n">
        <v>1.9055388E7</v>
      </c>
      <c r="N158" s="31" t="s">
        <v>1369</v>
      </c>
      <c r="O158" s="62"/>
      <c r="P158" s="63"/>
      <c r="Q158" s="31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spans="1:27">
      <c r="A159" s="54"/>
      <c r="B159" s="31"/>
      <c r="C159" s="32"/>
      <c r="D159" s="76"/>
      <c r="E159" s="26"/>
      <c r="F159" s="60"/>
      <c r="G159" s="32"/>
      <c r="H159" s="31"/>
      <c r="I159" s="54"/>
      <c r="J159" s="31"/>
      <c r="K159" s="32"/>
      <c r="L159" s="32"/>
      <c r="M159" s="32"/>
      <c r="N159" s="31"/>
      <c r="O159" s="62"/>
      <c r="P159" s="63"/>
      <c r="Q159" s="31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spans="1:27">
      <c r="A160" s="54"/>
      <c r="B160" s="31"/>
      <c r="C160" s="32"/>
      <c r="D160" s="76"/>
      <c r="E160" s="26"/>
      <c r="F160" s="60"/>
      <c r="G160" s="32"/>
      <c r="H160" s="31"/>
      <c r="I160" s="54"/>
      <c r="J160" s="31"/>
      <c r="K160" s="32"/>
      <c r="L160" s="32"/>
      <c r="M160" s="32"/>
      <c r="N160" s="31"/>
      <c r="O160" s="62"/>
      <c r="P160" s="63"/>
      <c r="Q160" s="31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</sheetData>
  <autoFilter ref="A1:AA158"/>
  <dataValidations count="318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</dataValidations>
  <hyperlinks>
    <hyperlink ref="E8" r:id="rId1"/>
    <hyperlink ref="E23" r:id="rId2"/>
    <hyperlink ref="E32" r:id="rId3"/>
    <hyperlink ref="E37" r:id="rId4"/>
    <hyperlink ref="E43" r:id="rId5"/>
    <hyperlink ref="E49" r:id="rId6"/>
    <hyperlink ref="E55" r:id="rId7"/>
    <hyperlink ref="E63" r:id="rId8"/>
    <hyperlink ref="E70" r:id="rId9"/>
    <hyperlink ref="E77" r:id="rId10"/>
    <hyperlink ref="E84" r:id="rId11"/>
    <hyperlink ref="E91" r:id="rId12"/>
    <hyperlink ref="E98" r:id="rId13"/>
    <hyperlink ref="E105" r:id="rId14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6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0.361445783132528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0.0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77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50</v>
      </c>
      <c r="B2" s="25" t="s">
        <v>60</v>
      </c>
      <c r="C2" s="25" t="s">
        <v>1370</v>
      </c>
      <c r="D2" s="45" t="n">
        <v>2.71768194E8</v>
      </c>
      <c r="E2" s="46" t="s">
        <v>1371</v>
      </c>
      <c r="F2" s="45" t="n">
        <v>14244.0</v>
      </c>
      <c r="G2" s="61"/>
      <c r="H2" s="62" t="s">
        <v>2</v>
      </c>
      <c r="I2" s="32"/>
      <c r="J2" s="32"/>
      <c r="K2" s="32"/>
      <c r="L2" s="32"/>
      <c r="M2" s="32"/>
      <c r="N2" s="31"/>
      <c r="O2" s="32"/>
      <c r="P2" s="78" t="n">
        <v>44091.0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25" t="s">
        <v>50</v>
      </c>
      <c r="B3" s="25" t="s">
        <v>74</v>
      </c>
      <c r="C3" s="53" t="s">
        <v>1372</v>
      </c>
      <c r="D3" s="45" t="n">
        <v>4.645279E7</v>
      </c>
      <c r="E3" s="46" t="s">
        <v>1373</v>
      </c>
      <c r="F3" s="45" t="n">
        <v>17060.0</v>
      </c>
      <c r="G3" s="61"/>
      <c r="H3" s="32" t="s">
        <v>3</v>
      </c>
      <c r="I3" s="62" t="s">
        <v>1374</v>
      </c>
      <c r="J3" s="62" t="s">
        <v>1375</v>
      </c>
      <c r="K3" s="32" t="n">
        <v>2.0200917E7</v>
      </c>
      <c r="L3" s="32"/>
      <c r="M3" s="32"/>
      <c r="N3" s="31"/>
      <c r="O3" s="62"/>
      <c r="P3" s="78" t="n">
        <v>44091.0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25" t="s">
        <v>50</v>
      </c>
      <c r="B4" s="25" t="s">
        <v>350</v>
      </c>
      <c r="C4" s="25" t="s">
        <v>1376</v>
      </c>
      <c r="D4" s="45" t="n">
        <v>4.24215148E8</v>
      </c>
      <c r="E4" s="46" t="s">
        <v>1377</v>
      </c>
      <c r="F4" s="45" t="n">
        <v>18479.0</v>
      </c>
      <c r="G4" s="61"/>
      <c r="H4" s="32" t="s">
        <v>2</v>
      </c>
      <c r="I4" s="62"/>
      <c r="J4" s="62"/>
      <c r="K4" s="32"/>
      <c r="L4" s="32"/>
      <c r="M4" s="32"/>
      <c r="N4" s="31"/>
      <c r="O4" s="62"/>
      <c r="P4" s="78" t="n">
        <v>44091.0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25" t="s">
        <v>50</v>
      </c>
      <c r="B5" s="25"/>
      <c r="C5" s="25" t="s">
        <v>1378</v>
      </c>
      <c r="D5" s="45" t="n">
        <v>1.6037078E7</v>
      </c>
      <c r="E5" s="46" t="s">
        <v>1379</v>
      </c>
      <c r="F5" s="45" t="n">
        <v>17690.0</v>
      </c>
      <c r="G5" s="61"/>
      <c r="H5" s="32" t="s">
        <v>2</v>
      </c>
      <c r="I5" s="62" t="s">
        <v>1374</v>
      </c>
      <c r="J5" s="32" t="n">
        <v>9.43502373E8</v>
      </c>
      <c r="K5" s="32" t="n">
        <v>2.0200917E7</v>
      </c>
      <c r="L5" s="32"/>
      <c r="M5" s="32"/>
      <c r="N5" s="31"/>
      <c r="O5" s="32"/>
      <c r="P5" s="78" t="n">
        <v>44091.0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25" t="s">
        <v>50</v>
      </c>
      <c r="B6" s="25" t="s">
        <v>74</v>
      </c>
      <c r="C6" s="25" t="s">
        <v>1380</v>
      </c>
      <c r="D6" s="45" t="n">
        <v>3.44987119E8</v>
      </c>
      <c r="E6" s="46" t="s">
        <v>1381</v>
      </c>
      <c r="F6" s="45" t="n">
        <v>38370.0</v>
      </c>
      <c r="G6" s="61"/>
      <c r="H6" s="62" t="s">
        <v>2</v>
      </c>
      <c r="I6" s="62"/>
      <c r="J6" s="79"/>
      <c r="K6" s="32"/>
      <c r="L6" s="32"/>
      <c r="M6" s="32"/>
      <c r="N6" s="31"/>
      <c r="O6" s="62"/>
      <c r="P6" s="78" t="n">
        <v>44091.0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25" t="s">
        <v>50</v>
      </c>
      <c r="B7" s="25"/>
      <c r="C7" s="25" t="s">
        <v>1382</v>
      </c>
      <c r="D7" s="45" t="n">
        <v>2418560.0</v>
      </c>
      <c r="E7" s="46" t="s">
        <v>1383</v>
      </c>
      <c r="F7" s="45" t="n">
        <v>34429.0</v>
      </c>
      <c r="G7" s="61"/>
      <c r="H7" s="32" t="s">
        <v>3</v>
      </c>
      <c r="I7" s="62" t="s">
        <v>1374</v>
      </c>
      <c r="J7" s="80" t="n">
        <v>7.04712063E8</v>
      </c>
      <c r="K7" s="32" t="n">
        <v>2.0200917E7</v>
      </c>
      <c r="L7" s="32"/>
      <c r="M7" s="32"/>
      <c r="N7" s="31"/>
      <c r="O7" s="32"/>
      <c r="P7" s="78" t="n">
        <v>44091.0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25" t="s">
        <v>50</v>
      </c>
      <c r="B8" s="25"/>
      <c r="C8" s="25" t="s">
        <v>1384</v>
      </c>
      <c r="D8" s="45" t="n">
        <v>4431898.0</v>
      </c>
      <c r="E8" s="46" t="s">
        <v>1385</v>
      </c>
      <c r="F8" s="45" t="n">
        <v>37961.0</v>
      </c>
      <c r="G8" s="61"/>
      <c r="H8" s="32" t="s">
        <v>2</v>
      </c>
      <c r="I8" s="62"/>
      <c r="J8" s="62"/>
      <c r="K8" s="32"/>
      <c r="L8" s="32"/>
      <c r="M8" s="32"/>
      <c r="N8" s="31"/>
      <c r="O8" s="62"/>
      <c r="P8" s="78" t="n">
        <v>44091.0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25" t="s">
        <v>50</v>
      </c>
      <c r="B9" s="25"/>
      <c r="C9" s="25" t="s">
        <v>1386</v>
      </c>
      <c r="D9" s="45" t="n">
        <v>456742.0</v>
      </c>
      <c r="E9" s="46" t="s">
        <v>1387</v>
      </c>
      <c r="F9" s="45" t="n">
        <v>15338.0</v>
      </c>
      <c r="G9" s="61"/>
      <c r="H9" s="62" t="s">
        <v>2</v>
      </c>
      <c r="I9" s="32"/>
      <c r="J9" s="32" t="n">
        <v>9.26895026E8</v>
      </c>
      <c r="K9" s="32" t="n">
        <v>2.0200917E7</v>
      </c>
      <c r="L9" s="32"/>
      <c r="M9" s="32"/>
      <c r="N9" s="31"/>
      <c r="O9" s="62"/>
      <c r="P9" s="78" t="n">
        <v>44091.0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25" t="s">
        <v>50</v>
      </c>
      <c r="B10" s="25" t="s">
        <v>350</v>
      </c>
      <c r="C10" s="25" t="s">
        <v>1388</v>
      </c>
      <c r="D10" s="45" t="n">
        <v>2.79293714E8</v>
      </c>
      <c r="E10" s="46" t="s">
        <v>1389</v>
      </c>
      <c r="F10" s="45" t="n">
        <v>25800.0</v>
      </c>
      <c r="G10" s="61"/>
      <c r="H10" s="62" t="s">
        <v>3</v>
      </c>
      <c r="I10" s="62"/>
      <c r="J10" s="81" t="s">
        <v>1390</v>
      </c>
      <c r="K10" s="32" t="n">
        <v>2.0200917E7</v>
      </c>
      <c r="L10" s="61"/>
      <c r="M10" s="32"/>
      <c r="N10" s="31"/>
      <c r="O10" s="32"/>
      <c r="P10" s="78" t="n">
        <v>44091.0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25" t="s">
        <v>50</v>
      </c>
      <c r="B11" s="25" t="s">
        <v>74</v>
      </c>
      <c r="C11" s="25" t="s">
        <v>1391</v>
      </c>
      <c r="D11" s="45" t="n">
        <v>4.41679822E8</v>
      </c>
      <c r="E11" s="46" t="s">
        <v>1392</v>
      </c>
      <c r="F11" s="45" t="n">
        <v>13765.0</v>
      </c>
      <c r="G11" s="61"/>
      <c r="H11" s="32" t="s">
        <v>2</v>
      </c>
      <c r="I11" s="32"/>
      <c r="J11" s="32" t="n">
        <v>4.92694232E8</v>
      </c>
      <c r="K11" s="32" t="n">
        <v>2.0200917E7</v>
      </c>
      <c r="L11" s="32"/>
      <c r="M11" s="32"/>
      <c r="N11" s="31"/>
      <c r="O11" s="32"/>
      <c r="P11" s="78" t="n">
        <v>44091.0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25" t="s">
        <v>50</v>
      </c>
      <c r="B12" s="25" t="s">
        <v>81</v>
      </c>
      <c r="C12" s="25" t="s">
        <v>1393</v>
      </c>
      <c r="D12" s="45" t="n">
        <v>2.9309621E7</v>
      </c>
      <c r="E12" s="46" t="s">
        <v>1394</v>
      </c>
      <c r="F12" s="45" t="n">
        <v>15853.0</v>
      </c>
      <c r="G12" s="61"/>
      <c r="H12" s="32" t="s">
        <v>2</v>
      </c>
      <c r="I12" s="32"/>
      <c r="J12" s="32"/>
      <c r="K12" s="32"/>
      <c r="L12" s="32"/>
      <c r="M12" s="32"/>
      <c r="N12" s="31"/>
      <c r="O12" s="32"/>
      <c r="P12" s="78" t="n">
        <v>44091.0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25" t="s">
        <v>50</v>
      </c>
      <c r="B13" s="25"/>
      <c r="C13" s="25" t="s">
        <v>1395</v>
      </c>
      <c r="D13" s="45" t="n">
        <v>2.11880911E8</v>
      </c>
      <c r="E13" s="46" t="s">
        <v>1396</v>
      </c>
      <c r="F13" s="45" t="n">
        <v>21634.0</v>
      </c>
      <c r="G13" s="61"/>
      <c r="H13" s="62" t="s">
        <v>6</v>
      </c>
      <c r="I13" s="62" t="s">
        <v>1374</v>
      </c>
      <c r="J13" s="32" t="s">
        <v>1397</v>
      </c>
      <c r="K13" s="32" t="n">
        <v>2.0200917E7</v>
      </c>
      <c r="L13" s="32" t="s">
        <v>1398</v>
      </c>
      <c r="M13" s="82" t="s">
        <v>1399</v>
      </c>
      <c r="N13" s="31"/>
      <c r="O13" s="32"/>
      <c r="P13" s="78" t="n">
        <v>44091.0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25" t="s">
        <v>50</v>
      </c>
      <c r="B14" s="25"/>
      <c r="C14" s="25" t="s">
        <v>1400</v>
      </c>
      <c r="D14" s="45" t="n">
        <v>1836495.0</v>
      </c>
      <c r="E14" s="46" t="s">
        <v>1401</v>
      </c>
      <c r="F14" s="45" t="n">
        <v>16515.0</v>
      </c>
      <c r="G14" s="61"/>
      <c r="H14" s="32" t="s">
        <v>2</v>
      </c>
      <c r="I14" s="62"/>
      <c r="J14" s="32" t="n">
        <v>8.36660381E8</v>
      </c>
      <c r="K14" s="32"/>
      <c r="L14" s="32"/>
      <c r="M14" s="32"/>
      <c r="N14" s="31"/>
      <c r="O14" s="32"/>
      <c r="P14" s="78" t="n">
        <v>44091.0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25" t="s">
        <v>50</v>
      </c>
      <c r="B15" s="25" t="s">
        <v>74</v>
      </c>
      <c r="C15" s="25" t="s">
        <v>1402</v>
      </c>
      <c r="D15" s="45" t="n">
        <v>5.16699056E8</v>
      </c>
      <c r="E15" s="46" t="s">
        <v>1403</v>
      </c>
      <c r="F15" s="45" t="n">
        <v>11943.0</v>
      </c>
      <c r="G15" s="61"/>
      <c r="H15" s="32" t="s">
        <v>2</v>
      </c>
      <c r="I15" s="62"/>
      <c r="J15" s="62" t="n">
        <v>444945.0</v>
      </c>
      <c r="K15" s="32"/>
      <c r="L15" s="32"/>
      <c r="M15" s="32"/>
      <c r="N15" s="31"/>
      <c r="O15" s="32"/>
      <c r="P15" s="78" t="n">
        <v>44091.0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25" t="s">
        <v>50</v>
      </c>
      <c r="B16" s="25" t="s">
        <v>123</v>
      </c>
      <c r="C16" s="25" t="s">
        <v>1404</v>
      </c>
      <c r="D16" s="45" t="n">
        <v>7806087.0</v>
      </c>
      <c r="E16" s="46" t="s">
        <v>1405</v>
      </c>
      <c r="F16" s="45" t="n">
        <v>21436.0</v>
      </c>
      <c r="G16" s="61"/>
      <c r="H16" s="32" t="s">
        <v>2</v>
      </c>
      <c r="I16" s="62"/>
      <c r="J16" s="79" t="s">
        <v>1406</v>
      </c>
      <c r="K16" s="32"/>
      <c r="L16" s="32"/>
      <c r="M16" s="32"/>
      <c r="N16" s="31"/>
      <c r="O16" s="62"/>
      <c r="P16" s="78" t="n">
        <v>44091.0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25" t="s">
        <v>50</v>
      </c>
      <c r="B17" s="25" t="s">
        <v>112</v>
      </c>
      <c r="C17" s="25" t="s">
        <v>1407</v>
      </c>
      <c r="D17" s="45" t="n">
        <v>8.3529606E7</v>
      </c>
      <c r="E17" s="46" t="s">
        <v>1408</v>
      </c>
      <c r="F17" s="45" t="n">
        <v>19975.0</v>
      </c>
      <c r="G17" s="61"/>
      <c r="H17" s="32" t="s">
        <v>2</v>
      </c>
      <c r="I17" s="62"/>
      <c r="J17" s="62"/>
      <c r="K17" s="32"/>
      <c r="L17" s="61"/>
      <c r="M17" s="83"/>
      <c r="N17" s="31"/>
      <c r="O17" s="32"/>
      <c r="P17" s="78" t="n">
        <v>44091.0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25" t="s">
        <v>50</v>
      </c>
      <c r="B18" s="25" t="s">
        <v>91</v>
      </c>
      <c r="C18" s="25" t="s">
        <v>1409</v>
      </c>
      <c r="D18" s="45" t="n">
        <v>2.229142E7</v>
      </c>
      <c r="E18" s="46" t="s">
        <v>1410</v>
      </c>
      <c r="F18" s="45" t="n">
        <v>15962.0</v>
      </c>
      <c r="G18" s="61"/>
      <c r="H18" s="62" t="s">
        <v>2</v>
      </c>
      <c r="I18" s="62"/>
      <c r="J18" s="62"/>
      <c r="K18" s="32"/>
      <c r="L18" s="31"/>
      <c r="M18" s="32"/>
      <c r="N18" s="31"/>
      <c r="O18" s="32"/>
      <c r="P18" s="78" t="n">
        <v>44091.0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25" t="s">
        <v>50</v>
      </c>
      <c r="B19" s="25"/>
      <c r="C19" s="25" t="s">
        <v>1411</v>
      </c>
      <c r="D19" s="45" t="n">
        <v>9174378.0</v>
      </c>
      <c r="E19" s="46" t="s">
        <v>1412</v>
      </c>
      <c r="F19" s="45" t="n">
        <v>28962.0</v>
      </c>
      <c r="G19" s="61"/>
      <c r="H19" s="32" t="s">
        <v>3</v>
      </c>
      <c r="I19" s="62" t="s">
        <v>1374</v>
      </c>
      <c r="J19" s="62" t="n">
        <v>3.64343771E8</v>
      </c>
      <c r="K19" s="32" t="n">
        <v>2.0200918E7</v>
      </c>
      <c r="L19" s="32"/>
      <c r="M19" s="32"/>
      <c r="N19" s="31"/>
      <c r="O19" s="62"/>
      <c r="P19" s="78" t="n">
        <v>44091.0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25" t="s">
        <v>50</v>
      </c>
      <c r="B20" s="25"/>
      <c r="C20" s="25" t="s">
        <v>1413</v>
      </c>
      <c r="D20" s="45" t="n">
        <v>2.0672962E7</v>
      </c>
      <c r="E20" s="46" t="s">
        <v>1414</v>
      </c>
      <c r="F20" s="45" t="n">
        <v>17163.0</v>
      </c>
      <c r="G20" s="61"/>
      <c r="H20" s="32" t="s">
        <v>6</v>
      </c>
      <c r="I20" s="62" t="s">
        <v>1374</v>
      </c>
      <c r="J20" s="84" t="s">
        <v>1415</v>
      </c>
      <c r="K20" s="32" t="n">
        <v>2.0200918E7</v>
      </c>
      <c r="L20" s="85" t="s">
        <v>1413</v>
      </c>
      <c r="M20" s="32"/>
      <c r="N20" s="31"/>
      <c r="O20" s="62"/>
      <c r="P20" s="78" t="n">
        <v>44091.0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25" t="s">
        <v>50</v>
      </c>
      <c r="B21" s="25" t="s">
        <v>65</v>
      </c>
      <c r="C21" s="25" t="s">
        <v>1416</v>
      </c>
      <c r="D21" s="45" t="n">
        <v>2.13081456E8</v>
      </c>
      <c r="E21" s="46" t="s">
        <v>1417</v>
      </c>
      <c r="F21" s="45" t="n">
        <v>15659.0</v>
      </c>
      <c r="G21" s="61"/>
      <c r="H21" s="62" t="s">
        <v>2</v>
      </c>
      <c r="I21" s="62"/>
      <c r="J21" s="86" t="s">
        <v>1418</v>
      </c>
      <c r="K21" s="32"/>
      <c r="L21" s="62"/>
      <c r="M21" s="32"/>
      <c r="N21" s="31"/>
      <c r="O21" s="32"/>
      <c r="P21" s="78" t="n">
        <v>44091.0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25" t="s">
        <v>50</v>
      </c>
      <c r="B22" s="25" t="s">
        <v>81</v>
      </c>
      <c r="C22" s="25" t="s">
        <v>1419</v>
      </c>
      <c r="D22" s="45" t="n">
        <v>1.8427691E7</v>
      </c>
      <c r="E22" s="46" t="s">
        <v>1420</v>
      </c>
      <c r="F22" s="45" t="n">
        <v>18741.0</v>
      </c>
      <c r="G22" s="61"/>
      <c r="H22" s="32" t="s">
        <v>2</v>
      </c>
      <c r="I22" s="62"/>
      <c r="J22" s="87"/>
      <c r="K22" s="32"/>
      <c r="L22" s="32"/>
      <c r="M22" s="32"/>
      <c r="N22" s="31"/>
      <c r="O22" s="62"/>
      <c r="P22" s="78" t="n">
        <v>44091.0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25" t="s">
        <v>50</v>
      </c>
      <c r="B23" s="25" t="s">
        <v>81</v>
      </c>
      <c r="C23" s="25" t="s">
        <v>1421</v>
      </c>
      <c r="D23" s="45" t="n">
        <v>3.41946792E8</v>
      </c>
      <c r="E23" s="46" t="s">
        <v>1422</v>
      </c>
      <c r="F23" s="45" t="n">
        <v>24304.0</v>
      </c>
      <c r="G23" s="61"/>
      <c r="H23" s="62" t="s">
        <v>2</v>
      </c>
      <c r="I23" s="62"/>
      <c r="J23" s="32"/>
      <c r="K23" s="32"/>
      <c r="L23" s="32"/>
      <c r="M23" s="32"/>
      <c r="N23" s="31"/>
      <c r="O23" s="62"/>
      <c r="P23" s="78" t="n">
        <v>44091.0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25" t="s">
        <v>50</v>
      </c>
      <c r="B24" s="25" t="s">
        <v>60</v>
      </c>
      <c r="C24" s="25" t="s">
        <v>1423</v>
      </c>
      <c r="D24" s="45" t="n">
        <v>9074064.0</v>
      </c>
      <c r="E24" s="46" t="s">
        <v>1424</v>
      </c>
      <c r="F24" s="45" t="n">
        <v>12855.0</v>
      </c>
      <c r="G24" s="61"/>
      <c r="H24" s="32" t="s">
        <v>6</v>
      </c>
      <c r="I24" s="62" t="s">
        <v>1374</v>
      </c>
      <c r="J24" s="88" t="s">
        <v>1425</v>
      </c>
      <c r="K24" s="32" t="n">
        <v>2.0200921E7</v>
      </c>
      <c r="L24" s="89" t="s">
        <v>1426</v>
      </c>
      <c r="M24" s="90" t="s">
        <v>1427</v>
      </c>
      <c r="N24" s="31"/>
      <c r="O24" s="32"/>
      <c r="P24" s="78" t="n">
        <v>44091.0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25" t="s">
        <v>50</v>
      </c>
      <c r="B25" s="25" t="s">
        <v>1428</v>
      </c>
      <c r="C25" s="25" t="s">
        <v>1429</v>
      </c>
      <c r="D25" s="45" t="n">
        <v>6.5424204E7</v>
      </c>
      <c r="E25" s="46" t="s">
        <v>1430</v>
      </c>
      <c r="F25" s="45" t="n">
        <v>19408.0</v>
      </c>
      <c r="G25" s="61"/>
      <c r="H25" s="62" t="s">
        <v>2</v>
      </c>
      <c r="I25" s="62"/>
      <c r="J25" s="32"/>
      <c r="K25" s="32"/>
      <c r="L25" s="61"/>
      <c r="M25" s="32"/>
      <c r="N25" s="31"/>
      <c r="O25" s="32"/>
      <c r="P25" s="78" t="n">
        <v>44091.0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25" t="s">
        <v>50</v>
      </c>
      <c r="B26" s="25" t="s">
        <v>592</v>
      </c>
      <c r="C26" s="25" t="s">
        <v>1431</v>
      </c>
      <c r="D26" s="45" t="n">
        <v>1.04550909E8</v>
      </c>
      <c r="E26" s="46" t="s">
        <v>1432</v>
      </c>
      <c r="F26" s="45" t="n">
        <v>20791.0</v>
      </c>
      <c r="G26" s="61"/>
      <c r="H26" s="32" t="s">
        <v>2</v>
      </c>
      <c r="I26" s="62"/>
      <c r="J26" s="62" t="n">
        <v>6.44015189E8</v>
      </c>
      <c r="K26" s="32"/>
      <c r="L26" s="32"/>
      <c r="M26" s="32"/>
      <c r="N26" s="31"/>
      <c r="O26" s="32"/>
      <c r="P26" s="78" t="n">
        <v>44091.0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25" t="s">
        <v>50</v>
      </c>
      <c r="B27" s="25" t="s">
        <v>81</v>
      </c>
      <c r="C27" s="25" t="s">
        <v>1433</v>
      </c>
      <c r="D27" s="45" t="n">
        <v>364598.0</v>
      </c>
      <c r="E27" s="46" t="s">
        <v>1434</v>
      </c>
      <c r="F27" s="45" t="n">
        <v>11958.0</v>
      </c>
      <c r="G27" s="91"/>
      <c r="H27" s="32" t="s">
        <v>2</v>
      </c>
      <c r="I27" s="62"/>
      <c r="J27" s="79" t="n">
        <v>1.602535474E9</v>
      </c>
      <c r="K27" s="32"/>
      <c r="L27" s="32"/>
      <c r="M27" s="32"/>
      <c r="N27" s="31"/>
      <c r="O27" s="32"/>
      <c r="P27" s="78" t="n">
        <v>44091.0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25" t="s">
        <v>50</v>
      </c>
      <c r="B28" s="25" t="s">
        <v>81</v>
      </c>
      <c r="C28" s="25" t="s">
        <v>1435</v>
      </c>
      <c r="D28" s="45" t="n">
        <v>2.98777265E8</v>
      </c>
      <c r="E28" s="46" t="s">
        <v>1436</v>
      </c>
      <c r="F28" s="45" t="n">
        <v>16581.0</v>
      </c>
      <c r="G28" s="61"/>
      <c r="H28" s="32" t="s">
        <v>2</v>
      </c>
      <c r="I28" s="62"/>
      <c r="J28" s="92"/>
      <c r="K28" s="32"/>
      <c r="L28" s="32"/>
      <c r="M28" s="32"/>
      <c r="N28" s="31"/>
      <c r="O28" s="32"/>
      <c r="P28" s="78" t="n">
        <v>44091.0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25" t="s">
        <v>50</v>
      </c>
      <c r="B29" s="25"/>
      <c r="C29" s="25" t="s">
        <v>1437</v>
      </c>
      <c r="D29" s="45" t="n">
        <v>6.559071E7</v>
      </c>
      <c r="E29" s="46" t="s">
        <v>1438</v>
      </c>
      <c r="F29" s="45" t="n">
        <v>10778.0</v>
      </c>
      <c r="G29" s="61"/>
      <c r="H29" s="32" t="s">
        <v>3</v>
      </c>
      <c r="I29" s="69" t="s">
        <v>1439</v>
      </c>
      <c r="J29" s="32" t="s">
        <v>1440</v>
      </c>
      <c r="K29" s="32" t="n">
        <v>2.0200919E7</v>
      </c>
      <c r="L29" s="32"/>
      <c r="M29" s="32"/>
      <c r="N29" s="31"/>
      <c r="O29" s="32"/>
      <c r="P29" s="78" t="n">
        <v>44091.0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25" t="s">
        <v>50</v>
      </c>
      <c r="B30" s="25" t="s">
        <v>91</v>
      </c>
      <c r="C30" s="25" t="s">
        <v>1441</v>
      </c>
      <c r="D30" s="45" t="n">
        <v>5.2400699E7</v>
      </c>
      <c r="E30" s="46" t="s">
        <v>1442</v>
      </c>
      <c r="F30" s="45" t="n">
        <v>11312.0</v>
      </c>
      <c r="G30" s="61"/>
      <c r="H30" s="32" t="s">
        <v>2</v>
      </c>
      <c r="I30" s="32"/>
      <c r="J30" s="32"/>
      <c r="K30" s="32"/>
      <c r="L30" s="32"/>
      <c r="M30" s="32"/>
      <c r="N30" s="31"/>
      <c r="O30" s="32"/>
      <c r="P30" s="78" t="n">
        <v>44091.0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25" t="s">
        <v>50</v>
      </c>
      <c r="B31" s="25" t="s">
        <v>65</v>
      </c>
      <c r="C31" s="25" t="s">
        <v>1443</v>
      </c>
      <c r="D31" s="45" t="n">
        <v>6.7124179E7</v>
      </c>
      <c r="E31" s="46" t="s">
        <v>1444</v>
      </c>
      <c r="F31" s="45" t="n">
        <v>39076.0</v>
      </c>
      <c r="G31" s="61"/>
      <c r="H31" s="32" t="s">
        <v>2</v>
      </c>
      <c r="I31" s="32"/>
      <c r="J31" s="32"/>
      <c r="K31" s="32"/>
      <c r="L31" s="32"/>
      <c r="M31" s="32"/>
      <c r="N31" s="31"/>
      <c r="O31" s="32"/>
      <c r="P31" s="78" t="n">
        <v>44091.0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25" t="s">
        <v>50</v>
      </c>
      <c r="B32" s="25" t="s">
        <v>213</v>
      </c>
      <c r="C32" s="25" t="s">
        <v>1445</v>
      </c>
      <c r="D32" s="45" t="n">
        <v>1856472.0</v>
      </c>
      <c r="E32" s="46" t="s">
        <v>1446</v>
      </c>
      <c r="F32" s="45" t="n">
        <v>24441.0</v>
      </c>
      <c r="G32" s="61"/>
      <c r="H32" s="62" t="s">
        <v>2</v>
      </c>
      <c r="I32" s="32"/>
      <c r="J32" s="32"/>
      <c r="K32" s="32"/>
      <c r="L32" s="32"/>
      <c r="M32" s="32"/>
      <c r="N32" s="31"/>
      <c r="O32" s="32"/>
      <c r="P32" s="78" t="n">
        <v>44091.0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25" t="s">
        <v>50</v>
      </c>
      <c r="B33" s="25"/>
      <c r="C33" s="25" t="s">
        <v>1447</v>
      </c>
      <c r="D33" s="45" t="n">
        <v>3.9683342E7</v>
      </c>
      <c r="E33" s="46" t="s">
        <v>1448</v>
      </c>
      <c r="F33" s="45" t="n">
        <v>38970.0</v>
      </c>
      <c r="G33" s="61"/>
      <c r="H33" s="32" t="s">
        <v>2</v>
      </c>
      <c r="I33" s="32"/>
      <c r="J33" s="32"/>
      <c r="K33" s="32"/>
      <c r="L33" s="32"/>
      <c r="M33" s="32"/>
      <c r="N33" s="31"/>
      <c r="O33" s="32"/>
      <c r="P33" s="78" t="n">
        <v>44091.0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25" t="s">
        <v>50</v>
      </c>
      <c r="B34" s="25" t="s">
        <v>350</v>
      </c>
      <c r="C34" s="53" t="s">
        <v>1449</v>
      </c>
      <c r="D34" s="45" t="n">
        <v>4.72416197E8</v>
      </c>
      <c r="E34" s="46" t="s">
        <v>1450</v>
      </c>
      <c r="F34" s="45" t="n">
        <v>20913.0</v>
      </c>
      <c r="G34" s="61"/>
      <c r="H34" s="32" t="s">
        <v>2</v>
      </c>
      <c r="I34" s="32"/>
      <c r="J34" s="32"/>
      <c r="K34" s="32"/>
      <c r="L34" s="32"/>
      <c r="M34" s="32"/>
      <c r="N34" s="31"/>
      <c r="O34" s="32"/>
      <c r="P34" s="78" t="n">
        <v>44091.0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25" t="s">
        <v>50</v>
      </c>
      <c r="B35" s="25" t="s">
        <v>65</v>
      </c>
      <c r="C35" s="25" t="s">
        <v>1451</v>
      </c>
      <c r="D35" s="45" t="n">
        <v>9.5246988E7</v>
      </c>
      <c r="E35" s="46" t="s">
        <v>1452</v>
      </c>
      <c r="F35" s="45" t="n">
        <v>13450.0</v>
      </c>
      <c r="G35" s="61"/>
      <c r="H35" s="32" t="s">
        <v>2</v>
      </c>
      <c r="I35" s="62"/>
      <c r="J35" s="62" t="n">
        <v>9.57816051E8</v>
      </c>
      <c r="K35" s="32"/>
      <c r="L35" s="32"/>
      <c r="M35" s="32"/>
      <c r="N35" s="31"/>
      <c r="O35" s="62"/>
      <c r="P35" s="78" t="n">
        <v>44091.0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25" t="s">
        <v>50</v>
      </c>
      <c r="B36" s="25" t="s">
        <v>60</v>
      </c>
      <c r="C36" s="25" t="s">
        <v>1453</v>
      </c>
      <c r="D36" s="45" t="n">
        <v>4.84489378E8</v>
      </c>
      <c r="E36" s="46" t="s">
        <v>1454</v>
      </c>
      <c r="F36" s="45" t="n">
        <v>15202.0</v>
      </c>
      <c r="G36" s="61"/>
      <c r="H36" s="32" t="s">
        <v>2</v>
      </c>
      <c r="I36" s="62"/>
      <c r="J36" s="32"/>
      <c r="K36" s="32"/>
      <c r="L36" s="32"/>
      <c r="M36" s="32"/>
      <c r="N36" s="31"/>
      <c r="O36" s="62"/>
      <c r="P36" s="78" t="n">
        <v>44091.0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25" t="s">
        <v>50</v>
      </c>
      <c r="B37" s="25" t="s">
        <v>91</v>
      </c>
      <c r="C37" s="25" t="s">
        <v>1455</v>
      </c>
      <c r="D37" s="45" t="n">
        <v>5.15587396E8</v>
      </c>
      <c r="E37" s="46" t="s">
        <v>1456</v>
      </c>
      <c r="F37" s="45" t="n">
        <v>10104.0</v>
      </c>
      <c r="G37" s="61"/>
      <c r="H37" s="32" t="s">
        <v>2</v>
      </c>
      <c r="I37" s="32"/>
      <c r="J37" s="32"/>
      <c r="K37" s="32"/>
      <c r="L37" s="32"/>
      <c r="M37" s="32"/>
      <c r="N37" s="31"/>
      <c r="O37" s="32"/>
      <c r="P37" s="78" t="n">
        <v>44091.0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25" t="s">
        <v>50</v>
      </c>
      <c r="B38" s="25" t="s">
        <v>65</v>
      </c>
      <c r="C38" s="25" t="s">
        <v>1457</v>
      </c>
      <c r="D38" s="45" t="n">
        <v>4.38557416E8</v>
      </c>
      <c r="E38" s="46" t="s">
        <v>1458</v>
      </c>
      <c r="F38" s="45" t="n">
        <v>31105.0</v>
      </c>
      <c r="G38" s="61"/>
      <c r="H38" s="32" t="s">
        <v>2</v>
      </c>
      <c r="I38" s="62"/>
      <c r="J38" s="79"/>
      <c r="K38" s="32"/>
      <c r="L38" s="32"/>
      <c r="M38" s="32"/>
      <c r="N38" s="31"/>
      <c r="O38" s="32"/>
      <c r="P38" s="78" t="n">
        <v>44091.0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25" t="s">
        <v>50</v>
      </c>
      <c r="B39" s="25" t="s">
        <v>213</v>
      </c>
      <c r="C39" s="25" t="s">
        <v>1459</v>
      </c>
      <c r="D39" s="45" t="n">
        <v>7062983.0</v>
      </c>
      <c r="E39" s="46" t="s">
        <v>1460</v>
      </c>
      <c r="F39" s="45" t="n">
        <v>15075.0</v>
      </c>
      <c r="G39" s="61"/>
      <c r="H39" s="32" t="s">
        <v>2</v>
      </c>
      <c r="I39" s="62"/>
      <c r="J39" s="79"/>
      <c r="K39" s="32"/>
      <c r="L39" s="32"/>
      <c r="M39" s="32"/>
      <c r="N39" s="31"/>
      <c r="O39" s="62"/>
      <c r="P39" s="78" t="n">
        <v>44091.0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25" t="s">
        <v>50</v>
      </c>
      <c r="B40" s="25" t="s">
        <v>123</v>
      </c>
      <c r="C40" s="25" t="s">
        <v>1461</v>
      </c>
      <c r="D40" s="45" t="n">
        <v>1.97386911E8</v>
      </c>
      <c r="E40" s="46" t="s">
        <v>1462</v>
      </c>
      <c r="F40" s="45" t="n">
        <v>15276.0</v>
      </c>
      <c r="G40" s="61"/>
      <c r="H40" s="32" t="s">
        <v>9</v>
      </c>
      <c r="I40" s="69" t="s">
        <v>1439</v>
      </c>
      <c r="J40" s="32" t="s">
        <v>1463</v>
      </c>
      <c r="K40" s="32" t="n">
        <v>2.020092E7</v>
      </c>
      <c r="L40" s="32"/>
      <c r="M40" s="32"/>
      <c r="N40" s="31"/>
      <c r="O40" s="69" t="s">
        <v>1464</v>
      </c>
      <c r="P40" s="78" t="n">
        <v>44091.0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25" t="s">
        <v>50</v>
      </c>
      <c r="B41" s="25" t="s">
        <v>91</v>
      </c>
      <c r="C41" s="25" t="s">
        <v>1465</v>
      </c>
      <c r="D41" s="45" t="n">
        <v>3.76981226E8</v>
      </c>
      <c r="E41" s="46" t="s">
        <v>1466</v>
      </c>
      <c r="F41" s="45" t="n">
        <v>23751.0</v>
      </c>
      <c r="G41" s="61"/>
      <c r="H41" s="32" t="s">
        <v>2</v>
      </c>
      <c r="I41" s="62"/>
      <c r="J41" s="62"/>
      <c r="K41" s="32"/>
      <c r="L41" s="61"/>
      <c r="M41" s="32"/>
      <c r="N41" s="31"/>
      <c r="O41" s="32"/>
      <c r="P41" s="78" t="n">
        <v>44091.0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25" t="s">
        <v>50</v>
      </c>
      <c r="B42" s="25" t="s">
        <v>164</v>
      </c>
      <c r="C42" s="25" t="s">
        <v>1467</v>
      </c>
      <c r="D42" s="45" t="n">
        <v>4886112.0</v>
      </c>
      <c r="E42" s="46" t="s">
        <v>1468</v>
      </c>
      <c r="F42" s="45" t="n">
        <v>36930.0</v>
      </c>
      <c r="G42" s="61"/>
      <c r="H42" s="32" t="s">
        <v>2</v>
      </c>
      <c r="I42" s="32"/>
      <c r="J42" s="32"/>
      <c r="K42" s="32"/>
      <c r="L42" s="32"/>
      <c r="M42" s="32"/>
      <c r="N42" s="31"/>
      <c r="O42" s="32"/>
      <c r="P42" s="78" t="n">
        <v>44091.0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25" t="s">
        <v>50</v>
      </c>
      <c r="B43" s="25"/>
      <c r="C43" s="25" t="s">
        <v>1469</v>
      </c>
      <c r="D43" s="45" t="n">
        <v>1.29975036E8</v>
      </c>
      <c r="E43" s="46" t="s">
        <v>1470</v>
      </c>
      <c r="F43" s="45" t="n">
        <v>40987.0</v>
      </c>
      <c r="G43" s="61"/>
      <c r="H43" s="32" t="s">
        <v>2</v>
      </c>
      <c r="I43" s="62"/>
      <c r="J43" s="39"/>
      <c r="K43" s="32"/>
      <c r="L43" s="27"/>
      <c r="M43" s="32"/>
      <c r="N43" s="31"/>
      <c r="O43" s="32"/>
      <c r="P43" s="78" t="n">
        <v>44091.0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25" t="s">
        <v>50</v>
      </c>
      <c r="B44" s="25" t="s">
        <v>91</v>
      </c>
      <c r="C44" s="25" t="s">
        <v>1471</v>
      </c>
      <c r="D44" s="45" t="n">
        <v>4903038.0</v>
      </c>
      <c r="E44" s="46" t="s">
        <v>1472</v>
      </c>
      <c r="F44" s="45" t="n">
        <v>32963.0</v>
      </c>
      <c r="G44" s="61"/>
      <c r="H44" s="62" t="s">
        <v>2</v>
      </c>
      <c r="I44" s="32"/>
      <c r="J44" s="62" t="n">
        <v>8.46069028E8</v>
      </c>
      <c r="K44" s="32"/>
      <c r="L44" s="32"/>
      <c r="M44" s="32"/>
      <c r="N44" s="31"/>
      <c r="O44" s="62"/>
      <c r="P44" s="78" t="n">
        <v>44091.0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25" t="s">
        <v>50</v>
      </c>
      <c r="B45" s="25" t="s">
        <v>81</v>
      </c>
      <c r="C45" s="25" t="s">
        <v>1473</v>
      </c>
      <c r="D45" s="45" t="n">
        <v>2.13819133E8</v>
      </c>
      <c r="E45" s="46" t="s">
        <v>1474</v>
      </c>
      <c r="F45" s="45" t="n">
        <v>35789.0</v>
      </c>
      <c r="G45" s="61"/>
      <c r="H45" s="32" t="s">
        <v>2</v>
      </c>
      <c r="I45" s="62"/>
      <c r="J45" s="62"/>
      <c r="K45" s="32"/>
      <c r="L45" s="79"/>
      <c r="M45" s="32"/>
      <c r="N45" s="31"/>
      <c r="O45" s="32"/>
      <c r="P45" s="78" t="n">
        <v>44091.0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25" t="s">
        <v>50</v>
      </c>
      <c r="B46" s="25" t="s">
        <v>81</v>
      </c>
      <c r="C46" s="25" t="s">
        <v>1475</v>
      </c>
      <c r="D46" s="45" t="n">
        <v>3.82925742E8</v>
      </c>
      <c r="E46" s="46" t="s">
        <v>1476</v>
      </c>
      <c r="F46" s="45" t="n">
        <v>16065.0</v>
      </c>
      <c r="G46" s="61"/>
      <c r="H46" s="32" t="s">
        <v>2</v>
      </c>
      <c r="I46" s="62"/>
      <c r="J46" s="62" t="n">
        <v>1.5150135013E10</v>
      </c>
      <c r="K46" s="32"/>
      <c r="L46" s="61"/>
      <c r="M46" s="32"/>
      <c r="N46" s="31"/>
      <c r="O46" s="32"/>
      <c r="P46" s="78" t="n">
        <v>44091.0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25" t="s">
        <v>50</v>
      </c>
      <c r="B47" s="25" t="s">
        <v>91</v>
      </c>
      <c r="C47" s="25" t="s">
        <v>1477</v>
      </c>
      <c r="D47" s="45" t="n">
        <v>3.86118733E8</v>
      </c>
      <c r="E47" s="46" t="s">
        <v>1478</v>
      </c>
      <c r="F47" s="45" t="n">
        <v>18775.0</v>
      </c>
      <c r="G47" s="61"/>
      <c r="H47" s="32" t="s">
        <v>2</v>
      </c>
      <c r="I47" s="62"/>
      <c r="J47" s="79"/>
      <c r="K47" s="32"/>
      <c r="L47" s="32"/>
      <c r="M47" s="32"/>
      <c r="N47" s="31"/>
      <c r="O47" s="32"/>
      <c r="P47" s="78" t="n">
        <v>44091.0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25" t="s">
        <v>50</v>
      </c>
      <c r="B48" s="25" t="s">
        <v>65</v>
      </c>
      <c r="C48" s="25" t="s">
        <v>1479</v>
      </c>
      <c r="D48" s="45" t="n">
        <v>4.01656701E8</v>
      </c>
      <c r="E48" s="46" t="s">
        <v>1480</v>
      </c>
      <c r="F48" s="45" t="n">
        <v>20573.0</v>
      </c>
      <c r="G48" s="61"/>
      <c r="H48" s="32" t="s">
        <v>6</v>
      </c>
      <c r="I48" s="69" t="s">
        <v>1481</v>
      </c>
      <c r="J48" s="32" t="n">
        <v>1.3718314394E10</v>
      </c>
      <c r="K48" s="32" t="n">
        <v>2.0200921E7</v>
      </c>
      <c r="L48" s="85" t="s">
        <v>1479</v>
      </c>
      <c r="M48" s="32"/>
      <c r="N48" s="31"/>
      <c r="O48" s="32"/>
      <c r="P48" s="78" t="n">
        <v>44091.0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25" t="s">
        <v>50</v>
      </c>
      <c r="B49" s="25"/>
      <c r="C49" s="25" t="s">
        <v>1482</v>
      </c>
      <c r="D49" s="45" t="n">
        <v>4.76486463E8</v>
      </c>
      <c r="E49" s="25" t="s">
        <v>1483</v>
      </c>
      <c r="F49" s="45" t="n">
        <v>11108.0</v>
      </c>
      <c r="G49" s="61"/>
      <c r="H49" s="32" t="s">
        <v>2</v>
      </c>
      <c r="I49" s="32"/>
      <c r="J49" s="32"/>
      <c r="K49" s="32"/>
      <c r="L49" s="32"/>
      <c r="M49" s="32"/>
      <c r="N49" s="31"/>
      <c r="O49" s="62"/>
      <c r="P49" s="78" t="n">
        <v>44091.0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25" t="s">
        <v>50</v>
      </c>
      <c r="B50" s="25" t="s">
        <v>91</v>
      </c>
      <c r="C50" s="25" t="s">
        <v>1484</v>
      </c>
      <c r="D50" s="45" t="n">
        <v>3.97302123E8</v>
      </c>
      <c r="E50" s="46" t="s">
        <v>1485</v>
      </c>
      <c r="F50" s="45" t="n">
        <v>31363.0</v>
      </c>
      <c r="G50" s="91"/>
      <c r="H50" s="32" t="s">
        <v>2</v>
      </c>
      <c r="I50" s="32"/>
      <c r="J50" s="32"/>
      <c r="K50" s="32"/>
      <c r="L50" s="32"/>
      <c r="M50" s="32"/>
      <c r="N50" s="31"/>
      <c r="O50" s="32"/>
      <c r="P50" s="78" t="n">
        <v>44091.0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25" t="s">
        <v>50</v>
      </c>
      <c r="B51" s="25" t="s">
        <v>60</v>
      </c>
      <c r="C51" s="25" t="s">
        <v>1486</v>
      </c>
      <c r="D51" s="45" t="n">
        <v>2.87705111E8</v>
      </c>
      <c r="E51" s="46" t="s">
        <v>1487</v>
      </c>
      <c r="F51" s="45" t="n">
        <v>15625.0</v>
      </c>
      <c r="G51" s="61"/>
      <c r="H51" s="32" t="s">
        <v>2</v>
      </c>
      <c r="I51" s="62"/>
      <c r="J51" s="79"/>
      <c r="K51" s="32"/>
      <c r="L51" s="61"/>
      <c r="M51" s="32"/>
      <c r="N51" s="31"/>
      <c r="O51" s="32"/>
      <c r="P51" s="78" t="n">
        <v>44091.0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25" t="s">
        <v>50</v>
      </c>
      <c r="B52" s="25" t="s">
        <v>81</v>
      </c>
      <c r="C52" s="25" t="s">
        <v>1488</v>
      </c>
      <c r="D52" s="45" t="n">
        <v>9238824.0</v>
      </c>
      <c r="E52" s="46" t="s">
        <v>1489</v>
      </c>
      <c r="F52" s="45" t="n">
        <v>11488.0</v>
      </c>
      <c r="G52" s="61"/>
      <c r="H52" s="32" t="s">
        <v>2</v>
      </c>
      <c r="I52" s="62"/>
      <c r="J52" s="93" t="s">
        <v>1490</v>
      </c>
      <c r="K52" s="32"/>
      <c r="L52" s="32"/>
      <c r="M52" s="32"/>
      <c r="N52" s="31"/>
      <c r="O52" s="62"/>
      <c r="P52" s="78" t="n">
        <v>44091.0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25" t="s">
        <v>50</v>
      </c>
      <c r="B53" s="25"/>
      <c r="C53" s="25" t="s">
        <v>1491</v>
      </c>
      <c r="D53" s="45" t="n">
        <v>3.2112094E8</v>
      </c>
      <c r="E53" s="46" t="s">
        <v>1492</v>
      </c>
      <c r="F53" s="45" t="n">
        <v>31223.0</v>
      </c>
      <c r="G53" s="61"/>
      <c r="H53" s="32" t="s">
        <v>3</v>
      </c>
      <c r="I53" s="62"/>
      <c r="J53" s="69" t="s">
        <v>1493</v>
      </c>
      <c r="K53" s="32"/>
      <c r="L53" s="61"/>
      <c r="M53" s="32"/>
      <c r="N53" s="31"/>
      <c r="O53" s="32"/>
      <c r="P53" s="78" t="n">
        <v>44091.0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25" t="s">
        <v>50</v>
      </c>
      <c r="B54" s="25" t="s">
        <v>208</v>
      </c>
      <c r="C54" s="25" t="s">
        <v>1494</v>
      </c>
      <c r="D54" s="45" t="n">
        <v>2.7857845E7</v>
      </c>
      <c r="E54" s="46" t="s">
        <v>1495</v>
      </c>
      <c r="F54" s="45" t="n">
        <v>29157.0</v>
      </c>
      <c r="G54" s="61"/>
      <c r="H54" s="32" t="s">
        <v>2</v>
      </c>
      <c r="I54" s="32"/>
      <c r="J54" s="32"/>
      <c r="K54" s="32"/>
      <c r="L54" s="32"/>
      <c r="M54" s="32"/>
      <c r="N54" s="31"/>
      <c r="O54" s="32"/>
      <c r="P54" s="78" t="n">
        <v>44091.0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25" t="s">
        <v>50</v>
      </c>
      <c r="B55" s="25" t="s">
        <v>81</v>
      </c>
      <c r="C55" s="25" t="s">
        <v>1496</v>
      </c>
      <c r="D55" s="45" t="n">
        <v>7059782.0</v>
      </c>
      <c r="E55" s="46" t="s">
        <v>1497</v>
      </c>
      <c r="F55" s="45" t="n">
        <v>18334.0</v>
      </c>
      <c r="G55" s="61"/>
      <c r="H55" s="32" t="s">
        <v>2</v>
      </c>
      <c r="I55" s="62"/>
      <c r="J55" s="32"/>
      <c r="K55" s="32"/>
      <c r="L55" s="61"/>
      <c r="M55" s="32"/>
      <c r="N55" s="31"/>
      <c r="O55" s="32"/>
      <c r="P55" s="78" t="n">
        <v>44091.0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25" t="s">
        <v>50</v>
      </c>
      <c r="B56" s="25"/>
      <c r="C56" s="25" t="s">
        <v>1498</v>
      </c>
      <c r="D56" s="45" t="n">
        <v>1.0273524E7</v>
      </c>
      <c r="E56" s="46" t="s">
        <v>1499</v>
      </c>
      <c r="F56" s="45" t="n">
        <v>12533.0</v>
      </c>
      <c r="G56" s="61"/>
      <c r="H56" s="32" t="s">
        <v>2</v>
      </c>
      <c r="I56" s="32"/>
      <c r="J56" s="69" t="s">
        <v>1500</v>
      </c>
      <c r="K56" s="32"/>
      <c r="L56" s="32"/>
      <c r="M56" s="32"/>
      <c r="N56" s="31"/>
      <c r="O56" s="32"/>
      <c r="P56" s="78" t="n">
        <v>44091.0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25" t="s">
        <v>50</v>
      </c>
      <c r="B57" s="25"/>
      <c r="C57" s="25" t="s">
        <v>1501</v>
      </c>
      <c r="D57" s="45" t="n">
        <v>2.05219223E8</v>
      </c>
      <c r="E57" s="46" t="s">
        <v>1502</v>
      </c>
      <c r="F57" s="45" t="n">
        <v>18050.0</v>
      </c>
      <c r="G57" s="61"/>
      <c r="H57" s="32" t="s">
        <v>2</v>
      </c>
      <c r="I57" s="62"/>
      <c r="J57" s="79"/>
      <c r="K57" s="32"/>
      <c r="L57" s="61"/>
      <c r="M57" s="32"/>
      <c r="N57" s="31"/>
      <c r="O57" s="32"/>
      <c r="P57" s="78" t="n">
        <v>44091.0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25" t="s">
        <v>50</v>
      </c>
      <c r="B58" s="25"/>
      <c r="C58" s="25" t="s">
        <v>1503</v>
      </c>
      <c r="D58" s="45" t="n">
        <v>4.42024884E8</v>
      </c>
      <c r="E58" s="46" t="s">
        <v>1504</v>
      </c>
      <c r="F58" s="45" t="n">
        <v>41214.0</v>
      </c>
      <c r="G58" s="61"/>
      <c r="H58" s="32" t="s">
        <v>2</v>
      </c>
      <c r="I58" s="62"/>
      <c r="J58" s="62"/>
      <c r="K58" s="32"/>
      <c r="L58" s="61"/>
      <c r="M58" s="32"/>
      <c r="N58" s="31"/>
      <c r="O58" s="32"/>
      <c r="P58" s="78" t="n">
        <v>44091.0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25" t="s">
        <v>50</v>
      </c>
      <c r="B59" s="25" t="s">
        <v>60</v>
      </c>
      <c r="C59" s="25" t="s">
        <v>1505</v>
      </c>
      <c r="D59" s="45" t="n">
        <v>1.76413215E8</v>
      </c>
      <c r="E59" s="46" t="s">
        <v>1506</v>
      </c>
      <c r="F59" s="45" t="n">
        <v>18426.0</v>
      </c>
      <c r="G59" s="61"/>
      <c r="H59" s="32" t="s">
        <v>2</v>
      </c>
      <c r="I59" s="32"/>
      <c r="J59" s="32" t="n">
        <v>2.71374252E8</v>
      </c>
      <c r="K59" s="32"/>
      <c r="L59" s="32"/>
      <c r="M59" s="32"/>
      <c r="N59" s="31"/>
      <c r="O59" s="32"/>
      <c r="P59" s="78" t="n">
        <v>44091.0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25" t="s">
        <v>50</v>
      </c>
      <c r="B60" s="25" t="s">
        <v>242</v>
      </c>
      <c r="C60" s="25" t="s">
        <v>1507</v>
      </c>
      <c r="D60" s="45" t="n">
        <v>1.79852453E8</v>
      </c>
      <c r="E60" s="46" t="s">
        <v>1508</v>
      </c>
      <c r="F60" s="45" t="n">
        <v>10024.0</v>
      </c>
      <c r="G60" s="61"/>
      <c r="H60" s="32" t="s">
        <v>6</v>
      </c>
      <c r="I60" s="62" t="s">
        <v>1374</v>
      </c>
      <c r="J60" s="62" t="n">
        <v>3.12713902E8</v>
      </c>
      <c r="K60" s="32" t="n">
        <v>2.0200922E7</v>
      </c>
      <c r="L60" s="25" t="s">
        <v>1507</v>
      </c>
      <c r="M60" s="32"/>
      <c r="N60" s="31"/>
      <c r="O60" s="32"/>
      <c r="P60" s="78" t="n">
        <v>44091.0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25" t="s">
        <v>50</v>
      </c>
      <c r="B61" s="25" t="s">
        <v>65</v>
      </c>
      <c r="C61" s="25" t="s">
        <v>1509</v>
      </c>
      <c r="D61" s="45" t="n">
        <v>3.25372692E8</v>
      </c>
      <c r="E61" s="46" t="s">
        <v>1510</v>
      </c>
      <c r="F61" s="45" t="n">
        <v>11068.0</v>
      </c>
      <c r="G61" s="61"/>
      <c r="H61" s="32" t="s">
        <v>5</v>
      </c>
      <c r="I61" s="62" t="s">
        <v>1374</v>
      </c>
      <c r="J61" s="32" t="n">
        <v>1.5678336313E10</v>
      </c>
      <c r="K61" s="32"/>
      <c r="L61" s="25" t="s">
        <v>1509</v>
      </c>
      <c r="M61" s="32"/>
      <c r="N61" s="31"/>
      <c r="O61" s="32"/>
      <c r="P61" s="78" t="n">
        <v>44091.0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25" t="s">
        <v>50</v>
      </c>
      <c r="B62" s="25"/>
      <c r="C62" s="25" t="s">
        <v>1511</v>
      </c>
      <c r="D62" s="45" t="n">
        <v>5827116.0</v>
      </c>
      <c r="E62" s="46" t="s">
        <v>1512</v>
      </c>
      <c r="F62" s="45" t="n">
        <v>11293.0</v>
      </c>
      <c r="G62" s="61"/>
      <c r="H62" s="32" t="s">
        <v>2</v>
      </c>
      <c r="I62" s="62"/>
      <c r="J62" s="62" t="n">
        <v>6.46799873E8</v>
      </c>
      <c r="K62" s="32"/>
      <c r="L62" s="32"/>
      <c r="M62" s="32"/>
      <c r="N62" s="31"/>
      <c r="O62" s="62"/>
      <c r="P62" s="78" t="n">
        <v>44091.0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25" t="s">
        <v>50</v>
      </c>
      <c r="B63" s="25" t="s">
        <v>81</v>
      </c>
      <c r="C63" s="25" t="s">
        <v>1513</v>
      </c>
      <c r="D63" s="45" t="n">
        <v>2830707.0</v>
      </c>
      <c r="E63" s="46" t="s">
        <v>1514</v>
      </c>
      <c r="F63" s="45" t="n">
        <v>10919.0</v>
      </c>
      <c r="G63" s="61"/>
      <c r="H63" s="32" t="s">
        <v>2</v>
      </c>
      <c r="I63" s="62"/>
      <c r="J63" s="62"/>
      <c r="K63" s="32"/>
      <c r="L63" s="27"/>
      <c r="M63" s="83"/>
      <c r="N63" s="31"/>
      <c r="O63" s="62"/>
      <c r="P63" s="78" t="n">
        <v>44091.0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25" t="s">
        <v>50</v>
      </c>
      <c r="B64" s="25" t="s">
        <v>60</v>
      </c>
      <c r="C64" s="25" t="s">
        <v>1515</v>
      </c>
      <c r="D64" s="45" t="n">
        <v>7.5630982E7</v>
      </c>
      <c r="E64" s="46" t="s">
        <v>1516</v>
      </c>
      <c r="F64" s="45" t="n">
        <v>37016.0</v>
      </c>
      <c r="G64" s="61"/>
      <c r="H64" s="32" t="s">
        <v>2</v>
      </c>
      <c r="I64" s="32"/>
      <c r="J64" s="62"/>
      <c r="K64" s="32"/>
      <c r="L64" s="32"/>
      <c r="M64" s="32"/>
      <c r="N64" s="31"/>
      <c r="O64" s="32"/>
      <c r="P64" s="78" t="n">
        <v>44091.0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25" t="s">
        <v>50</v>
      </c>
      <c r="B65" s="25" t="s">
        <v>74</v>
      </c>
      <c r="C65" s="53" t="s">
        <v>1517</v>
      </c>
      <c r="D65" s="45" t="n">
        <v>3.52174183E8</v>
      </c>
      <c r="E65" s="46" t="s">
        <v>1518</v>
      </c>
      <c r="F65" s="45" t="n">
        <v>10422.0</v>
      </c>
      <c r="G65" s="91"/>
      <c r="H65" s="32" t="s">
        <v>9</v>
      </c>
      <c r="I65" s="62" t="s">
        <v>1374</v>
      </c>
      <c r="J65" s="62" t="n">
        <v>6.7260309E7</v>
      </c>
      <c r="K65" s="32" t="n">
        <v>2.0200924E7</v>
      </c>
      <c r="L65" s="32"/>
      <c r="M65" s="32"/>
      <c r="N65" s="31"/>
      <c r="O65" s="62" t="s">
        <v>1519</v>
      </c>
      <c r="P65" s="78" t="n">
        <v>44091.0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25" t="s">
        <v>50</v>
      </c>
      <c r="B66" s="25"/>
      <c r="C66" s="25" t="s">
        <v>1520</v>
      </c>
      <c r="D66" s="45" t="n">
        <v>2.2471888E7</v>
      </c>
      <c r="E66" s="46" t="s">
        <v>1521</v>
      </c>
      <c r="F66" s="45" t="n">
        <v>15074.0</v>
      </c>
      <c r="G66" s="61"/>
      <c r="H66" s="32" t="s">
        <v>2</v>
      </c>
      <c r="I66" s="62"/>
      <c r="J66" s="32" t="n">
        <v>1.437318541E9</v>
      </c>
      <c r="K66" s="32"/>
      <c r="L66" s="62"/>
      <c r="M66" s="32"/>
      <c r="N66" s="31"/>
      <c r="O66" s="32"/>
      <c r="P66" s="78" t="n">
        <v>44091.0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25" t="s">
        <v>50</v>
      </c>
      <c r="B67" s="25" t="s">
        <v>74</v>
      </c>
      <c r="C67" s="25" t="s">
        <v>1522</v>
      </c>
      <c r="D67" s="45" t="n">
        <v>2.2271833E7</v>
      </c>
      <c r="E67" s="46" t="s">
        <v>1523</v>
      </c>
      <c r="F67" s="45" t="n">
        <v>25992.0</v>
      </c>
      <c r="G67" s="61"/>
      <c r="H67" s="32" t="s">
        <v>2</v>
      </c>
      <c r="I67" s="32"/>
      <c r="J67" s="32"/>
      <c r="K67" s="32"/>
      <c r="L67" s="32"/>
      <c r="M67" s="32"/>
      <c r="N67" s="31"/>
      <c r="O67" s="32"/>
      <c r="P67" s="78" t="n">
        <v>44091.0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25" t="s">
        <v>50</v>
      </c>
      <c r="B68" s="25" t="s">
        <v>112</v>
      </c>
      <c r="C68" s="25" t="s">
        <v>1524</v>
      </c>
      <c r="D68" s="45" t="n">
        <v>4.41405473E8</v>
      </c>
      <c r="E68" s="46" t="s">
        <v>1525</v>
      </c>
      <c r="F68" s="45" t="n">
        <v>18978.0</v>
      </c>
      <c r="G68" s="61"/>
      <c r="H68" s="32" t="s">
        <v>3</v>
      </c>
      <c r="I68" s="69" t="s">
        <v>1439</v>
      </c>
      <c r="J68" s="69" t="s">
        <v>1526</v>
      </c>
      <c r="K68" s="32" t="n">
        <v>2.0200926E7</v>
      </c>
      <c r="L68" s="32"/>
      <c r="M68" s="32"/>
      <c r="N68" s="31"/>
      <c r="O68" s="32"/>
      <c r="P68" s="78" t="n">
        <v>44091.0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25" t="s">
        <v>50</v>
      </c>
      <c r="B69" s="25" t="s">
        <v>60</v>
      </c>
      <c r="C69" s="25" t="s">
        <v>1527</v>
      </c>
      <c r="D69" s="45" t="n">
        <v>5.2818263E8</v>
      </c>
      <c r="E69" s="46" t="s">
        <v>1528</v>
      </c>
      <c r="F69" s="45" t="n">
        <v>13600.0</v>
      </c>
      <c r="G69" s="61"/>
      <c r="H69" s="32" t="s">
        <v>2</v>
      </c>
      <c r="I69" s="32"/>
      <c r="J69" s="32"/>
      <c r="K69" s="32"/>
      <c r="L69" s="32"/>
      <c r="M69" s="32"/>
      <c r="N69" s="31"/>
      <c r="O69" s="32"/>
      <c r="P69" s="78" t="n">
        <v>44091.0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25" t="s">
        <v>50</v>
      </c>
      <c r="B70" s="25" t="s">
        <v>74</v>
      </c>
      <c r="C70" s="25" t="s">
        <v>1529</v>
      </c>
      <c r="D70" s="45" t="n">
        <v>4.4960491E8</v>
      </c>
      <c r="E70" s="46" t="s">
        <v>1530</v>
      </c>
      <c r="F70" s="45" t="n">
        <v>24103.0</v>
      </c>
      <c r="G70" s="61"/>
      <c r="H70" s="32" t="s">
        <v>3</v>
      </c>
      <c r="I70" s="62" t="s">
        <v>1374</v>
      </c>
      <c r="J70" s="62" t="n">
        <v>1.5666694441E10</v>
      </c>
      <c r="K70" s="32" t="n">
        <v>2.0200924E7</v>
      </c>
      <c r="L70" s="32"/>
      <c r="M70" s="32"/>
      <c r="N70" s="31"/>
      <c r="O70" s="62"/>
      <c r="P70" s="78" t="n">
        <v>44091.0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25" t="s">
        <v>50</v>
      </c>
      <c r="B71" s="25" t="s">
        <v>60</v>
      </c>
      <c r="C71" s="25" t="s">
        <v>1531</v>
      </c>
      <c r="D71" s="45" t="n">
        <v>2.5794047E7</v>
      </c>
      <c r="E71" s="46" t="s">
        <v>1532</v>
      </c>
      <c r="F71" s="45" t="n">
        <v>14793.0</v>
      </c>
      <c r="G71" s="61"/>
      <c r="H71" s="32" t="s">
        <v>2</v>
      </c>
      <c r="I71" s="32"/>
      <c r="J71" s="32" t="n">
        <v>6.1032539E8</v>
      </c>
      <c r="K71" s="32"/>
      <c r="L71" s="32"/>
      <c r="M71" s="32"/>
      <c r="N71" s="31"/>
      <c r="O71" s="32"/>
      <c r="P71" s="78" t="n">
        <v>44091.0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25" t="s">
        <v>50</v>
      </c>
      <c r="B72" s="25"/>
      <c r="C72" s="25" t="s">
        <v>1533</v>
      </c>
      <c r="D72" s="45" t="n">
        <v>1.246104E8</v>
      </c>
      <c r="E72" s="46" t="s">
        <v>1534</v>
      </c>
      <c r="F72" s="45" t="n">
        <v>38126.0</v>
      </c>
      <c r="G72" s="61"/>
      <c r="H72" s="32" t="s">
        <v>2</v>
      </c>
      <c r="I72" s="39"/>
      <c r="J72" s="39"/>
      <c r="K72" s="39"/>
      <c r="L72" s="39"/>
      <c r="M72" s="32"/>
      <c r="N72" s="31"/>
      <c r="O72" s="32"/>
      <c r="P72" s="78" t="n">
        <v>44091.0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25" t="s">
        <v>50</v>
      </c>
      <c r="B73" s="25"/>
      <c r="C73" s="25" t="s">
        <v>1535</v>
      </c>
      <c r="D73" s="45" t="n">
        <v>1.1298714E7</v>
      </c>
      <c r="E73" s="46" t="s">
        <v>1536</v>
      </c>
      <c r="F73" s="45" t="n">
        <v>23299.0</v>
      </c>
      <c r="G73" s="61"/>
      <c r="H73" s="32" t="s">
        <v>6</v>
      </c>
      <c r="I73" s="62" t="s">
        <v>1374</v>
      </c>
      <c r="J73" s="94" t="s">
        <v>1537</v>
      </c>
      <c r="K73" s="32" t="n">
        <v>2.0200922E7</v>
      </c>
      <c r="L73" s="69" t="s">
        <v>1538</v>
      </c>
      <c r="M73" s="32"/>
      <c r="N73" s="31"/>
      <c r="O73" s="62"/>
      <c r="P73" s="78" t="n">
        <v>44091.0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25" t="s">
        <v>50</v>
      </c>
      <c r="B74" s="25" t="s">
        <v>91</v>
      </c>
      <c r="C74" s="25" t="s">
        <v>1539</v>
      </c>
      <c r="D74" s="45" t="n">
        <v>2.0368292E7</v>
      </c>
      <c r="E74" s="46" t="s">
        <v>1540</v>
      </c>
      <c r="F74" s="45" t="n">
        <v>35527.0</v>
      </c>
      <c r="G74" s="61"/>
      <c r="H74" s="32" t="s">
        <v>6</v>
      </c>
      <c r="I74" s="62" t="s">
        <v>1374</v>
      </c>
      <c r="J74" s="62" t="n">
        <v>1.227059086E9</v>
      </c>
      <c r="K74" s="32" t="n">
        <v>2.0200924E7</v>
      </c>
      <c r="L74" s="27" t="s">
        <v>1541</v>
      </c>
      <c r="M74" s="83"/>
      <c r="N74" s="31"/>
      <c r="O74" s="62"/>
      <c r="P74" s="78" t="n">
        <v>44091.0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25" t="s">
        <v>50</v>
      </c>
      <c r="B75" s="25"/>
      <c r="C75" s="25" t="s">
        <v>1542</v>
      </c>
      <c r="D75" s="45" t="n">
        <v>4.0735274E7</v>
      </c>
      <c r="E75" s="46" t="s">
        <v>1543</v>
      </c>
      <c r="F75" s="45" t="n">
        <v>12511.0</v>
      </c>
      <c r="G75" s="61"/>
      <c r="H75" s="32" t="s">
        <v>2</v>
      </c>
      <c r="I75" s="32"/>
      <c r="J75" s="32"/>
      <c r="K75" s="32"/>
      <c r="L75" s="32"/>
      <c r="M75" s="32"/>
      <c r="N75" s="31"/>
      <c r="O75" s="32"/>
      <c r="P75" s="78" t="n">
        <v>44091.0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25" t="s">
        <v>50</v>
      </c>
      <c r="B76" s="25"/>
      <c r="C76" s="25" t="s">
        <v>1544</v>
      </c>
      <c r="D76" s="45" t="n">
        <v>1.3571473E7</v>
      </c>
      <c r="E76" s="46" t="s">
        <v>1545</v>
      </c>
      <c r="F76" s="45" t="n">
        <v>24216.0</v>
      </c>
      <c r="G76" s="61"/>
      <c r="H76" s="32" t="s">
        <v>3</v>
      </c>
      <c r="I76" s="62" t="s">
        <v>1374</v>
      </c>
      <c r="J76" s="62" t="s">
        <v>1546</v>
      </c>
      <c r="K76" s="32" t="n">
        <v>2.0200926E7</v>
      </c>
      <c r="L76" s="32"/>
      <c r="M76" s="32"/>
      <c r="N76" s="31"/>
      <c r="O76" s="62"/>
      <c r="P76" s="78" t="n">
        <v>44091.0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25" t="s">
        <v>50</v>
      </c>
      <c r="B77" s="25" t="s">
        <v>91</v>
      </c>
      <c r="C77" s="25" t="s">
        <v>1547</v>
      </c>
      <c r="D77" s="45" t="n">
        <v>7.8893615E7</v>
      </c>
      <c r="E77" s="46" t="s">
        <v>1548</v>
      </c>
      <c r="F77" s="45" t="n">
        <v>10406.0</v>
      </c>
      <c r="G77" s="61"/>
      <c r="H77" s="32" t="s">
        <v>2</v>
      </c>
      <c r="I77" s="32"/>
      <c r="J77" s="32" t="n">
        <v>1.125540494E9</v>
      </c>
      <c r="K77" s="32"/>
      <c r="L77" s="32"/>
      <c r="M77" s="32"/>
      <c r="N77" s="31"/>
      <c r="O77" s="62"/>
      <c r="P77" s="78" t="n">
        <v>44091.0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25" t="s">
        <v>50</v>
      </c>
      <c r="B78" s="25"/>
      <c r="C78" s="25" t="s">
        <v>1549</v>
      </c>
      <c r="D78" s="45" t="n">
        <v>3.81252162E8</v>
      </c>
      <c r="E78" s="46" t="s">
        <v>1550</v>
      </c>
      <c r="F78" s="45" t="n">
        <v>22732.0</v>
      </c>
      <c r="G78" s="61"/>
      <c r="H78" s="32" t="s">
        <v>4</v>
      </c>
      <c r="I78" s="69" t="s">
        <v>1439</v>
      </c>
      <c r="J78" s="32" t="s">
        <v>1551</v>
      </c>
      <c r="K78" s="32" t="n">
        <v>2.0200924E7</v>
      </c>
      <c r="L78" s="69" t="s">
        <v>1552</v>
      </c>
      <c r="M78" s="32"/>
      <c r="N78" s="31"/>
      <c r="O78" s="32"/>
      <c r="P78" s="78" t="n">
        <v>44091.0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25" t="s">
        <v>50</v>
      </c>
      <c r="B79" s="25" t="s">
        <v>242</v>
      </c>
      <c r="C79" s="25" t="s">
        <v>1553</v>
      </c>
      <c r="D79" s="45" t="n">
        <v>2.65712995E8</v>
      </c>
      <c r="E79" s="46" t="s">
        <v>1554</v>
      </c>
      <c r="F79" s="45" t="n">
        <v>16540.0</v>
      </c>
      <c r="G79" s="61"/>
      <c r="H79" s="32" t="s">
        <v>2</v>
      </c>
      <c r="I79" s="62"/>
      <c r="J79" s="62"/>
      <c r="K79" s="32"/>
      <c r="L79" s="32"/>
      <c r="M79" s="32"/>
      <c r="N79" s="31"/>
      <c r="O79" s="62"/>
      <c r="P79" s="78" t="n">
        <v>44091.0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25" t="s">
        <v>50</v>
      </c>
      <c r="B80" s="25" t="s">
        <v>60</v>
      </c>
      <c r="C80" s="25" t="s">
        <v>1555</v>
      </c>
      <c r="D80" s="45" t="n">
        <v>1485065.0</v>
      </c>
      <c r="E80" s="46" t="s">
        <v>1556</v>
      </c>
      <c r="F80" s="45" t="n">
        <v>19656.0</v>
      </c>
      <c r="G80" s="61"/>
      <c r="H80" s="32" t="s">
        <v>3</v>
      </c>
      <c r="I80" s="69" t="s">
        <v>1439</v>
      </c>
      <c r="J80" s="69" t="s">
        <v>1557</v>
      </c>
      <c r="K80" s="32" t="n">
        <v>2.0200926E7</v>
      </c>
      <c r="L80" s="61"/>
      <c r="M80" s="32"/>
      <c r="N80" s="31"/>
      <c r="O80" s="32"/>
      <c r="P80" s="78" t="n">
        <v>44091.0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25" t="s">
        <v>50</v>
      </c>
      <c r="B81" s="25"/>
      <c r="C81" s="25" t="s">
        <v>1558</v>
      </c>
      <c r="D81" s="45" t="n">
        <v>4.3928418E7</v>
      </c>
      <c r="E81" s="46" t="s">
        <v>1559</v>
      </c>
      <c r="F81" s="45" t="n">
        <v>29457.0</v>
      </c>
      <c r="G81" s="61"/>
      <c r="H81" s="32" t="s">
        <v>9</v>
      </c>
      <c r="I81" s="62" t="s">
        <v>1374</v>
      </c>
      <c r="J81" s="62" t="s">
        <v>1560</v>
      </c>
      <c r="K81" s="32" t="n">
        <v>2.0200925E7</v>
      </c>
      <c r="L81" s="61"/>
      <c r="M81" s="32"/>
      <c r="N81" s="31"/>
      <c r="O81" s="32"/>
      <c r="P81" s="78" t="n">
        <v>44091.0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25" t="s">
        <v>50</v>
      </c>
      <c r="B82" s="25" t="s">
        <v>60</v>
      </c>
      <c r="C82" s="25" t="s">
        <v>1561</v>
      </c>
      <c r="D82" s="45" t="n">
        <v>1.0124887E7</v>
      </c>
      <c r="E82" s="46" t="s">
        <v>1562</v>
      </c>
      <c r="F82" s="45" t="n">
        <v>13914.0</v>
      </c>
      <c r="G82" s="61"/>
      <c r="H82" s="32" t="s">
        <v>2</v>
      </c>
      <c r="I82" s="32"/>
      <c r="J82" s="32"/>
      <c r="K82" s="32"/>
      <c r="L82" s="32"/>
      <c r="M82" s="32"/>
      <c r="N82" s="31"/>
      <c r="O82" s="32"/>
      <c r="P82" s="78" t="n">
        <v>44091.0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25" t="s">
        <v>50</v>
      </c>
      <c r="B83" s="25" t="s">
        <v>81</v>
      </c>
      <c r="C83" s="25" t="e">
        <v>#NAME?</v>
      </c>
      <c r="D83" s="45" t="n">
        <v>2.58133555E8</v>
      </c>
      <c r="E83" s="46" t="s">
        <v>1563</v>
      </c>
      <c r="F83" s="45" t="n">
        <v>12342.0</v>
      </c>
      <c r="G83" s="61"/>
      <c r="H83" s="32" t="s">
        <v>2</v>
      </c>
      <c r="I83" s="32"/>
      <c r="J83" s="32"/>
      <c r="K83" s="32"/>
      <c r="L83" s="32"/>
      <c r="M83" s="32"/>
      <c r="N83" s="31"/>
      <c r="O83" s="32"/>
      <c r="P83" s="78" t="n">
        <v>44091.0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25" t="s">
        <v>50</v>
      </c>
      <c r="B84" s="25"/>
      <c r="C84" s="25" t="s">
        <v>1564</v>
      </c>
      <c r="D84" s="45" t="n">
        <v>4496963.0</v>
      </c>
      <c r="E84" s="46" t="s">
        <v>1565</v>
      </c>
      <c r="F84" s="45" t="n">
        <v>17892.0</v>
      </c>
      <c r="G84" s="61"/>
      <c r="H84" s="32" t="s">
        <v>2</v>
      </c>
      <c r="I84" s="32"/>
      <c r="J84" s="32"/>
      <c r="K84" s="32"/>
      <c r="L84" s="32"/>
      <c r="M84" s="32"/>
      <c r="N84" s="31"/>
      <c r="O84" s="32"/>
      <c r="P84" s="78" t="n">
        <v>44091.0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25" t="s">
        <v>50</v>
      </c>
      <c r="B85" s="25" t="s">
        <v>74</v>
      </c>
      <c r="C85" s="25" t="s">
        <v>1566</v>
      </c>
      <c r="D85" s="45" t="n">
        <v>4.31631968E8</v>
      </c>
      <c r="E85" s="46" t="s">
        <v>1567</v>
      </c>
      <c r="F85" s="45" t="n">
        <v>25384.0</v>
      </c>
      <c r="G85" s="61"/>
      <c r="H85" s="32" t="s">
        <v>2</v>
      </c>
      <c r="I85" s="62"/>
      <c r="J85" s="74"/>
      <c r="K85" s="32"/>
      <c r="L85" s="32"/>
      <c r="M85" s="32"/>
      <c r="N85" s="31"/>
      <c r="O85" s="32"/>
      <c r="P85" s="78" t="n">
        <v>44091.0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25" t="s">
        <v>50</v>
      </c>
      <c r="B86" s="25" t="s">
        <v>65</v>
      </c>
      <c r="C86" s="25" t="s">
        <v>1568</v>
      </c>
      <c r="D86" s="45" t="n">
        <v>2.0531381E7</v>
      </c>
      <c r="E86" s="46" t="s">
        <v>1569</v>
      </c>
      <c r="F86" s="45" t="n">
        <v>32371.0</v>
      </c>
      <c r="G86" s="61"/>
      <c r="H86" s="32" t="s">
        <v>2</v>
      </c>
      <c r="I86" s="32"/>
      <c r="J86" s="32" t="n">
        <v>1.805631866E9</v>
      </c>
      <c r="K86" s="32"/>
      <c r="L86" s="32"/>
      <c r="M86" s="32"/>
      <c r="N86" s="31"/>
      <c r="O86" s="32"/>
      <c r="P86" s="78" t="n">
        <v>44091.0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25" t="s">
        <v>50</v>
      </c>
      <c r="B87" s="25" t="s">
        <v>81</v>
      </c>
      <c r="C87" s="25" t="s">
        <v>1570</v>
      </c>
      <c r="D87" s="45" t="n">
        <v>1346218.0</v>
      </c>
      <c r="E87" s="46" t="s">
        <v>1571</v>
      </c>
      <c r="F87" s="45" t="n">
        <v>17844.0</v>
      </c>
      <c r="G87" s="61"/>
      <c r="H87" s="32" t="s">
        <v>2</v>
      </c>
      <c r="I87" s="32"/>
      <c r="J87" s="32"/>
      <c r="K87" s="32"/>
      <c r="L87" s="32"/>
      <c r="M87" s="32"/>
      <c r="N87" s="31"/>
      <c r="O87" s="32"/>
      <c r="P87" s="78" t="n">
        <v>44091.0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25" t="s">
        <v>50</v>
      </c>
      <c r="B88" s="25" t="s">
        <v>91</v>
      </c>
      <c r="C88" s="25" t="s">
        <v>1572</v>
      </c>
      <c r="D88" s="45" t="n">
        <v>6654473.0</v>
      </c>
      <c r="E88" s="46" t="s">
        <v>1573</v>
      </c>
      <c r="F88" s="45" t="n">
        <v>20499.0</v>
      </c>
      <c r="G88" s="61"/>
      <c r="H88" s="32" t="s">
        <v>2</v>
      </c>
      <c r="I88" s="62"/>
      <c r="J88" s="62"/>
      <c r="K88" s="32"/>
      <c r="L88" s="27"/>
      <c r="M88" s="32"/>
      <c r="N88" s="31"/>
      <c r="O88" s="32"/>
      <c r="P88" s="78" t="n">
        <v>44091.0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25" t="s">
        <v>50</v>
      </c>
      <c r="B89" s="25" t="s">
        <v>91</v>
      </c>
      <c r="C89" s="25" t="s">
        <v>1574</v>
      </c>
      <c r="D89" s="45" t="n">
        <v>1.1357464E7</v>
      </c>
      <c r="E89" s="46" t="s">
        <v>1575</v>
      </c>
      <c r="F89" s="45" t="n">
        <v>12476.0</v>
      </c>
      <c r="G89" s="61"/>
      <c r="H89" s="32" t="s">
        <v>2</v>
      </c>
      <c r="I89" s="69"/>
      <c r="J89" s="32"/>
      <c r="K89" s="32"/>
      <c r="L89" s="32"/>
      <c r="M89" s="32"/>
      <c r="N89" s="31"/>
      <c r="O89" s="32"/>
      <c r="P89" s="78" t="n">
        <v>44091.0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25" t="s">
        <v>50</v>
      </c>
      <c r="B90" s="25" t="s">
        <v>91</v>
      </c>
      <c r="C90" s="25" t="s">
        <v>1576</v>
      </c>
      <c r="D90" s="45" t="n">
        <v>1.0007772E7</v>
      </c>
      <c r="E90" s="46" t="s">
        <v>1577</v>
      </c>
      <c r="F90" s="45" t="n">
        <v>11852.0</v>
      </c>
      <c r="G90" s="61"/>
      <c r="H90" s="32" t="s">
        <v>2</v>
      </c>
      <c r="I90" s="62"/>
      <c r="J90" s="62"/>
      <c r="K90" s="32"/>
      <c r="L90" s="31"/>
      <c r="M90" s="32"/>
      <c r="N90" s="31"/>
      <c r="O90" s="62"/>
      <c r="P90" s="78" t="n">
        <v>44091.0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25" t="s">
        <v>50</v>
      </c>
      <c r="B91" s="25" t="s">
        <v>81</v>
      </c>
      <c r="C91" s="25" t="s">
        <v>1578</v>
      </c>
      <c r="D91" s="45" t="n">
        <v>3.13663535E8</v>
      </c>
      <c r="E91" s="46" t="s">
        <v>1579</v>
      </c>
      <c r="F91" s="45" t="n">
        <v>17365.0</v>
      </c>
      <c r="G91" s="61"/>
      <c r="H91" s="32" t="s">
        <v>2</v>
      </c>
      <c r="I91" s="32"/>
      <c r="J91" s="32"/>
      <c r="K91" s="32"/>
      <c r="L91" s="32"/>
      <c r="M91" s="32"/>
      <c r="N91" s="31"/>
      <c r="O91" s="32"/>
      <c r="P91" s="78" t="n">
        <v>44091.0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25" t="s">
        <v>50</v>
      </c>
      <c r="B92" s="25" t="s">
        <v>81</v>
      </c>
      <c r="C92" s="25" t="s">
        <v>1580</v>
      </c>
      <c r="D92" s="45" t="n">
        <v>1.80894469E8</v>
      </c>
      <c r="E92" s="46" t="s">
        <v>1581</v>
      </c>
      <c r="F92" s="45" t="n">
        <v>19366.0</v>
      </c>
      <c r="G92" s="61"/>
      <c r="H92" s="32" t="s">
        <v>2</v>
      </c>
      <c r="I92" s="62"/>
      <c r="J92" s="62"/>
      <c r="K92" s="32"/>
      <c r="L92" s="32"/>
      <c r="M92" s="32"/>
      <c r="N92" s="31"/>
      <c r="O92" s="62"/>
      <c r="P92" s="78" t="n">
        <v>44091.0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25" t="s">
        <v>50</v>
      </c>
      <c r="B93" s="25" t="s">
        <v>164</v>
      </c>
      <c r="C93" s="25" t="s">
        <v>1582</v>
      </c>
      <c r="D93" s="45" t="n">
        <v>4.8779942E8</v>
      </c>
      <c r="E93" s="46" t="s">
        <v>1583</v>
      </c>
      <c r="F93" s="45" t="n">
        <v>12003.0</v>
      </c>
      <c r="G93" s="61"/>
      <c r="H93" s="32" t="s">
        <v>2</v>
      </c>
      <c r="I93" s="62"/>
      <c r="J93" s="62"/>
      <c r="K93" s="32"/>
      <c r="L93" s="61"/>
      <c r="M93" s="32"/>
      <c r="N93" s="31"/>
      <c r="O93" s="32"/>
      <c r="P93" s="78" t="n">
        <v>44091.0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25" t="s">
        <v>50</v>
      </c>
      <c r="B94" s="25" t="s">
        <v>81</v>
      </c>
      <c r="C94" s="25" t="s">
        <v>1584</v>
      </c>
      <c r="D94" s="45" t="n">
        <v>2.4310711E7</v>
      </c>
      <c r="E94" s="46" t="s">
        <v>1585</v>
      </c>
      <c r="F94" s="45" t="n">
        <v>30575.0</v>
      </c>
      <c r="G94" s="61"/>
      <c r="H94" s="32" t="s">
        <v>2</v>
      </c>
      <c r="I94" s="62"/>
      <c r="J94" s="62"/>
      <c r="K94" s="32"/>
      <c r="L94" s="61"/>
      <c r="M94" s="32"/>
      <c r="N94" s="31"/>
      <c r="O94" s="32"/>
      <c r="P94" s="78" t="n">
        <v>44091.0</v>
      </c>
      <c r="Q94" s="31" t="n">
        <v>1.0</v>
      </c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25" t="s">
        <v>50</v>
      </c>
      <c r="B95" s="25" t="s">
        <v>81</v>
      </c>
      <c r="C95" s="25" t="s">
        <v>1586</v>
      </c>
      <c r="D95" s="45" t="n">
        <v>3.97042671E8</v>
      </c>
      <c r="E95" s="25" t="s">
        <v>1587</v>
      </c>
      <c r="F95" s="45" t="n">
        <v>13259.0</v>
      </c>
      <c r="G95" s="61"/>
      <c r="H95" s="32"/>
      <c r="I95" s="62"/>
      <c r="J95" s="62"/>
      <c r="K95" s="32"/>
      <c r="L95" s="62"/>
      <c r="M95" s="32"/>
      <c r="N95" s="31"/>
      <c r="O95" s="32"/>
      <c r="P95" s="78" t="n">
        <v>44091.0</v>
      </c>
      <c r="Q95" s="31" t="n">
        <v>1.0</v>
      </c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25" t="s">
        <v>50</v>
      </c>
      <c r="B96" s="25"/>
      <c r="C96" s="25" t="s">
        <v>1588</v>
      </c>
      <c r="D96" s="45" t="n">
        <v>5.1164571E7</v>
      </c>
      <c r="E96" s="25" t="s">
        <v>1589</v>
      </c>
      <c r="F96" s="45" t="n">
        <v>13156.0</v>
      </c>
      <c r="G96" s="61"/>
      <c r="H96" s="32"/>
      <c r="I96" s="32"/>
      <c r="J96" s="32"/>
      <c r="K96" s="32"/>
      <c r="L96" s="32"/>
      <c r="M96" s="32"/>
      <c r="N96" s="31"/>
      <c r="O96" s="32"/>
      <c r="P96" s="78" t="n">
        <v>44091.0</v>
      </c>
      <c r="Q96" s="31" t="n">
        <v>1.0</v>
      </c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25" t="s">
        <v>50</v>
      </c>
      <c r="B97" s="25" t="s">
        <v>74</v>
      </c>
      <c r="C97" s="25" t="s">
        <v>1590</v>
      </c>
      <c r="D97" s="45" t="n">
        <v>1.00318764E8</v>
      </c>
      <c r="E97" s="25" t="s">
        <v>1591</v>
      </c>
      <c r="F97" s="45" t="n">
        <v>19722.0</v>
      </c>
      <c r="G97" s="61"/>
      <c r="H97" s="32"/>
      <c r="I97" s="32"/>
      <c r="J97" s="62"/>
      <c r="K97" s="32"/>
      <c r="L97" s="32"/>
      <c r="M97" s="32"/>
      <c r="N97" s="31"/>
      <c r="O97" s="32"/>
      <c r="P97" s="78" t="n">
        <v>44091.0</v>
      </c>
      <c r="Q97" s="31" t="n">
        <v>1.0</v>
      </c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25" t="s">
        <v>50</v>
      </c>
      <c r="B98" s="25" t="s">
        <v>208</v>
      </c>
      <c r="C98" s="25" t="s">
        <v>1592</v>
      </c>
      <c r="D98" s="45" t="n">
        <v>1.3512098E7</v>
      </c>
      <c r="E98" s="25" t="s">
        <v>1593</v>
      </c>
      <c r="F98" s="45" t="n">
        <v>26495.0</v>
      </c>
      <c r="G98" s="61"/>
      <c r="H98" s="32"/>
      <c r="I98" s="32"/>
      <c r="J98" s="32"/>
      <c r="K98" s="32"/>
      <c r="L98" s="32"/>
      <c r="M98" s="32"/>
      <c r="N98" s="31"/>
      <c r="O98" s="32"/>
      <c r="P98" s="78" t="n">
        <v>44091.0</v>
      </c>
      <c r="Q98" s="31" t="n">
        <v>1.0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25" t="s">
        <v>50</v>
      </c>
      <c r="B99" s="25" t="s">
        <v>60</v>
      </c>
      <c r="C99" s="25" t="s">
        <v>1594</v>
      </c>
      <c r="D99" s="45" t="n">
        <v>1.97384948E8</v>
      </c>
      <c r="E99" s="25" t="s">
        <v>1595</v>
      </c>
      <c r="F99" s="45" t="n">
        <v>23827.0</v>
      </c>
      <c r="G99" s="61"/>
      <c r="H99" s="32"/>
      <c r="I99" s="32"/>
      <c r="J99" s="32"/>
      <c r="K99" s="32"/>
      <c r="L99" s="32"/>
      <c r="M99" s="32"/>
      <c r="N99" s="31"/>
      <c r="O99" s="32"/>
      <c r="P99" s="78" t="n">
        <v>44091.0</v>
      </c>
      <c r="Q99" s="31" t="n">
        <v>1.0</v>
      </c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25" t="s">
        <v>50</v>
      </c>
      <c r="B100" s="25" t="s">
        <v>91</v>
      </c>
      <c r="C100" s="25" t="s">
        <v>1596</v>
      </c>
      <c r="D100" s="45" t="n">
        <v>4.88970166E8</v>
      </c>
      <c r="E100" s="25" t="s">
        <v>1597</v>
      </c>
      <c r="F100" s="45" t="n">
        <v>29037.0</v>
      </c>
      <c r="G100" s="61"/>
      <c r="H100" s="32"/>
      <c r="I100" s="62"/>
      <c r="J100" s="62"/>
      <c r="K100" s="32"/>
      <c r="L100" s="61"/>
      <c r="M100" s="62"/>
      <c r="N100" s="31"/>
      <c r="O100" s="62"/>
      <c r="P100" s="78" t="n">
        <v>44091.0</v>
      </c>
      <c r="Q100" s="31" t="n">
        <v>1.0</v>
      </c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25" t="s">
        <v>50</v>
      </c>
      <c r="B101" s="25" t="s">
        <v>81</v>
      </c>
      <c r="C101" s="25" t="s">
        <v>1598</v>
      </c>
      <c r="D101" s="45" t="n">
        <v>2.28192129E8</v>
      </c>
      <c r="E101" s="25" t="s">
        <v>1599</v>
      </c>
      <c r="F101" s="45" t="n">
        <v>15022.0</v>
      </c>
      <c r="G101" s="61"/>
      <c r="H101" s="32"/>
      <c r="I101" s="62"/>
      <c r="J101" s="62"/>
      <c r="K101" s="32"/>
      <c r="L101" s="32"/>
      <c r="M101" s="32"/>
      <c r="N101" s="31"/>
      <c r="O101" s="62"/>
      <c r="P101" s="78" t="n">
        <v>44091.0</v>
      </c>
      <c r="Q101" s="31" t="n">
        <v>1.0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25" t="s">
        <v>50</v>
      </c>
      <c r="B102" s="25" t="s">
        <v>81</v>
      </c>
      <c r="C102" s="25" t="s">
        <v>1600</v>
      </c>
      <c r="D102" s="45" t="n">
        <v>4.34894142E8</v>
      </c>
      <c r="E102" s="25" t="s">
        <v>1601</v>
      </c>
      <c r="F102" s="45" t="n">
        <v>11626.0</v>
      </c>
      <c r="G102" s="61"/>
      <c r="H102" s="32"/>
      <c r="I102" s="62"/>
      <c r="J102" s="62"/>
      <c r="K102" s="32"/>
      <c r="L102" s="61"/>
      <c r="M102" s="32"/>
      <c r="N102" s="31"/>
      <c r="O102" s="32"/>
      <c r="P102" s="78" t="n">
        <v>44091.0</v>
      </c>
      <c r="Q102" s="31" t="n">
        <v>1.0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25" t="s">
        <v>50</v>
      </c>
      <c r="B103" s="25" t="s">
        <v>91</v>
      </c>
      <c r="C103" s="25" t="s">
        <v>1602</v>
      </c>
      <c r="D103" s="45" t="n">
        <v>4.03454774E8</v>
      </c>
      <c r="E103" s="25" t="s">
        <v>1603</v>
      </c>
      <c r="F103" s="45" t="n">
        <v>13872.0</v>
      </c>
      <c r="G103" s="26"/>
      <c r="H103" s="32"/>
      <c r="I103" s="26"/>
      <c r="J103" s="26"/>
      <c r="K103" s="26"/>
      <c r="L103" s="26"/>
      <c r="M103" s="26"/>
      <c r="N103" s="26"/>
      <c r="O103" s="26"/>
      <c r="P103" s="78" t="n">
        <v>44091.0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 t="s">
        <v>50</v>
      </c>
      <c r="B104" s="25" t="s">
        <v>242</v>
      </c>
      <c r="C104" s="25" t="s">
        <v>1604</v>
      </c>
      <c r="D104" s="45" t="n">
        <v>4.72056115E8</v>
      </c>
      <c r="E104" s="25" t="s">
        <v>1605</v>
      </c>
      <c r="F104" s="45" t="n">
        <v>12163.0</v>
      </c>
      <c r="G104" s="26"/>
      <c r="H104" s="32"/>
      <c r="I104" s="26"/>
      <c r="J104" s="26"/>
      <c r="K104" s="26"/>
      <c r="L104" s="26"/>
      <c r="M104" s="26"/>
      <c r="N104" s="26"/>
      <c r="O104" s="26"/>
      <c r="P104" s="78" t="n">
        <v>44091.0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 t="s">
        <v>50</v>
      </c>
      <c r="B105" s="25" t="s">
        <v>74</v>
      </c>
      <c r="C105" s="25" t="s">
        <v>1606</v>
      </c>
      <c r="D105" s="45" t="n">
        <v>9.6409765E7</v>
      </c>
      <c r="E105" s="25" t="s">
        <v>1607</v>
      </c>
      <c r="F105" s="45" t="n">
        <v>28210.0</v>
      </c>
      <c r="G105" s="26"/>
      <c r="H105" s="32"/>
      <c r="I105" s="26"/>
      <c r="J105" s="26"/>
      <c r="K105" s="26"/>
      <c r="L105" s="26"/>
      <c r="M105" s="26"/>
      <c r="N105" s="26"/>
      <c r="O105" s="26"/>
      <c r="P105" s="78" t="n">
        <v>44091.0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50</v>
      </c>
      <c r="B106" s="25" t="s">
        <v>91</v>
      </c>
      <c r="C106" s="25" t="s">
        <v>1608</v>
      </c>
      <c r="D106" s="45" t="n">
        <v>1278545.0</v>
      </c>
      <c r="E106" s="25" t="s">
        <v>1609</v>
      </c>
      <c r="F106" s="45" t="n">
        <v>10953.0</v>
      </c>
      <c r="G106" s="26"/>
      <c r="H106" s="32"/>
      <c r="I106" s="26"/>
      <c r="J106" s="26"/>
      <c r="K106" s="26"/>
      <c r="L106" s="26"/>
      <c r="M106" s="26"/>
      <c r="N106" s="26"/>
      <c r="O106" s="26"/>
      <c r="P106" s="78" t="n">
        <v>44091.0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50</v>
      </c>
      <c r="B107" s="25" t="s">
        <v>242</v>
      </c>
      <c r="C107" s="25" t="s">
        <v>1610</v>
      </c>
      <c r="D107" s="45" t="n">
        <v>2.480373E7</v>
      </c>
      <c r="E107" s="25" t="s">
        <v>1611</v>
      </c>
      <c r="F107" s="45" t="n">
        <v>12648.0</v>
      </c>
      <c r="G107" s="26"/>
      <c r="H107" s="32"/>
      <c r="I107" s="26"/>
      <c r="J107" s="26"/>
      <c r="K107" s="26"/>
      <c r="L107" s="26"/>
      <c r="M107" s="26"/>
      <c r="N107" s="26"/>
      <c r="O107" s="26"/>
      <c r="P107" s="78" t="n">
        <v>44091.0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50</v>
      </c>
      <c r="B108" s="25" t="s">
        <v>81</v>
      </c>
      <c r="C108" s="25" t="s">
        <v>1612</v>
      </c>
      <c r="D108" s="45" t="n">
        <v>3.33904124E8</v>
      </c>
      <c r="E108" s="25" t="s">
        <v>1613</v>
      </c>
      <c r="F108" s="45" t="n">
        <v>10810.0</v>
      </c>
      <c r="G108" s="26"/>
      <c r="H108" s="32"/>
      <c r="I108" s="26"/>
      <c r="J108" s="26"/>
      <c r="K108" s="26"/>
      <c r="L108" s="26"/>
      <c r="M108" s="26"/>
      <c r="N108" s="26"/>
      <c r="O108" s="26"/>
      <c r="P108" s="78" t="n">
        <v>44091.0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50</v>
      </c>
      <c r="B109" s="25" t="s">
        <v>60</v>
      </c>
      <c r="C109" s="25" t="s">
        <v>1614</v>
      </c>
      <c r="D109" s="45" t="n">
        <v>1.94762264E8</v>
      </c>
      <c r="E109" s="25" t="s">
        <v>1615</v>
      </c>
      <c r="F109" s="45" t="n">
        <v>16591.0</v>
      </c>
      <c r="G109" s="26"/>
      <c r="H109" s="32"/>
      <c r="I109" s="26"/>
      <c r="J109" s="26"/>
      <c r="K109" s="26"/>
      <c r="L109" s="26"/>
      <c r="M109" s="26"/>
      <c r="N109" s="26"/>
      <c r="O109" s="26"/>
      <c r="P109" s="78" t="n">
        <v>44091.0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50</v>
      </c>
      <c r="B110" s="25" t="s">
        <v>60</v>
      </c>
      <c r="C110" s="25" t="s">
        <v>1616</v>
      </c>
      <c r="D110" s="45" t="n">
        <v>3.62230247E8</v>
      </c>
      <c r="E110" s="25" t="s">
        <v>1617</v>
      </c>
      <c r="F110" s="45" t="n">
        <v>14504.0</v>
      </c>
      <c r="G110" s="26"/>
      <c r="H110" s="32"/>
      <c r="I110" s="26"/>
      <c r="J110" s="26"/>
      <c r="K110" s="26"/>
      <c r="L110" s="26"/>
      <c r="M110" s="26"/>
      <c r="N110" s="26"/>
      <c r="O110" s="26"/>
      <c r="P110" s="78" t="n">
        <v>44091.0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50</v>
      </c>
      <c r="B111" s="25"/>
      <c r="C111" s="25" t="s">
        <v>1618</v>
      </c>
      <c r="D111" s="45" t="n">
        <v>7.3390757E7</v>
      </c>
      <c r="E111" s="25" t="s">
        <v>1619</v>
      </c>
      <c r="F111" s="45" t="n">
        <v>37958.0</v>
      </c>
      <c r="G111" s="26"/>
      <c r="H111" s="32"/>
      <c r="I111" s="26"/>
      <c r="J111" s="26"/>
      <c r="K111" s="26"/>
      <c r="L111" s="26"/>
      <c r="M111" s="26"/>
      <c r="N111" s="26"/>
      <c r="O111" s="26"/>
      <c r="P111" s="78" t="n">
        <v>44091.0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50</v>
      </c>
      <c r="B112" s="25" t="s">
        <v>65</v>
      </c>
      <c r="C112" s="25" t="s">
        <v>1620</v>
      </c>
      <c r="D112" s="45" t="n">
        <v>3.60736292E8</v>
      </c>
      <c r="E112" s="25" t="s">
        <v>1621</v>
      </c>
      <c r="F112" s="45" t="n">
        <v>22393.0</v>
      </c>
      <c r="G112" s="26"/>
      <c r="H112" s="32"/>
      <c r="I112" s="26"/>
      <c r="J112" s="26"/>
      <c r="K112" s="26"/>
      <c r="L112" s="26"/>
      <c r="M112" s="26"/>
      <c r="N112" s="26"/>
      <c r="O112" s="26"/>
      <c r="P112" s="78" t="n">
        <v>44091.0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50</v>
      </c>
      <c r="B113" s="25"/>
      <c r="C113" s="25" t="s">
        <v>1622</v>
      </c>
      <c r="D113" s="45" t="n">
        <v>4.5899E7</v>
      </c>
      <c r="E113" s="25" t="s">
        <v>1623</v>
      </c>
      <c r="F113" s="45" t="n">
        <v>20667.0</v>
      </c>
      <c r="G113" s="26"/>
      <c r="H113" s="32"/>
      <c r="I113" s="26"/>
      <c r="J113" s="26"/>
      <c r="K113" s="26"/>
      <c r="L113" s="26"/>
      <c r="M113" s="26"/>
      <c r="N113" s="26"/>
      <c r="O113" s="26"/>
      <c r="P113" s="78" t="n">
        <v>44091.0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50</v>
      </c>
      <c r="B114" s="25" t="s">
        <v>60</v>
      </c>
      <c r="C114" s="25" t="s">
        <v>1624</v>
      </c>
      <c r="D114" s="45" t="n">
        <v>2.418915E7</v>
      </c>
      <c r="E114" s="25" t="s">
        <v>1625</v>
      </c>
      <c r="F114" s="45" t="n">
        <v>10587.0</v>
      </c>
      <c r="G114" s="26"/>
      <c r="H114" s="32"/>
      <c r="I114" s="26"/>
      <c r="J114" s="26"/>
      <c r="K114" s="26"/>
      <c r="L114" s="26"/>
      <c r="M114" s="26"/>
      <c r="N114" s="26"/>
      <c r="O114" s="26"/>
      <c r="P114" s="78" t="n">
        <v>44091.0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50</v>
      </c>
      <c r="B115" s="25"/>
      <c r="C115" s="25" t="s">
        <v>1626</v>
      </c>
      <c r="D115" s="45" t="n">
        <v>1.2355462E7</v>
      </c>
      <c r="E115" s="25" t="s">
        <v>1627</v>
      </c>
      <c r="F115" s="45" t="n">
        <v>14240.0</v>
      </c>
      <c r="G115" s="26"/>
      <c r="H115" s="32"/>
      <c r="I115" s="26"/>
      <c r="J115" s="26"/>
      <c r="K115" s="26"/>
      <c r="L115" s="26"/>
      <c r="M115" s="26"/>
      <c r="N115" s="26"/>
      <c r="O115" s="26"/>
      <c r="P115" s="78" t="n">
        <v>44091.0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50</v>
      </c>
      <c r="B116" s="25" t="s">
        <v>81</v>
      </c>
      <c r="C116" s="25" t="s">
        <v>1628</v>
      </c>
      <c r="D116" s="45" t="n">
        <v>1.3400727E7</v>
      </c>
      <c r="E116" s="25" t="s">
        <v>1629</v>
      </c>
      <c r="F116" s="45" t="n">
        <v>20032.0</v>
      </c>
      <c r="G116" s="26"/>
      <c r="H116" s="32"/>
      <c r="I116" s="26"/>
      <c r="J116" s="26"/>
      <c r="K116" s="26"/>
      <c r="L116" s="26"/>
      <c r="M116" s="26"/>
      <c r="N116" s="26"/>
      <c r="O116" s="26"/>
      <c r="P116" s="78" t="n">
        <v>44091.0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50</v>
      </c>
      <c r="B117" s="25" t="s">
        <v>81</v>
      </c>
      <c r="C117" s="25" t="s">
        <v>1630</v>
      </c>
      <c r="D117" s="45" t="n">
        <v>1.28351598E8</v>
      </c>
      <c r="E117" s="25" t="s">
        <v>1631</v>
      </c>
      <c r="F117" s="45" t="n">
        <v>17990.0</v>
      </c>
      <c r="G117" s="26"/>
      <c r="H117" s="32"/>
      <c r="I117" s="26"/>
      <c r="J117" s="26"/>
      <c r="K117" s="26"/>
      <c r="L117" s="26"/>
      <c r="M117" s="26"/>
      <c r="N117" s="26"/>
      <c r="O117" s="26"/>
      <c r="P117" s="78" t="n">
        <v>44091.0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50</v>
      </c>
      <c r="B118" s="25" t="s">
        <v>208</v>
      </c>
      <c r="C118" s="25" t="s">
        <v>1632</v>
      </c>
      <c r="D118" s="45" t="n">
        <v>4747841.0</v>
      </c>
      <c r="E118" s="25" t="s">
        <v>1633</v>
      </c>
      <c r="F118" s="45" t="n">
        <v>21839.0</v>
      </c>
      <c r="G118" s="26"/>
      <c r="H118" s="32"/>
      <c r="I118" s="26"/>
      <c r="J118" s="26"/>
      <c r="K118" s="26"/>
      <c r="L118" s="26"/>
      <c r="M118" s="26"/>
      <c r="N118" s="26"/>
      <c r="O118" s="26"/>
      <c r="P118" s="78" t="n">
        <v>44091.0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50</v>
      </c>
      <c r="B119" s="25"/>
      <c r="C119" s="25" t="s">
        <v>1634</v>
      </c>
      <c r="D119" s="45" t="n">
        <v>4.5503045E7</v>
      </c>
      <c r="E119" s="25" t="s">
        <v>1635</v>
      </c>
      <c r="F119" s="45" t="n">
        <v>14916.0</v>
      </c>
      <c r="G119" s="26"/>
      <c r="H119" s="32"/>
      <c r="I119" s="26"/>
      <c r="J119" s="26"/>
      <c r="K119" s="26"/>
      <c r="L119" s="26"/>
      <c r="M119" s="26"/>
      <c r="N119" s="26"/>
      <c r="O119" s="26"/>
      <c r="P119" s="78" t="n">
        <v>44091.0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50</v>
      </c>
      <c r="B120" s="25"/>
      <c r="C120" s="25" t="s">
        <v>1636</v>
      </c>
      <c r="D120" s="45" t="n">
        <v>818771.0</v>
      </c>
      <c r="E120" s="25" t="s">
        <v>1637</v>
      </c>
      <c r="F120" s="45" t="n">
        <v>14933.0</v>
      </c>
      <c r="G120" s="26"/>
      <c r="H120" s="32"/>
      <c r="I120" s="26"/>
      <c r="J120" s="26"/>
      <c r="K120" s="26"/>
      <c r="L120" s="26"/>
      <c r="M120" s="26"/>
      <c r="N120" s="26"/>
      <c r="O120" s="26"/>
      <c r="P120" s="78" t="n">
        <v>44091.0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50</v>
      </c>
      <c r="B121" s="25" t="s">
        <v>60</v>
      </c>
      <c r="C121" s="25" t="s">
        <v>1638</v>
      </c>
      <c r="D121" s="45" t="n">
        <v>9.6449918E7</v>
      </c>
      <c r="E121" s="25" t="s">
        <v>1639</v>
      </c>
      <c r="F121" s="45" t="n">
        <v>10433.0</v>
      </c>
      <c r="G121" s="26"/>
      <c r="H121" s="32"/>
      <c r="I121" s="26"/>
      <c r="J121" s="26"/>
      <c r="K121" s="26"/>
      <c r="L121" s="26"/>
      <c r="M121" s="26"/>
      <c r="N121" s="26"/>
      <c r="O121" s="26"/>
      <c r="P121" s="78" t="n">
        <v>44091.0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50</v>
      </c>
      <c r="B122" s="25" t="s">
        <v>91</v>
      </c>
      <c r="C122" s="25" t="s">
        <v>1640</v>
      </c>
      <c r="D122" s="45" t="n">
        <v>5.10100897E8</v>
      </c>
      <c r="E122" s="25" t="s">
        <v>1641</v>
      </c>
      <c r="F122" s="45" t="n">
        <v>19953.0</v>
      </c>
      <c r="G122" s="26"/>
      <c r="H122" s="32"/>
      <c r="I122" s="26"/>
      <c r="J122" s="26"/>
      <c r="K122" s="26"/>
      <c r="L122" s="26"/>
      <c r="M122" s="26"/>
      <c r="N122" s="26"/>
      <c r="O122" s="26"/>
      <c r="P122" s="78" t="n">
        <v>44091.0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50</v>
      </c>
      <c r="B123" s="25" t="s">
        <v>74</v>
      </c>
      <c r="C123" s="25" t="s">
        <v>1642</v>
      </c>
      <c r="D123" s="45" t="n">
        <v>2.70286341E8</v>
      </c>
      <c r="E123" s="25" t="s">
        <v>1643</v>
      </c>
      <c r="F123" s="45" t="n">
        <v>14913.0</v>
      </c>
      <c r="G123" s="26"/>
      <c r="H123" s="32"/>
      <c r="I123" s="26"/>
      <c r="J123" s="26"/>
      <c r="K123" s="26"/>
      <c r="L123" s="26"/>
      <c r="M123" s="26"/>
      <c r="N123" s="26"/>
      <c r="O123" s="26"/>
      <c r="P123" s="78" t="n">
        <v>44091.0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50</v>
      </c>
      <c r="B124" s="25"/>
      <c r="C124" s="25" t="s">
        <v>1644</v>
      </c>
      <c r="D124" s="45" t="n">
        <v>1.7019267E7</v>
      </c>
      <c r="E124" s="25" t="s">
        <v>1645</v>
      </c>
      <c r="F124" s="45" t="n">
        <v>12615.0</v>
      </c>
      <c r="G124" s="26"/>
      <c r="H124" s="32"/>
      <c r="I124" s="26"/>
      <c r="J124" s="26"/>
      <c r="K124" s="26"/>
      <c r="L124" s="26"/>
      <c r="M124" s="26"/>
      <c r="N124" s="26"/>
      <c r="O124" s="26"/>
      <c r="P124" s="78" t="n">
        <v>44091.0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50</v>
      </c>
      <c r="B125" s="25" t="s">
        <v>91</v>
      </c>
      <c r="C125" s="25" t="s">
        <v>1646</v>
      </c>
      <c r="D125" s="45" t="n">
        <v>7.6622775E7</v>
      </c>
      <c r="E125" s="25" t="s">
        <v>1647</v>
      </c>
      <c r="F125" s="45" t="n">
        <v>18697.0</v>
      </c>
      <c r="G125" s="26"/>
      <c r="H125" s="32"/>
      <c r="I125" s="26"/>
      <c r="J125" s="26"/>
      <c r="K125" s="26"/>
      <c r="L125" s="26"/>
      <c r="M125" s="26"/>
      <c r="N125" s="26"/>
      <c r="O125" s="26"/>
      <c r="P125" s="78" t="n">
        <v>44091.0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50</v>
      </c>
      <c r="B126" s="25"/>
      <c r="C126" s="25" t="s">
        <v>1648</v>
      </c>
      <c r="D126" s="45" t="n">
        <v>5.5770896E7</v>
      </c>
      <c r="E126" s="25" t="s">
        <v>1649</v>
      </c>
      <c r="F126" s="45" t="n">
        <v>10195.0</v>
      </c>
      <c r="G126" s="26"/>
      <c r="H126" s="32"/>
      <c r="I126" s="26"/>
      <c r="J126" s="26"/>
      <c r="K126" s="26"/>
      <c r="L126" s="26"/>
      <c r="M126" s="26"/>
      <c r="N126" s="26"/>
      <c r="O126" s="26"/>
      <c r="P126" s="78" t="n">
        <v>44091.0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50</v>
      </c>
      <c r="B127" s="25" t="s">
        <v>91</v>
      </c>
      <c r="C127" s="25" t="s">
        <v>1650</v>
      </c>
      <c r="D127" s="45" t="n">
        <v>1.5859169E7</v>
      </c>
      <c r="E127" s="25" t="s">
        <v>1651</v>
      </c>
      <c r="F127" s="45" t="n">
        <v>35109.0</v>
      </c>
      <c r="G127" s="26"/>
      <c r="H127" s="32"/>
      <c r="I127" s="26"/>
      <c r="J127" s="26"/>
      <c r="K127" s="26"/>
      <c r="L127" s="26"/>
      <c r="M127" s="26"/>
      <c r="N127" s="26"/>
      <c r="O127" s="26"/>
      <c r="P127" s="78" t="n">
        <v>44091.0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50</v>
      </c>
      <c r="B128" s="25" t="s">
        <v>123</v>
      </c>
      <c r="C128" s="25" t="s">
        <v>1652</v>
      </c>
      <c r="D128" s="45" t="n">
        <v>5.18067922E8</v>
      </c>
      <c r="E128" s="25" t="s">
        <v>1653</v>
      </c>
      <c r="F128" s="45" t="n">
        <v>30219.0</v>
      </c>
      <c r="G128" s="26"/>
      <c r="H128" s="32"/>
      <c r="I128" s="26"/>
      <c r="J128" s="26"/>
      <c r="K128" s="26"/>
      <c r="L128" s="26"/>
      <c r="M128" s="26"/>
      <c r="N128" s="26"/>
      <c r="O128" s="26"/>
      <c r="P128" s="78" t="n">
        <v>44091.0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50</v>
      </c>
      <c r="B129" s="25"/>
      <c r="C129" s="25" t="s">
        <v>1654</v>
      </c>
      <c r="D129" s="45" t="n">
        <v>1.2485637E7</v>
      </c>
      <c r="E129" s="25" t="s">
        <v>1655</v>
      </c>
      <c r="F129" s="45" t="n">
        <v>11422.0</v>
      </c>
      <c r="G129" s="26"/>
      <c r="H129" s="32"/>
      <c r="I129" s="26"/>
      <c r="J129" s="26"/>
      <c r="K129" s="26"/>
      <c r="L129" s="26"/>
      <c r="M129" s="26"/>
      <c r="N129" s="26"/>
      <c r="O129" s="26"/>
      <c r="P129" s="78" t="n">
        <v>44091.0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50</v>
      </c>
      <c r="B130" s="25" t="s">
        <v>350</v>
      </c>
      <c r="C130" s="25" t="s">
        <v>1656</v>
      </c>
      <c r="D130" s="45" t="n">
        <v>3.2945659E7</v>
      </c>
      <c r="E130" s="25" t="s">
        <v>1657</v>
      </c>
      <c r="F130" s="45" t="n">
        <v>27144.0</v>
      </c>
      <c r="G130" s="26"/>
      <c r="H130" s="32"/>
      <c r="I130" s="26"/>
      <c r="J130" s="26"/>
      <c r="K130" s="26"/>
      <c r="L130" s="26"/>
      <c r="M130" s="26"/>
      <c r="N130" s="26"/>
      <c r="O130" s="26"/>
      <c r="P130" s="78" t="n">
        <v>44091.0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50</v>
      </c>
      <c r="B131" s="25"/>
      <c r="C131" s="25" t="s">
        <v>1658</v>
      </c>
      <c r="D131" s="45" t="n">
        <v>5.22608013E8</v>
      </c>
      <c r="E131" s="25" t="s">
        <v>1659</v>
      </c>
      <c r="F131" s="45" t="n">
        <v>10684.0</v>
      </c>
      <c r="G131" s="26"/>
      <c r="H131" s="32"/>
      <c r="I131" s="26"/>
      <c r="J131" s="26"/>
      <c r="K131" s="26"/>
      <c r="L131" s="26"/>
      <c r="M131" s="26"/>
      <c r="N131" s="26"/>
      <c r="O131" s="26"/>
      <c r="P131" s="78" t="n">
        <v>44091.0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50</v>
      </c>
      <c r="B132" s="25"/>
      <c r="C132" s="25" t="s">
        <v>1660</v>
      </c>
      <c r="D132" s="45" t="n">
        <v>186932.0</v>
      </c>
      <c r="E132" s="25" t="s">
        <v>1661</v>
      </c>
      <c r="F132" s="45" t="n">
        <v>18672.0</v>
      </c>
      <c r="G132" s="26"/>
      <c r="H132" s="32"/>
      <c r="I132" s="26"/>
      <c r="J132" s="26"/>
      <c r="K132" s="26"/>
      <c r="L132" s="26"/>
      <c r="M132" s="26"/>
      <c r="N132" s="26"/>
      <c r="O132" s="26"/>
      <c r="P132" s="78" t="n">
        <v>44091.0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50</v>
      </c>
      <c r="B133" s="25"/>
      <c r="C133" s="25" t="s">
        <v>1662</v>
      </c>
      <c r="D133" s="45" t="n">
        <v>1.8693619E7</v>
      </c>
      <c r="E133" s="25" t="s">
        <v>1663</v>
      </c>
      <c r="F133" s="45" t="n">
        <v>18106.0</v>
      </c>
      <c r="G133" s="26"/>
      <c r="H133" s="32"/>
      <c r="I133" s="26"/>
      <c r="J133" s="26"/>
      <c r="K133" s="26"/>
      <c r="L133" s="26"/>
      <c r="M133" s="26"/>
      <c r="N133" s="26"/>
      <c r="O133" s="26"/>
      <c r="P133" s="78" t="n">
        <v>44091.0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50</v>
      </c>
      <c r="B134" s="25" t="s">
        <v>81</v>
      </c>
      <c r="C134" s="25" t="s">
        <v>1664</v>
      </c>
      <c r="D134" s="45" t="n">
        <v>4.87628422E8</v>
      </c>
      <c r="E134" s="25" t="s">
        <v>1665</v>
      </c>
      <c r="F134" s="45" t="n">
        <v>21141.0</v>
      </c>
      <c r="G134" s="26"/>
      <c r="H134" s="32"/>
      <c r="I134" s="26"/>
      <c r="J134" s="26"/>
      <c r="K134" s="26"/>
      <c r="L134" s="26"/>
      <c r="M134" s="26"/>
      <c r="N134" s="26"/>
      <c r="O134" s="26"/>
      <c r="P134" s="78" t="n">
        <v>44091.0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50</v>
      </c>
      <c r="B135" s="25" t="s">
        <v>65</v>
      </c>
      <c r="C135" s="25" t="s">
        <v>1666</v>
      </c>
      <c r="D135" s="45" t="n">
        <v>4.02883194E8</v>
      </c>
      <c r="E135" s="25" t="s">
        <v>1667</v>
      </c>
      <c r="F135" s="45" t="n">
        <v>26279.0</v>
      </c>
      <c r="G135" s="26"/>
      <c r="H135" s="32"/>
      <c r="I135" s="26"/>
      <c r="J135" s="26"/>
      <c r="K135" s="26"/>
      <c r="L135" s="26"/>
      <c r="M135" s="26"/>
      <c r="N135" s="26"/>
      <c r="O135" s="26"/>
      <c r="P135" s="78" t="n">
        <v>44091.0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50</v>
      </c>
      <c r="B136" s="25" t="s">
        <v>60</v>
      </c>
      <c r="C136" s="25" t="s">
        <v>1668</v>
      </c>
      <c r="D136" s="45" t="n">
        <v>3.97843763E8</v>
      </c>
      <c r="E136" s="25" t="s">
        <v>1669</v>
      </c>
      <c r="F136" s="45" t="n">
        <v>15930.0</v>
      </c>
      <c r="G136" s="26"/>
      <c r="H136" s="32"/>
      <c r="I136" s="26"/>
      <c r="J136" s="26"/>
      <c r="K136" s="26"/>
      <c r="L136" s="26"/>
      <c r="M136" s="26"/>
      <c r="N136" s="26"/>
      <c r="O136" s="26"/>
      <c r="P136" s="78" t="n">
        <v>44091.0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50</v>
      </c>
      <c r="B137" s="25"/>
      <c r="C137" s="25" t="s">
        <v>1670</v>
      </c>
      <c r="D137" s="45" t="n">
        <v>2.1663777E7</v>
      </c>
      <c r="E137" s="25" t="s">
        <v>1671</v>
      </c>
      <c r="F137" s="45" t="n">
        <v>12179.0</v>
      </c>
      <c r="G137" s="26"/>
      <c r="H137" s="32"/>
      <c r="I137" s="26"/>
      <c r="J137" s="26"/>
      <c r="K137" s="26"/>
      <c r="L137" s="26"/>
      <c r="M137" s="26"/>
      <c r="N137" s="26"/>
      <c r="O137" s="26"/>
      <c r="P137" s="78" t="n">
        <v>44091.0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50</v>
      </c>
      <c r="B138" s="25" t="s">
        <v>91</v>
      </c>
      <c r="C138" s="25" t="s">
        <v>1672</v>
      </c>
      <c r="D138" s="45" t="n">
        <v>2.18863447E8</v>
      </c>
      <c r="E138" s="25" t="s">
        <v>1673</v>
      </c>
      <c r="F138" s="45" t="n">
        <v>20897.0</v>
      </c>
      <c r="G138" s="26"/>
      <c r="H138" s="32"/>
      <c r="I138" s="26"/>
      <c r="J138" s="26"/>
      <c r="K138" s="26"/>
      <c r="L138" s="26"/>
      <c r="M138" s="26"/>
      <c r="N138" s="26"/>
      <c r="O138" s="26"/>
      <c r="P138" s="78" t="n">
        <v>44091.0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50</v>
      </c>
      <c r="B139" s="25" t="s">
        <v>123</v>
      </c>
      <c r="C139" s="25" t="s">
        <v>1674</v>
      </c>
      <c r="D139" s="45" t="n">
        <v>9.7410501E7</v>
      </c>
      <c r="E139" s="25" t="s">
        <v>1675</v>
      </c>
      <c r="F139" s="45" t="n">
        <v>11991.0</v>
      </c>
      <c r="G139" s="26"/>
      <c r="H139" s="32"/>
      <c r="I139" s="26"/>
      <c r="J139" s="26"/>
      <c r="K139" s="26"/>
      <c r="L139" s="26"/>
      <c r="M139" s="26"/>
      <c r="N139" s="26"/>
      <c r="O139" s="26"/>
      <c r="P139" s="78" t="n">
        <v>44091.0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50</v>
      </c>
      <c r="B140" s="25"/>
      <c r="C140" s="25" t="s">
        <v>1676</v>
      </c>
      <c r="D140" s="45" t="n">
        <v>4.48903439E8</v>
      </c>
      <c r="E140" s="25" t="s">
        <v>1677</v>
      </c>
      <c r="F140" s="45" t="n">
        <v>21576.0</v>
      </c>
      <c r="G140" s="26"/>
      <c r="H140" s="32"/>
      <c r="I140" s="26"/>
      <c r="J140" s="26"/>
      <c r="K140" s="26"/>
      <c r="L140" s="26"/>
      <c r="M140" s="26"/>
      <c r="N140" s="26"/>
      <c r="O140" s="26"/>
      <c r="P140" s="78" t="n">
        <v>44091.0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50</v>
      </c>
      <c r="B141" s="25" t="s">
        <v>91</v>
      </c>
      <c r="C141" s="25" t="s">
        <v>1678</v>
      </c>
      <c r="D141" s="45" t="n">
        <v>4420619.0</v>
      </c>
      <c r="E141" s="25" t="s">
        <v>1679</v>
      </c>
      <c r="F141" s="45" t="n">
        <v>11434.0</v>
      </c>
      <c r="G141" s="26"/>
      <c r="H141" s="32"/>
      <c r="I141" s="26"/>
      <c r="J141" s="26"/>
      <c r="K141" s="26"/>
      <c r="L141" s="26"/>
      <c r="M141" s="26"/>
      <c r="N141" s="26"/>
      <c r="O141" s="26"/>
      <c r="P141" s="78" t="n">
        <v>44091.0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50</v>
      </c>
      <c r="B142" s="25" t="s">
        <v>60</v>
      </c>
      <c r="C142" s="25" t="s">
        <v>1680</v>
      </c>
      <c r="D142" s="45" t="n">
        <v>4.02445445E8</v>
      </c>
      <c r="E142" s="25" t="s">
        <v>1681</v>
      </c>
      <c r="F142" s="45" t="n">
        <v>23981.0</v>
      </c>
      <c r="G142" s="26"/>
      <c r="H142" s="32"/>
      <c r="I142" s="26"/>
      <c r="J142" s="26"/>
      <c r="K142" s="26"/>
      <c r="L142" s="26"/>
      <c r="M142" s="26"/>
      <c r="N142" s="26"/>
      <c r="O142" s="26"/>
      <c r="P142" s="78" t="n">
        <v>44091.0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50</v>
      </c>
      <c r="B143" s="25" t="s">
        <v>74</v>
      </c>
      <c r="C143" s="25" t="s">
        <v>1682</v>
      </c>
      <c r="D143" s="45" t="n">
        <v>1.93222236E8</v>
      </c>
      <c r="E143" s="25" t="s">
        <v>1683</v>
      </c>
      <c r="F143" s="45" t="n">
        <v>10233.0</v>
      </c>
      <c r="G143" s="26"/>
      <c r="H143" s="32"/>
      <c r="I143" s="26"/>
      <c r="J143" s="26"/>
      <c r="K143" s="26"/>
      <c r="L143" s="26"/>
      <c r="M143" s="26"/>
      <c r="N143" s="26"/>
      <c r="O143" s="26"/>
      <c r="P143" s="78" t="n">
        <v>44091.0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50</v>
      </c>
      <c r="B144" s="25" t="s">
        <v>60</v>
      </c>
      <c r="C144" s="25" t="s">
        <v>1684</v>
      </c>
      <c r="D144" s="45" t="n">
        <v>4.85339115E8</v>
      </c>
      <c r="E144" s="25" t="s">
        <v>1685</v>
      </c>
      <c r="F144" s="45" t="n">
        <v>15030.0</v>
      </c>
      <c r="G144" s="26"/>
      <c r="H144" s="32"/>
      <c r="I144" s="26"/>
      <c r="J144" s="26"/>
      <c r="K144" s="26"/>
      <c r="L144" s="26"/>
      <c r="M144" s="26"/>
      <c r="N144" s="26"/>
      <c r="O144" s="26"/>
      <c r="P144" s="78" t="n">
        <v>44091.0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50</v>
      </c>
      <c r="B145" s="25" t="s">
        <v>74</v>
      </c>
      <c r="C145" s="25" t="s">
        <v>1686</v>
      </c>
      <c r="D145" s="45" t="n">
        <v>7035485.0</v>
      </c>
      <c r="E145" s="25" t="s">
        <v>1687</v>
      </c>
      <c r="F145" s="45" t="n">
        <v>19530.0</v>
      </c>
      <c r="G145" s="26"/>
      <c r="H145" s="32" t="s">
        <v>5</v>
      </c>
      <c r="I145" s="47" t="s">
        <v>1439</v>
      </c>
      <c r="J145" s="48" t="s">
        <v>1688</v>
      </c>
      <c r="K145" s="39" t="n">
        <v>2.0200921E7</v>
      </c>
      <c r="L145" s="47" t="s">
        <v>1689</v>
      </c>
      <c r="M145" s="26"/>
      <c r="N145" s="26"/>
      <c r="O145" s="26"/>
      <c r="P145" s="78" t="n">
        <v>44091.0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50</v>
      </c>
      <c r="B146" s="25" t="s">
        <v>60</v>
      </c>
      <c r="C146" s="25" t="s">
        <v>1690</v>
      </c>
      <c r="D146" s="45" t="n">
        <v>3.33896381E8</v>
      </c>
      <c r="E146" s="25" t="s">
        <v>1691</v>
      </c>
      <c r="F146" s="45" t="n">
        <v>22185.0</v>
      </c>
      <c r="G146" s="26"/>
      <c r="H146" s="32"/>
      <c r="I146" s="26"/>
      <c r="J146" s="26"/>
      <c r="K146" s="26"/>
      <c r="L146" s="26"/>
      <c r="M146" s="26"/>
      <c r="N146" s="26"/>
      <c r="O146" s="26"/>
      <c r="P146" s="78" t="n">
        <v>44091.0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50</v>
      </c>
      <c r="B147" s="25" t="s">
        <v>81</v>
      </c>
      <c r="C147" s="25" t="s">
        <v>1692</v>
      </c>
      <c r="D147" s="45" t="n">
        <v>3.06121468E8</v>
      </c>
      <c r="E147" s="25" t="s">
        <v>1693</v>
      </c>
      <c r="F147" s="45" t="n">
        <v>12941.0</v>
      </c>
      <c r="G147" s="26"/>
      <c r="H147" s="32"/>
      <c r="I147" s="26"/>
      <c r="J147" s="26"/>
      <c r="K147" s="26"/>
      <c r="L147" s="26"/>
      <c r="M147" s="26"/>
      <c r="N147" s="26"/>
      <c r="O147" s="26"/>
      <c r="P147" s="78" t="n">
        <v>44091.0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 t="s">
        <v>50</v>
      </c>
      <c r="B148" s="25" t="s">
        <v>208</v>
      </c>
      <c r="C148" s="25" t="s">
        <v>1694</v>
      </c>
      <c r="D148" s="45" t="n">
        <v>1668990.0</v>
      </c>
      <c r="E148" s="25" t="s">
        <v>1695</v>
      </c>
      <c r="F148" s="45" t="n">
        <v>18743.0</v>
      </c>
      <c r="G148" s="26"/>
      <c r="H148" s="32"/>
      <c r="I148" s="26"/>
      <c r="J148" s="26"/>
      <c r="K148" s="26"/>
      <c r="L148" s="26"/>
      <c r="M148" s="26"/>
      <c r="N148" s="26"/>
      <c r="O148" s="26"/>
      <c r="P148" s="78" t="n">
        <v>44091.0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 t="s">
        <v>50</v>
      </c>
      <c r="B149" s="25" t="s">
        <v>65</v>
      </c>
      <c r="C149" s="25" t="s">
        <v>1696</v>
      </c>
      <c r="D149" s="45" t="n">
        <v>8896474.0</v>
      </c>
      <c r="E149" s="25" t="s">
        <v>1697</v>
      </c>
      <c r="F149" s="45" t="n">
        <v>11167.0</v>
      </c>
      <c r="G149" s="26"/>
      <c r="H149" s="32"/>
      <c r="I149" s="26"/>
      <c r="J149" s="26"/>
      <c r="K149" s="26"/>
      <c r="L149" s="26"/>
      <c r="M149" s="26"/>
      <c r="N149" s="26"/>
      <c r="O149" s="26"/>
      <c r="P149" s="78" t="n">
        <v>44091.0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 t="s">
        <v>50</v>
      </c>
      <c r="B150" s="25" t="s">
        <v>242</v>
      </c>
      <c r="C150" s="25" t="s">
        <v>1698</v>
      </c>
      <c r="D150" s="45" t="n">
        <v>1.588346E7</v>
      </c>
      <c r="E150" s="25" t="s">
        <v>1699</v>
      </c>
      <c r="F150" s="45" t="n">
        <v>19990.0</v>
      </c>
      <c r="G150" s="26"/>
      <c r="H150" s="32"/>
      <c r="I150" s="26"/>
      <c r="J150" s="26"/>
      <c r="K150" s="26"/>
      <c r="L150" s="26"/>
      <c r="M150" s="26"/>
      <c r="N150" s="26"/>
      <c r="O150" s="26"/>
      <c r="P150" s="78" t="n">
        <v>44091.0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 t="s">
        <v>50</v>
      </c>
      <c r="B151" s="25" t="s">
        <v>65</v>
      </c>
      <c r="C151" s="25" t="s">
        <v>1700</v>
      </c>
      <c r="D151" s="45" t="n">
        <v>2.76501649E8</v>
      </c>
      <c r="E151" s="25" t="s">
        <v>1701</v>
      </c>
      <c r="F151" s="45" t="n">
        <v>14488.0</v>
      </c>
      <c r="G151" s="26"/>
      <c r="H151" s="32"/>
      <c r="I151" s="26"/>
      <c r="J151" s="26"/>
      <c r="K151" s="26"/>
      <c r="L151" s="26"/>
      <c r="M151" s="26"/>
      <c r="N151" s="26"/>
      <c r="O151" s="26"/>
      <c r="P151" s="78" t="n">
        <v>44091.0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45"/>
      <c r="E152" s="25"/>
      <c r="F152" s="45"/>
      <c r="G152" s="26"/>
      <c r="H152" s="32"/>
      <c r="I152" s="26"/>
      <c r="J152" s="26"/>
      <c r="K152" s="26"/>
      <c r="L152" s="26"/>
      <c r="M152" s="26"/>
      <c r="N152" s="26"/>
      <c r="O152" s="26"/>
      <c r="P152" s="78"/>
      <c r="Q152" s="31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45"/>
      <c r="E153" s="25"/>
      <c r="F153" s="45"/>
      <c r="G153" s="26"/>
      <c r="H153" s="32"/>
      <c r="I153" s="26"/>
      <c r="J153" s="26"/>
      <c r="K153" s="26"/>
      <c r="L153" s="26"/>
      <c r="M153" s="26"/>
      <c r="N153" s="26"/>
      <c r="O153" s="26"/>
      <c r="P153" s="78"/>
      <c r="Q153" s="31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45"/>
      <c r="E154" s="25"/>
      <c r="F154" s="45"/>
      <c r="G154" s="26"/>
      <c r="H154" s="32"/>
      <c r="I154" s="26"/>
      <c r="J154" s="26"/>
      <c r="K154" s="26"/>
      <c r="L154" s="26"/>
      <c r="M154" s="26"/>
      <c r="N154" s="26"/>
      <c r="O154" s="26"/>
      <c r="P154" s="78"/>
      <c r="Q154" s="31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45"/>
      <c r="E155" s="25"/>
      <c r="F155" s="45"/>
      <c r="G155" s="26"/>
      <c r="H155" s="32"/>
      <c r="I155" s="26"/>
      <c r="J155" s="26"/>
      <c r="K155" s="26"/>
      <c r="L155" s="26"/>
      <c r="M155" s="26"/>
      <c r="N155" s="26"/>
      <c r="O155" s="26"/>
      <c r="P155" s="78"/>
      <c r="Q155" s="31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45"/>
      <c r="E156" s="25"/>
      <c r="F156" s="45"/>
      <c r="G156" s="26"/>
      <c r="H156" s="32"/>
      <c r="I156" s="26"/>
      <c r="J156" s="26"/>
      <c r="K156" s="26"/>
      <c r="L156" s="26"/>
      <c r="M156" s="26"/>
      <c r="N156" s="26"/>
      <c r="O156" s="26"/>
      <c r="P156" s="78"/>
      <c r="Q156" s="31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45"/>
      <c r="E157" s="25"/>
      <c r="F157" s="45"/>
      <c r="G157" s="26"/>
      <c r="H157" s="32"/>
      <c r="I157" s="26"/>
      <c r="J157" s="26"/>
      <c r="K157" s="26"/>
      <c r="L157" s="26"/>
      <c r="M157" s="26"/>
      <c r="N157" s="26"/>
      <c r="O157" s="26"/>
      <c r="P157" s="78"/>
      <c r="Q157" s="31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45"/>
      <c r="E158" s="25"/>
      <c r="F158" s="45"/>
      <c r="G158" s="26"/>
      <c r="H158" s="32"/>
      <c r="I158" s="26"/>
      <c r="J158" s="26"/>
      <c r="K158" s="26"/>
      <c r="L158" s="26"/>
      <c r="M158" s="26"/>
      <c r="N158" s="26"/>
      <c r="O158" s="26"/>
      <c r="P158" s="78"/>
      <c r="Q158" s="31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45"/>
      <c r="E159" s="25"/>
      <c r="F159" s="45"/>
      <c r="G159" s="26"/>
      <c r="H159" s="32"/>
      <c r="I159" s="26"/>
      <c r="J159" s="26"/>
      <c r="K159" s="26"/>
      <c r="L159" s="26"/>
      <c r="M159" s="26"/>
      <c r="N159" s="26"/>
      <c r="O159" s="26"/>
      <c r="P159" s="78"/>
      <c r="Q159" s="31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45"/>
      <c r="E160" s="25"/>
      <c r="F160" s="45"/>
      <c r="G160" s="26"/>
      <c r="H160" s="32"/>
      <c r="I160" s="26"/>
      <c r="J160" s="26"/>
      <c r="K160" s="26"/>
      <c r="L160" s="26"/>
      <c r="M160" s="26"/>
      <c r="N160" s="26"/>
      <c r="O160" s="26"/>
      <c r="P160" s="78"/>
      <c r="Q160" s="31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45"/>
      <c r="E161" s="25"/>
      <c r="F161" s="45"/>
      <c r="G161" s="26"/>
      <c r="H161" s="32"/>
      <c r="I161" s="26"/>
      <c r="J161" s="26"/>
      <c r="K161" s="26"/>
      <c r="L161" s="26"/>
      <c r="M161" s="26"/>
      <c r="N161" s="26"/>
      <c r="O161" s="26"/>
      <c r="P161" s="78"/>
      <c r="Q161" s="31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45"/>
      <c r="E162" s="25"/>
      <c r="F162" s="45"/>
      <c r="G162" s="26"/>
      <c r="H162" s="32"/>
      <c r="I162" s="26"/>
      <c r="J162" s="26"/>
      <c r="K162" s="26"/>
      <c r="L162" s="26"/>
      <c r="M162" s="26"/>
      <c r="N162" s="26"/>
      <c r="O162" s="26"/>
      <c r="P162" s="78"/>
      <c r="Q162" s="31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</sheetData>
  <autoFilter ref="A1:Q151"/>
  <dataValidations count="26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M13" r:id="rId13"/>
    <hyperlink ref="E14" r:id="rId14"/>
    <hyperlink ref="E15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M24" r:id="rId25"/>
    <hyperlink ref="E25" r:id="rId26"/>
    <hyperlink ref="E26" r:id="rId27"/>
    <hyperlink ref="E27" r:id="rId28"/>
    <hyperlink ref="E28" r:id="rId29"/>
    <hyperlink ref="E29" r:id="rId30"/>
    <hyperlink ref="E30" r:id="rId31"/>
    <hyperlink ref="E31" r:id="rId32"/>
    <hyperlink ref="E32" r:id="rId33"/>
    <hyperlink ref="E33" r:id="rId34"/>
    <hyperlink ref="E34" r:id="rId35"/>
    <hyperlink ref="E35" r:id="rId36"/>
    <hyperlink ref="E36" r:id="rId37"/>
    <hyperlink ref="E37" r:id="rId38"/>
    <hyperlink ref="E38" r:id="rId39"/>
    <hyperlink ref="E39" r:id="rId40"/>
    <hyperlink ref="E40" r:id="rId41"/>
    <hyperlink ref="E41" r:id="rId42"/>
    <hyperlink ref="E42" r:id="rId43"/>
    <hyperlink ref="E43" r:id="rId44"/>
    <hyperlink ref="E44" r:id="rId45"/>
    <hyperlink ref="E45" r:id="rId46"/>
    <hyperlink ref="E46" r:id="rId47"/>
    <hyperlink ref="E47" r:id="rId48"/>
    <hyperlink ref="E48" r:id="rId49"/>
    <hyperlink ref="E50" r:id="rId50"/>
    <hyperlink ref="E51" r:id="rId51"/>
    <hyperlink ref="E52" r:id="rId52"/>
    <hyperlink ref="E53" r:id="rId53"/>
    <hyperlink ref="E54" r:id="rId54"/>
    <hyperlink ref="E55" r:id="rId55"/>
    <hyperlink ref="E56" r:id="rId56"/>
    <hyperlink ref="E57" r:id="rId57"/>
    <hyperlink ref="E58" r:id="rId58"/>
    <hyperlink ref="E59" r:id="rId59"/>
    <hyperlink ref="E60" r:id="rId60"/>
    <hyperlink ref="E61" r:id="rId61"/>
    <hyperlink ref="E62" r:id="rId62"/>
    <hyperlink ref="E63" r:id="rId63"/>
    <hyperlink ref="E64" r:id="rId64"/>
    <hyperlink ref="E65" r:id="rId65"/>
    <hyperlink ref="E66" r:id="rId66"/>
    <hyperlink ref="E67" r:id="rId67"/>
    <hyperlink ref="E68" r:id="rId68"/>
    <hyperlink ref="E69" r:id="rId69"/>
    <hyperlink ref="E70" r:id="rId70"/>
    <hyperlink ref="E71" r:id="rId71"/>
    <hyperlink ref="E72" r:id="rId72"/>
    <hyperlink ref="E73" r:id="rId73"/>
    <hyperlink ref="E74" r:id="rId74"/>
    <hyperlink ref="E75" r:id="rId75"/>
    <hyperlink ref="E76" r:id="rId76"/>
    <hyperlink ref="E77" r:id="rId77"/>
    <hyperlink ref="E78" r:id="rId78"/>
    <hyperlink ref="E79" r:id="rId79"/>
    <hyperlink ref="E80" r:id="rId80"/>
    <hyperlink ref="E81" r:id="rId81"/>
    <hyperlink ref="E82" r:id="rId82"/>
    <hyperlink ref="E83" r:id="rId83"/>
    <hyperlink ref="E84" r:id="rId84"/>
    <hyperlink ref="E85" r:id="rId85"/>
    <hyperlink ref="E86" r:id="rId86"/>
    <hyperlink ref="E87" r:id="rId87"/>
    <hyperlink ref="E88" r:id="rId88"/>
    <hyperlink ref="E89" r:id="rId89"/>
    <hyperlink ref="E90" r:id="rId90"/>
    <hyperlink ref="E91" r:id="rId91"/>
    <hyperlink ref="E92" r:id="rId92"/>
    <hyperlink ref="E93" r:id="rId93"/>
    <hyperlink ref="E94" r:id="rId94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37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6.385542168674698" customWidth="true"/>
    <col min="2" max="2" width="6.385542168674698" customWidth="true"/>
    <col min="3" max="3" width="16.746987951807228" customWidth="true"/>
    <col min="4" max="4" width="10.120481927710843" customWidth="true"/>
    <col min="5" max="5" width="12.409638554216867" customWidth="true"/>
    <col min="6" max="6" width="6.746987951807228" customWidth="true"/>
    <col min="7" max="7" width="12.048192771084336" hidden="true" customWidth="true"/>
    <col min="8" max="8" width="14.69879518072289" customWidth="true"/>
    <col min="9" max="9" width="10.602409638554215" customWidth="true"/>
    <col min="10" max="10" width="9.397590361445783" customWidth="true"/>
    <col min="11" max="11" width="9.759036144578312" customWidth="true"/>
    <col min="12" max="12" width="12.048192771084336" customWidth="true"/>
    <col min="13" max="13" width="27.469879518072286" customWidth="true"/>
    <col min="14" max="14" width="13.132530120481926" customWidth="true"/>
    <col min="15" max="15" width="20.843373493975903" customWidth="true"/>
    <col min="16" max="16" width="13.97590361445783" customWidth="true"/>
    <col min="17" max="17" width="16.02409638554217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95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47</v>
      </c>
      <c r="N1" s="43" t="s">
        <v>45</v>
      </c>
      <c r="O1" s="43" t="s">
        <v>46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25" t="s">
        <v>50</v>
      </c>
      <c r="B2" s="25" t="s">
        <v>213</v>
      </c>
      <c r="C2" s="53" t="s">
        <v>1702</v>
      </c>
      <c r="D2" s="45" t="n">
        <v>1.72035794E8</v>
      </c>
      <c r="E2" s="25" t="s">
        <v>1703</v>
      </c>
      <c r="F2" s="45" t="n">
        <v>10703.0</v>
      </c>
      <c r="G2" s="61"/>
      <c r="H2" s="31" t="s">
        <v>2</v>
      </c>
      <c r="I2" s="27" t="s">
        <v>1374</v>
      </c>
      <c r="J2" s="96"/>
      <c r="K2" s="97" t="n">
        <v>44092.0</v>
      </c>
      <c r="L2" s="61"/>
      <c r="M2" s="31"/>
      <c r="N2" s="31"/>
      <c r="O2" s="31"/>
      <c r="P2" s="63" t="n">
        <v>44092.0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25" t="s">
        <v>50</v>
      </c>
      <c r="B3" s="25"/>
      <c r="C3" s="53" t="s">
        <v>1704</v>
      </c>
      <c r="D3" s="45" t="n">
        <v>4.72363645E8</v>
      </c>
      <c r="E3" s="25" t="s">
        <v>1705</v>
      </c>
      <c r="F3" s="45" t="n">
        <v>18020.0</v>
      </c>
      <c r="G3" s="61"/>
      <c r="H3" s="31" t="s">
        <v>2</v>
      </c>
      <c r="I3" s="54" t="s">
        <v>1439</v>
      </c>
      <c r="J3" s="54"/>
      <c r="K3" s="97" t="n">
        <v>44093.0</v>
      </c>
      <c r="L3" s="31"/>
      <c r="M3" s="27"/>
      <c r="N3" s="31"/>
      <c r="O3" s="31"/>
      <c r="P3" s="63" t="n">
        <v>44092.0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25" t="s">
        <v>50</v>
      </c>
      <c r="B4" s="25"/>
      <c r="C4" s="25" t="s">
        <v>1706</v>
      </c>
      <c r="D4" s="45" t="n">
        <v>5.1862486E8</v>
      </c>
      <c r="E4" s="25" t="s">
        <v>1707</v>
      </c>
      <c r="F4" s="45" t="n">
        <v>27592.0</v>
      </c>
      <c r="G4" s="61"/>
      <c r="H4" s="31" t="s">
        <v>2</v>
      </c>
      <c r="I4" s="27" t="s">
        <v>1374</v>
      </c>
      <c r="J4" s="31"/>
      <c r="K4" s="97" t="n">
        <v>44092.0</v>
      </c>
      <c r="L4" s="31"/>
      <c r="M4" s="27"/>
      <c r="N4" s="31"/>
      <c r="O4" s="31"/>
      <c r="P4" s="63" t="n">
        <v>44092.0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25" t="s">
        <v>50</v>
      </c>
      <c r="B5" s="25" t="s">
        <v>208</v>
      </c>
      <c r="C5" s="25" t="s">
        <v>1708</v>
      </c>
      <c r="D5" s="45" t="n">
        <v>1.69379074E8</v>
      </c>
      <c r="E5" s="25" t="s">
        <v>1709</v>
      </c>
      <c r="F5" s="45" t="n">
        <v>22015.0</v>
      </c>
      <c r="G5" s="61"/>
      <c r="H5" s="98" t="s">
        <v>9</v>
      </c>
      <c r="I5" s="27" t="s">
        <v>1374</v>
      </c>
      <c r="J5" s="27"/>
      <c r="K5" s="97" t="n">
        <v>44094.0</v>
      </c>
      <c r="L5" s="31"/>
      <c r="M5" s="27" t="s">
        <v>1710</v>
      </c>
      <c r="N5" s="31"/>
      <c r="O5" s="31"/>
      <c r="P5" s="63" t="n">
        <v>44092.0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25" t="s">
        <v>50</v>
      </c>
      <c r="B6" s="25" t="s">
        <v>65</v>
      </c>
      <c r="C6" s="25" t="s">
        <v>1711</v>
      </c>
      <c r="D6" s="45" t="n">
        <v>9.6854275E7</v>
      </c>
      <c r="E6" s="25" t="s">
        <v>1712</v>
      </c>
      <c r="F6" s="45" t="n">
        <v>14782.0</v>
      </c>
      <c r="G6" s="61"/>
      <c r="H6" s="98" t="s">
        <v>9</v>
      </c>
      <c r="I6" s="27" t="s">
        <v>1374</v>
      </c>
      <c r="J6" s="54"/>
      <c r="K6" s="97" t="n">
        <v>44092.0</v>
      </c>
      <c r="L6" s="31"/>
      <c r="M6" s="54"/>
      <c r="N6" s="31"/>
      <c r="O6" s="31"/>
      <c r="P6" s="63" t="n">
        <v>44092.0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ht="21.0" customHeight="true">
      <c r="A7" s="25" t="s">
        <v>50</v>
      </c>
      <c r="B7" s="25" t="s">
        <v>65</v>
      </c>
      <c r="C7" s="25" t="s">
        <v>1713</v>
      </c>
      <c r="D7" s="45" t="n">
        <v>4.91575607E8</v>
      </c>
      <c r="E7" s="46" t="s">
        <v>1714</v>
      </c>
      <c r="F7" s="45" t="n">
        <v>21894.0</v>
      </c>
      <c r="G7" s="61"/>
      <c r="H7" s="99" t="s">
        <v>6</v>
      </c>
      <c r="I7" s="27" t="s">
        <v>1374</v>
      </c>
      <c r="J7" s="100"/>
      <c r="K7" s="97" t="n">
        <v>44092.0</v>
      </c>
      <c r="L7" s="101" t="s">
        <v>1715</v>
      </c>
      <c r="M7" s="27" t="s">
        <v>1716</v>
      </c>
      <c r="N7" s="31"/>
      <c r="O7" s="31"/>
      <c r="P7" s="63" t="n">
        <v>44092.0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25" t="s">
        <v>50</v>
      </c>
      <c r="B8" s="25" t="s">
        <v>81</v>
      </c>
      <c r="C8" s="25" t="s">
        <v>1717</v>
      </c>
      <c r="D8" s="45" t="n">
        <v>4.8299553E8</v>
      </c>
      <c r="E8" s="25" t="s">
        <v>1718</v>
      </c>
      <c r="F8" s="45" t="n">
        <v>14134.0</v>
      </c>
      <c r="G8" s="61"/>
      <c r="H8" s="31" t="s">
        <v>2</v>
      </c>
      <c r="I8" s="27" t="s">
        <v>1374</v>
      </c>
      <c r="J8" s="27"/>
      <c r="K8" s="97" t="n">
        <v>44092.0</v>
      </c>
      <c r="L8" s="31"/>
      <c r="M8" s="31"/>
      <c r="N8" s="31"/>
      <c r="O8" s="31"/>
      <c r="P8" s="63" t="n">
        <v>44092.0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25" t="s">
        <v>50</v>
      </c>
      <c r="B9" s="25" t="s">
        <v>60</v>
      </c>
      <c r="C9" s="25" t="s">
        <v>1719</v>
      </c>
      <c r="D9" s="45" t="n">
        <v>2.4685938E7</v>
      </c>
      <c r="E9" s="25" t="s">
        <v>1720</v>
      </c>
      <c r="F9" s="45" t="n">
        <v>26696.0</v>
      </c>
      <c r="G9" s="61"/>
      <c r="H9" s="102" t="s">
        <v>6</v>
      </c>
      <c r="I9" s="54" t="s">
        <v>1721</v>
      </c>
      <c r="J9" s="54"/>
      <c r="K9" s="97" t="n">
        <v>44098.0</v>
      </c>
      <c r="L9" s="54" t="s">
        <v>1722</v>
      </c>
      <c r="M9" s="27" t="s">
        <v>1723</v>
      </c>
      <c r="N9" s="31"/>
      <c r="O9" s="31"/>
      <c r="P9" s="63" t="n">
        <v>44092.0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25" t="s">
        <v>50</v>
      </c>
      <c r="B10" s="25" t="s">
        <v>74</v>
      </c>
      <c r="C10" s="25" t="s">
        <v>1724</v>
      </c>
      <c r="D10" s="45" t="n">
        <v>4.20483236E8</v>
      </c>
      <c r="E10" s="25" t="s">
        <v>1725</v>
      </c>
      <c r="F10" s="45" t="n">
        <v>11182.0</v>
      </c>
      <c r="G10" s="61"/>
      <c r="H10" s="54" t="s">
        <v>63</v>
      </c>
      <c r="I10" s="27" t="s">
        <v>1374</v>
      </c>
      <c r="J10" s="31"/>
      <c r="K10" s="97" t="n">
        <v>44092.0</v>
      </c>
      <c r="L10" s="31"/>
      <c r="M10" s="31"/>
      <c r="N10" s="31"/>
      <c r="O10" s="31"/>
      <c r="P10" s="63" t="n">
        <v>44092.0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25" t="s">
        <v>50</v>
      </c>
      <c r="B11" s="25" t="s">
        <v>60</v>
      </c>
      <c r="C11" s="25" t="s">
        <v>1726</v>
      </c>
      <c r="D11" s="45" t="n">
        <v>9.5995842E7</v>
      </c>
      <c r="E11" s="46" t="s">
        <v>1727</v>
      </c>
      <c r="F11" s="45" t="n">
        <v>37447.0</v>
      </c>
      <c r="G11" s="61"/>
      <c r="H11" s="103" t="s">
        <v>5</v>
      </c>
      <c r="I11" s="27" t="s">
        <v>1374</v>
      </c>
      <c r="J11" s="54"/>
      <c r="K11" s="97" t="n">
        <v>44092.0</v>
      </c>
      <c r="L11" s="54" t="s">
        <v>1728</v>
      </c>
      <c r="M11" s="31"/>
      <c r="N11" s="31"/>
      <c r="O11" s="31"/>
      <c r="P11" s="63" t="n">
        <v>44092.0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25" t="s">
        <v>50</v>
      </c>
      <c r="B12" s="25" t="s">
        <v>242</v>
      </c>
      <c r="C12" s="25" t="s">
        <v>1729</v>
      </c>
      <c r="D12" s="45" t="n">
        <v>3.45691459E8</v>
      </c>
      <c r="E12" s="25" t="s">
        <v>1730</v>
      </c>
      <c r="F12" s="45" t="n">
        <v>27460.0</v>
      </c>
      <c r="G12" s="61"/>
      <c r="H12" s="31" t="s">
        <v>2</v>
      </c>
      <c r="I12" s="27" t="s">
        <v>1374</v>
      </c>
      <c r="J12" s="27"/>
      <c r="K12" s="97" t="n">
        <v>44092.0</v>
      </c>
      <c r="L12" s="31"/>
      <c r="M12" s="31"/>
      <c r="N12" s="31"/>
      <c r="O12" s="31"/>
      <c r="P12" s="63" t="n">
        <v>44092.0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25" t="s">
        <v>50</v>
      </c>
      <c r="B13" s="25" t="s">
        <v>164</v>
      </c>
      <c r="C13" s="25" t="s">
        <v>1731</v>
      </c>
      <c r="D13" s="45" t="n">
        <v>1.9164128E7</v>
      </c>
      <c r="E13" s="25" t="s">
        <v>1732</v>
      </c>
      <c r="F13" s="45" t="n">
        <v>10025.0</v>
      </c>
      <c r="G13" s="61"/>
      <c r="H13" s="31" t="s">
        <v>2</v>
      </c>
      <c r="I13" s="27" t="s">
        <v>1374</v>
      </c>
      <c r="J13" s="31"/>
      <c r="K13" s="97" t="n">
        <v>44092.0</v>
      </c>
      <c r="L13" s="31"/>
      <c r="M13" s="31"/>
      <c r="N13" s="31"/>
      <c r="O13" s="31"/>
      <c r="P13" s="63" t="n">
        <v>44092.0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25" t="s">
        <v>50</v>
      </c>
      <c r="B14" s="25" t="s">
        <v>60</v>
      </c>
      <c r="C14" s="25" t="s">
        <v>1733</v>
      </c>
      <c r="D14" s="45" t="n">
        <v>1.31011183E8</v>
      </c>
      <c r="E14" s="25" t="s">
        <v>1734</v>
      </c>
      <c r="F14" s="45" t="n">
        <v>34228.0</v>
      </c>
      <c r="G14" s="61"/>
      <c r="H14" s="54" t="s">
        <v>63</v>
      </c>
      <c r="I14" s="27" t="s">
        <v>463</v>
      </c>
      <c r="J14" s="27"/>
      <c r="K14" s="97" t="n">
        <v>44093.0</v>
      </c>
      <c r="L14" s="31"/>
      <c r="M14" s="54"/>
      <c r="N14" s="31"/>
      <c r="O14" s="31"/>
      <c r="P14" s="63" t="n">
        <v>44092.0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25" t="s">
        <v>50</v>
      </c>
      <c r="B15" s="25" t="s">
        <v>350</v>
      </c>
      <c r="C15" s="25" t="s">
        <v>1735</v>
      </c>
      <c r="D15" s="45" t="n">
        <v>5.1261786E7</v>
      </c>
      <c r="E15" s="25" t="s">
        <v>1736</v>
      </c>
      <c r="F15" s="45" t="n">
        <v>12659.0</v>
      </c>
      <c r="G15" s="61"/>
      <c r="H15" s="31" t="s">
        <v>2</v>
      </c>
      <c r="I15" s="27" t="s">
        <v>1374</v>
      </c>
      <c r="J15" s="31"/>
      <c r="K15" s="97" t="n">
        <v>44093.0</v>
      </c>
      <c r="L15" s="31"/>
      <c r="M15" s="31"/>
      <c r="N15" s="31"/>
      <c r="O15" s="31"/>
      <c r="P15" s="63" t="n">
        <v>44092.0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25" t="s">
        <v>50</v>
      </c>
      <c r="B16" s="25" t="s">
        <v>60</v>
      </c>
      <c r="C16" s="25" t="s">
        <v>1737</v>
      </c>
      <c r="D16" s="45" t="n">
        <v>9.7586609E7</v>
      </c>
      <c r="E16" s="25" t="s">
        <v>1738</v>
      </c>
      <c r="F16" s="45" t="n">
        <v>12677.0</v>
      </c>
      <c r="G16" s="61"/>
      <c r="H16" s="104" t="s">
        <v>3</v>
      </c>
      <c r="I16" s="27" t="s">
        <v>1374</v>
      </c>
      <c r="J16" s="54"/>
      <c r="K16" s="97" t="n">
        <v>44095.0</v>
      </c>
      <c r="L16" s="31"/>
      <c r="M16" s="27" t="s">
        <v>1739</v>
      </c>
      <c r="N16" s="31"/>
      <c r="O16" s="31"/>
      <c r="P16" s="63" t="n">
        <v>44092.0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25" t="s">
        <v>50</v>
      </c>
      <c r="B17" s="25" t="s">
        <v>60</v>
      </c>
      <c r="C17" s="25" t="s">
        <v>1740</v>
      </c>
      <c r="D17" s="45" t="n">
        <v>4.03444513E8</v>
      </c>
      <c r="E17" s="25" t="s">
        <v>1741</v>
      </c>
      <c r="F17" s="45" t="n">
        <v>35477.0</v>
      </c>
      <c r="G17" s="61"/>
      <c r="H17" s="31" t="s">
        <v>2</v>
      </c>
      <c r="I17" s="27" t="s">
        <v>1374</v>
      </c>
      <c r="J17" s="31"/>
      <c r="K17" s="97" t="n">
        <v>44093.0</v>
      </c>
      <c r="L17" s="31"/>
      <c r="M17" s="31"/>
      <c r="N17" s="31"/>
      <c r="O17" s="31"/>
      <c r="P17" s="63" t="n">
        <v>44092.0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25" t="s">
        <v>50</v>
      </c>
      <c r="B18" s="25" t="s">
        <v>91</v>
      </c>
      <c r="C18" s="25" t="s">
        <v>1742</v>
      </c>
      <c r="D18" s="45" t="n">
        <v>62359.0</v>
      </c>
      <c r="E18" s="25" t="s">
        <v>1743</v>
      </c>
      <c r="F18" s="45" t="n">
        <v>23076.0</v>
      </c>
      <c r="G18" s="61"/>
      <c r="H18" s="31" t="s">
        <v>2</v>
      </c>
      <c r="I18" s="27" t="s">
        <v>1374</v>
      </c>
      <c r="J18" s="31"/>
      <c r="K18" s="97" t="n">
        <v>44093.0</v>
      </c>
      <c r="L18" s="31"/>
      <c r="M18" s="31"/>
      <c r="N18" s="31"/>
      <c r="O18" s="31"/>
      <c r="P18" s="63" t="n">
        <v>44092.0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25" t="s">
        <v>50</v>
      </c>
      <c r="B19" s="25" t="s">
        <v>81</v>
      </c>
      <c r="C19" s="25" t="s">
        <v>1744</v>
      </c>
      <c r="D19" s="45" t="n">
        <v>3243282.0</v>
      </c>
      <c r="E19" s="25" t="s">
        <v>1745</v>
      </c>
      <c r="F19" s="45" t="n">
        <v>16028.0</v>
      </c>
      <c r="G19" s="61"/>
      <c r="H19" s="98" t="s">
        <v>9</v>
      </c>
      <c r="I19" s="27" t="s">
        <v>463</v>
      </c>
      <c r="J19" s="54"/>
      <c r="K19" s="97" t="n">
        <v>44094.0</v>
      </c>
      <c r="L19" s="31"/>
      <c r="M19" s="54" t="s">
        <v>1746</v>
      </c>
      <c r="N19" s="31"/>
      <c r="O19" s="31"/>
      <c r="P19" s="63" t="n">
        <v>44092.0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25" t="s">
        <v>50</v>
      </c>
      <c r="B20" s="25" t="s">
        <v>65</v>
      </c>
      <c r="C20" s="53" t="s">
        <v>1747</v>
      </c>
      <c r="D20" s="45" t="n">
        <v>4.84139864E8</v>
      </c>
      <c r="E20" s="46" t="s">
        <v>1748</v>
      </c>
      <c r="F20" s="45" t="n">
        <v>41464.0</v>
      </c>
      <c r="G20" s="61"/>
      <c r="H20" s="103" t="s">
        <v>5</v>
      </c>
      <c r="I20" s="27" t="s">
        <v>463</v>
      </c>
      <c r="J20" s="54"/>
      <c r="K20" s="97" t="n">
        <v>44095.0</v>
      </c>
      <c r="L20" s="47" t="s">
        <v>1747</v>
      </c>
      <c r="M20" s="27"/>
      <c r="N20" s="31"/>
      <c r="O20" s="31"/>
      <c r="P20" s="63" t="n">
        <v>44092.0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25" t="s">
        <v>50</v>
      </c>
      <c r="B21" s="25" t="s">
        <v>65</v>
      </c>
      <c r="C21" s="53" t="s">
        <v>1749</v>
      </c>
      <c r="D21" s="45" t="n">
        <v>6.0683555E7</v>
      </c>
      <c r="E21" s="46" t="s">
        <v>1750</v>
      </c>
      <c r="F21" s="45" t="n">
        <v>10928.0</v>
      </c>
      <c r="G21" s="61"/>
      <c r="H21" s="105" t="s">
        <v>5</v>
      </c>
      <c r="I21" s="27" t="s">
        <v>463</v>
      </c>
      <c r="J21" s="54"/>
      <c r="K21" s="97" t="n">
        <v>44103.0</v>
      </c>
      <c r="L21" s="54" t="s">
        <v>1751</v>
      </c>
      <c r="M21" s="27"/>
      <c r="N21" s="31"/>
      <c r="O21" s="31"/>
      <c r="P21" s="63" t="n">
        <v>44092.0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25" t="s">
        <v>50</v>
      </c>
      <c r="B22" s="25" t="s">
        <v>208</v>
      </c>
      <c r="C22" s="25" t="s">
        <v>1752</v>
      </c>
      <c r="D22" s="45" t="n">
        <v>2.2290307E7</v>
      </c>
      <c r="E22" s="25" t="s">
        <v>1753</v>
      </c>
      <c r="F22" s="45" t="n">
        <v>12714.0</v>
      </c>
      <c r="G22" s="61"/>
      <c r="H22" s="31" t="s">
        <v>2</v>
      </c>
      <c r="I22" s="27" t="s">
        <v>1374</v>
      </c>
      <c r="J22" s="31"/>
      <c r="K22" s="97" t="n">
        <v>44093.0</v>
      </c>
      <c r="L22" s="31"/>
      <c r="M22" s="31"/>
      <c r="N22" s="31"/>
      <c r="O22" s="31"/>
      <c r="P22" s="63" t="n">
        <v>44092.0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25" t="s">
        <v>50</v>
      </c>
      <c r="B23" s="25" t="s">
        <v>81</v>
      </c>
      <c r="C23" s="25" t="s">
        <v>1754</v>
      </c>
      <c r="D23" s="45" t="n">
        <v>4.7192566E8</v>
      </c>
      <c r="E23" s="25" t="s">
        <v>1755</v>
      </c>
      <c r="F23" s="45" t="n">
        <v>10047.0</v>
      </c>
      <c r="G23" s="61"/>
      <c r="H23" s="104" t="s">
        <v>3</v>
      </c>
      <c r="I23" s="27" t="s">
        <v>591</v>
      </c>
      <c r="J23" s="54"/>
      <c r="K23" s="97" t="n">
        <v>44094.0</v>
      </c>
      <c r="L23" s="31"/>
      <c r="M23" s="54" t="s">
        <v>1756</v>
      </c>
      <c r="N23" s="31"/>
      <c r="O23" s="31"/>
      <c r="P23" s="63" t="n">
        <v>44092.0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25" t="s">
        <v>50</v>
      </c>
      <c r="B24" s="25" t="s">
        <v>60</v>
      </c>
      <c r="C24" s="25" t="s">
        <v>1757</v>
      </c>
      <c r="D24" s="45" t="n">
        <v>2.8276434E7</v>
      </c>
      <c r="E24" s="25" t="s">
        <v>1758</v>
      </c>
      <c r="F24" s="45" t="n">
        <v>26443.0</v>
      </c>
      <c r="G24" s="61"/>
      <c r="H24" s="104" t="s">
        <v>3</v>
      </c>
      <c r="I24" s="27" t="s">
        <v>463</v>
      </c>
      <c r="J24" s="54"/>
      <c r="K24" s="97" t="n">
        <v>44095.0</v>
      </c>
      <c r="L24" s="31"/>
      <c r="M24" s="27" t="s">
        <v>1759</v>
      </c>
      <c r="N24" s="31"/>
      <c r="O24" s="31"/>
      <c r="P24" s="63" t="n">
        <v>44092.0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25" t="s">
        <v>50</v>
      </c>
      <c r="B25" s="25" t="s">
        <v>123</v>
      </c>
      <c r="C25" s="25" t="s">
        <v>1760</v>
      </c>
      <c r="D25" s="45" t="n">
        <v>1.0826803E7</v>
      </c>
      <c r="E25" s="46" t="s">
        <v>1761</v>
      </c>
      <c r="F25" s="45" t="n">
        <v>32451.0</v>
      </c>
      <c r="G25" s="61"/>
      <c r="H25" s="102" t="s">
        <v>6</v>
      </c>
      <c r="I25" s="27" t="s">
        <v>463</v>
      </c>
      <c r="J25" s="54"/>
      <c r="K25" s="97" t="n">
        <v>44095.0</v>
      </c>
      <c r="L25" s="54" t="s">
        <v>1762</v>
      </c>
      <c r="M25" s="54" t="s">
        <v>1763</v>
      </c>
      <c r="N25" s="31"/>
      <c r="O25" s="31"/>
      <c r="P25" s="63" t="n">
        <v>44092.0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25" t="s">
        <v>50</v>
      </c>
      <c r="B26" s="25" t="s">
        <v>74</v>
      </c>
      <c r="C26" s="25" t="s">
        <v>1764</v>
      </c>
      <c r="D26" s="45" t="n">
        <v>1.73527613E8</v>
      </c>
      <c r="E26" s="25" t="s">
        <v>1765</v>
      </c>
      <c r="F26" s="45" t="n">
        <v>18028.0</v>
      </c>
      <c r="G26" s="61"/>
      <c r="H26" s="31" t="s">
        <v>2</v>
      </c>
      <c r="I26" s="27" t="s">
        <v>463</v>
      </c>
      <c r="J26" s="31"/>
      <c r="K26" s="97" t="n">
        <v>44093.0</v>
      </c>
      <c r="L26" s="31"/>
      <c r="M26" s="31"/>
      <c r="N26" s="31"/>
      <c r="O26" s="31"/>
      <c r="P26" s="63" t="n">
        <v>44092.0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25" t="s">
        <v>50</v>
      </c>
      <c r="B27" s="25" t="s">
        <v>208</v>
      </c>
      <c r="C27" s="25" t="s">
        <v>1766</v>
      </c>
      <c r="D27" s="45" t="n">
        <v>3.9646742E8</v>
      </c>
      <c r="E27" s="25" t="s">
        <v>1767</v>
      </c>
      <c r="F27" s="45" t="n">
        <v>15017.0</v>
      </c>
      <c r="G27" s="61"/>
      <c r="H27" s="98" t="s">
        <v>9</v>
      </c>
      <c r="I27" s="27" t="s">
        <v>463</v>
      </c>
      <c r="J27" s="27"/>
      <c r="K27" s="97" t="n">
        <v>44093.0</v>
      </c>
      <c r="L27" s="106"/>
      <c r="M27" s="54" t="s">
        <v>1768</v>
      </c>
      <c r="N27" s="31"/>
      <c r="O27" s="31"/>
      <c r="P27" s="63" t="n">
        <v>44092.0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25" t="s">
        <v>50</v>
      </c>
      <c r="B28" s="25" t="s">
        <v>81</v>
      </c>
      <c r="C28" s="25" t="s">
        <v>1769</v>
      </c>
      <c r="D28" s="45" t="n">
        <v>5.07841516E8</v>
      </c>
      <c r="E28" s="25" t="s">
        <v>1770</v>
      </c>
      <c r="F28" s="45" t="n">
        <v>12276.0</v>
      </c>
      <c r="G28" s="91"/>
      <c r="H28" s="31" t="s">
        <v>2</v>
      </c>
      <c r="I28" s="27" t="s">
        <v>1374</v>
      </c>
      <c r="J28" s="31"/>
      <c r="K28" s="97" t="n">
        <v>44093.0</v>
      </c>
      <c r="L28" s="31"/>
      <c r="M28" s="27"/>
      <c r="N28" s="31"/>
      <c r="O28" s="31"/>
      <c r="P28" s="63" t="n">
        <v>44092.0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25" t="s">
        <v>50</v>
      </c>
      <c r="B29" s="25" t="s">
        <v>91</v>
      </c>
      <c r="C29" s="25" t="s">
        <v>1771</v>
      </c>
      <c r="D29" s="45" t="n">
        <v>2.58875006E8</v>
      </c>
      <c r="E29" s="46" t="s">
        <v>1772</v>
      </c>
      <c r="F29" s="45" t="n">
        <v>11645.0</v>
      </c>
      <c r="G29" s="61"/>
      <c r="H29" s="105" t="s">
        <v>5</v>
      </c>
      <c r="I29" s="27" t="s">
        <v>463</v>
      </c>
      <c r="J29" s="27"/>
      <c r="K29" s="97" t="n">
        <v>44093.0</v>
      </c>
      <c r="L29" s="54" t="s">
        <v>1773</v>
      </c>
      <c r="M29" s="31"/>
      <c r="N29" s="31"/>
      <c r="O29" s="31"/>
      <c r="P29" s="63" t="n">
        <v>44092.0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25" t="s">
        <v>50</v>
      </c>
      <c r="B30" s="25" t="s">
        <v>1774</v>
      </c>
      <c r="C30" s="25" t="s">
        <v>1775</v>
      </c>
      <c r="D30" s="45" t="n">
        <v>9.8000698E7</v>
      </c>
      <c r="E30" s="25" t="s">
        <v>1776</v>
      </c>
      <c r="F30" s="45" t="n">
        <v>17760.0</v>
      </c>
      <c r="G30" s="61"/>
      <c r="H30" s="31" t="s">
        <v>2</v>
      </c>
      <c r="I30" s="27" t="s">
        <v>463</v>
      </c>
      <c r="J30" s="31"/>
      <c r="K30" s="97" t="n">
        <v>44093.0</v>
      </c>
      <c r="L30" s="31"/>
      <c r="M30" s="31"/>
      <c r="N30" s="31"/>
      <c r="O30" s="31"/>
      <c r="P30" s="63" t="n">
        <v>44092.0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25" t="s">
        <v>50</v>
      </c>
      <c r="B31" s="25" t="s">
        <v>60</v>
      </c>
      <c r="C31" s="25" t="s">
        <v>1777</v>
      </c>
      <c r="D31" s="45" t="n">
        <v>3.5380994E8</v>
      </c>
      <c r="E31" s="25" t="s">
        <v>1778</v>
      </c>
      <c r="F31" s="45" t="n">
        <v>11774.0</v>
      </c>
      <c r="G31" s="61"/>
      <c r="H31" s="104" t="s">
        <v>3</v>
      </c>
      <c r="I31" s="27" t="s">
        <v>1374</v>
      </c>
      <c r="J31" s="27"/>
      <c r="K31" s="97" t="n">
        <v>44094.0</v>
      </c>
      <c r="L31" s="27"/>
      <c r="M31" s="54" t="s">
        <v>1779</v>
      </c>
      <c r="N31" s="31"/>
      <c r="O31" s="31"/>
      <c r="P31" s="63" t="n">
        <v>44092.0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25" t="s">
        <v>50</v>
      </c>
      <c r="B32" s="25" t="s">
        <v>74</v>
      </c>
      <c r="C32" s="25" t="s">
        <v>1780</v>
      </c>
      <c r="D32" s="45" t="n">
        <v>4.001923E7</v>
      </c>
      <c r="E32" s="25" t="s">
        <v>1781</v>
      </c>
      <c r="F32" s="45" t="n">
        <v>20831.0</v>
      </c>
      <c r="G32" s="61"/>
      <c r="H32" s="31" t="s">
        <v>2</v>
      </c>
      <c r="I32" s="54" t="s">
        <v>1439</v>
      </c>
      <c r="J32" s="27"/>
      <c r="K32" s="97" t="n">
        <v>44094.0</v>
      </c>
      <c r="L32" s="31"/>
      <c r="M32" s="27"/>
      <c r="N32" s="31"/>
      <c r="O32" s="31"/>
      <c r="P32" s="63" t="n">
        <v>44092.0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25" t="s">
        <v>50</v>
      </c>
      <c r="B33" s="25" t="s">
        <v>91</v>
      </c>
      <c r="C33" s="25" t="s">
        <v>1782</v>
      </c>
      <c r="D33" s="45" t="n">
        <v>8.4095193E7</v>
      </c>
      <c r="E33" s="25" t="s">
        <v>1783</v>
      </c>
      <c r="F33" s="45" t="n">
        <v>15595.0</v>
      </c>
      <c r="G33" s="61"/>
      <c r="H33" s="99" t="s">
        <v>6</v>
      </c>
      <c r="I33" s="54" t="s">
        <v>1439</v>
      </c>
      <c r="J33" s="27"/>
      <c r="K33" s="97" t="n">
        <v>44098.0</v>
      </c>
      <c r="L33" s="54" t="s">
        <v>1784</v>
      </c>
      <c r="M33" s="27" t="s">
        <v>1785</v>
      </c>
      <c r="N33" s="31"/>
      <c r="O33" s="31"/>
      <c r="P33" s="63" t="n">
        <v>44092.0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25" t="s">
        <v>50</v>
      </c>
      <c r="B34" s="25" t="s">
        <v>91</v>
      </c>
      <c r="C34" s="25" t="s">
        <v>1786</v>
      </c>
      <c r="D34" s="45" t="n">
        <v>1.1598525E7</v>
      </c>
      <c r="E34" s="25" t="s">
        <v>1787</v>
      </c>
      <c r="F34" s="45" t="n">
        <v>12066.0</v>
      </c>
      <c r="G34" s="61"/>
      <c r="H34" s="98" t="s">
        <v>9</v>
      </c>
      <c r="I34" s="54" t="s">
        <v>1439</v>
      </c>
      <c r="J34" s="32"/>
      <c r="K34" s="97" t="n">
        <v>44094.0</v>
      </c>
      <c r="L34" s="31"/>
      <c r="M34" s="31"/>
      <c r="N34" s="31"/>
      <c r="O34" s="31"/>
      <c r="P34" s="63" t="n">
        <v>44092.0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25" t="s">
        <v>50</v>
      </c>
      <c r="B35" s="25" t="s">
        <v>65</v>
      </c>
      <c r="C35" s="25" t="s">
        <v>1788</v>
      </c>
      <c r="D35" s="45" t="n">
        <v>4.53721349E8</v>
      </c>
      <c r="E35" s="25" t="s">
        <v>1789</v>
      </c>
      <c r="F35" s="45" t="n">
        <v>13656.0</v>
      </c>
      <c r="G35" s="61"/>
      <c r="H35" s="31" t="s">
        <v>2</v>
      </c>
      <c r="I35" s="54" t="s">
        <v>1439</v>
      </c>
      <c r="J35" s="31"/>
      <c r="K35" s="97" t="n">
        <v>44094.0</v>
      </c>
      <c r="L35" s="31"/>
      <c r="M35" s="27"/>
      <c r="N35" s="31"/>
      <c r="O35" s="31"/>
      <c r="P35" s="63" t="n">
        <v>44092.0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25" t="s">
        <v>50</v>
      </c>
      <c r="B36" s="25" t="s">
        <v>112</v>
      </c>
      <c r="C36" s="25" t="s">
        <v>1790</v>
      </c>
      <c r="D36" s="45" t="n">
        <v>6.39573836E8</v>
      </c>
      <c r="E36" s="25" t="s">
        <v>1791</v>
      </c>
      <c r="F36" s="45" t="n">
        <v>27601.0</v>
      </c>
      <c r="G36" s="61"/>
      <c r="H36" s="31" t="s">
        <v>2</v>
      </c>
      <c r="I36" s="27" t="s">
        <v>1374</v>
      </c>
      <c r="J36" s="27"/>
      <c r="K36" s="97" t="n">
        <v>44094.0</v>
      </c>
      <c r="L36" s="31"/>
      <c r="M36" s="31"/>
      <c r="N36" s="31"/>
      <c r="O36" s="31"/>
      <c r="P36" s="63" t="n">
        <v>44092.0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25" t="s">
        <v>50</v>
      </c>
      <c r="B37" s="25" t="s">
        <v>208</v>
      </c>
      <c r="C37" s="25" t="s">
        <v>1792</v>
      </c>
      <c r="D37" s="45" t="n">
        <v>3.95038743E8</v>
      </c>
      <c r="E37" s="25" t="s">
        <v>1793</v>
      </c>
      <c r="F37" s="45" t="n">
        <v>33030.0</v>
      </c>
      <c r="G37" s="61"/>
      <c r="H37" s="31" t="s">
        <v>2</v>
      </c>
      <c r="I37" s="27" t="s">
        <v>1374</v>
      </c>
      <c r="J37" s="54"/>
      <c r="K37" s="97" t="n">
        <v>44094.0</v>
      </c>
      <c r="L37" s="31"/>
      <c r="M37" s="27"/>
      <c r="N37" s="31"/>
      <c r="O37" s="31"/>
      <c r="P37" s="63" t="n">
        <v>44092.0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25" t="s">
        <v>50</v>
      </c>
      <c r="B38" s="25" t="s">
        <v>60</v>
      </c>
      <c r="C38" s="25" t="s">
        <v>1794</v>
      </c>
      <c r="D38" s="45" t="n">
        <v>2.5319097E7</v>
      </c>
      <c r="E38" s="25" t="s">
        <v>1795</v>
      </c>
      <c r="F38" s="45" t="n">
        <v>18943.0</v>
      </c>
      <c r="G38" s="61"/>
      <c r="H38" s="98" t="s">
        <v>11</v>
      </c>
      <c r="I38" s="27"/>
      <c r="J38" s="107"/>
      <c r="K38" s="97" t="n">
        <v>44094.0</v>
      </c>
      <c r="L38" s="31"/>
      <c r="M38" s="54" t="s">
        <v>1796</v>
      </c>
      <c r="N38" s="31"/>
      <c r="O38" s="31"/>
      <c r="P38" s="63" t="n">
        <v>44092.0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25" t="s">
        <v>50</v>
      </c>
      <c r="B39" s="25" t="s">
        <v>735</v>
      </c>
      <c r="C39" s="53" t="s">
        <v>1797</v>
      </c>
      <c r="D39" s="45" t="n">
        <v>4408960.0</v>
      </c>
      <c r="E39" s="25" t="s">
        <v>1798</v>
      </c>
      <c r="F39" s="45" t="n">
        <v>30942.0</v>
      </c>
      <c r="G39" s="61"/>
      <c r="H39" s="31" t="s">
        <v>2</v>
      </c>
      <c r="I39" s="27" t="s">
        <v>1374</v>
      </c>
      <c r="J39" s="27"/>
      <c r="K39" s="97" t="n">
        <v>44094.0</v>
      </c>
      <c r="L39" s="31"/>
      <c r="M39" s="31"/>
      <c r="N39" s="31"/>
      <c r="O39" s="31"/>
      <c r="P39" s="63" t="n">
        <v>44092.0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25" t="s">
        <v>50</v>
      </c>
      <c r="B40" s="25" t="s">
        <v>60</v>
      </c>
      <c r="C40" s="25" t="s">
        <v>1799</v>
      </c>
      <c r="D40" s="45" t="n">
        <v>1.7842502E7</v>
      </c>
      <c r="E40" s="25" t="s">
        <v>1800</v>
      </c>
      <c r="F40" s="45" t="n">
        <v>28577.0</v>
      </c>
      <c r="G40" s="61"/>
      <c r="H40" s="31" t="s">
        <v>2</v>
      </c>
      <c r="I40" s="54" t="s">
        <v>1721</v>
      </c>
      <c r="J40" s="31"/>
      <c r="K40" s="97" t="n">
        <v>44094.0</v>
      </c>
      <c r="L40" s="31"/>
      <c r="M40" s="27"/>
      <c r="N40" s="31"/>
      <c r="O40" s="31"/>
      <c r="P40" s="63" t="n">
        <v>44092.0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25" t="s">
        <v>50</v>
      </c>
      <c r="B41" s="25" t="s">
        <v>60</v>
      </c>
      <c r="C41" s="25" t="s">
        <v>1801</v>
      </c>
      <c r="D41" s="45" t="n">
        <v>7.154895E7</v>
      </c>
      <c r="E41" s="25" t="s">
        <v>1802</v>
      </c>
      <c r="F41" s="45" t="n">
        <v>23402.0</v>
      </c>
      <c r="G41" s="61"/>
      <c r="H41" s="31" t="s">
        <v>2</v>
      </c>
      <c r="I41" s="27" t="s">
        <v>1374</v>
      </c>
      <c r="J41" s="31"/>
      <c r="K41" s="97" t="n">
        <v>44094.0</v>
      </c>
      <c r="L41" s="31"/>
      <c r="M41" s="27"/>
      <c r="N41" s="31"/>
      <c r="O41" s="31"/>
      <c r="P41" s="63" t="n">
        <v>44092.0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25" t="s">
        <v>50</v>
      </c>
      <c r="B42" s="25" t="s">
        <v>81</v>
      </c>
      <c r="C42" s="25" t="s">
        <v>1803</v>
      </c>
      <c r="D42" s="45" t="n">
        <v>4.7459391E8</v>
      </c>
      <c r="E42" s="25" t="s">
        <v>1804</v>
      </c>
      <c r="F42" s="45" t="n">
        <v>28824.0</v>
      </c>
      <c r="G42" s="61"/>
      <c r="H42" s="31" t="s">
        <v>2</v>
      </c>
      <c r="I42" s="27" t="s">
        <v>1374</v>
      </c>
      <c r="J42" s="31"/>
      <c r="K42" s="97" t="n">
        <v>44094.0</v>
      </c>
      <c r="L42" s="31"/>
      <c r="M42" s="27"/>
      <c r="N42" s="31"/>
      <c r="O42" s="31"/>
      <c r="P42" s="63" t="n">
        <v>44092.0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25" t="s">
        <v>50</v>
      </c>
      <c r="B43" s="25"/>
      <c r="C43" s="25" t="s">
        <v>1805</v>
      </c>
      <c r="D43" s="45" t="n">
        <v>2.7897339E7</v>
      </c>
      <c r="E43" s="25" t="s">
        <v>1806</v>
      </c>
      <c r="F43" s="45" t="n">
        <v>12217.0</v>
      </c>
      <c r="G43" s="61"/>
      <c r="H43" s="31" t="s">
        <v>2</v>
      </c>
      <c r="I43" s="27" t="s">
        <v>463</v>
      </c>
      <c r="J43" s="79"/>
      <c r="K43" s="97" t="n">
        <v>44094.0</v>
      </c>
      <c r="L43" s="31"/>
      <c r="M43" s="27"/>
      <c r="N43" s="31"/>
      <c r="O43" s="31"/>
      <c r="P43" s="63" t="n">
        <v>44092.0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25" t="s">
        <v>50</v>
      </c>
      <c r="B44" s="25"/>
      <c r="C44" s="25" t="s">
        <v>1807</v>
      </c>
      <c r="D44" s="45" t="n">
        <v>2.43747693E8</v>
      </c>
      <c r="E44" s="25" t="s">
        <v>1808</v>
      </c>
      <c r="F44" s="45" t="n">
        <v>42731.0</v>
      </c>
      <c r="G44" s="61"/>
      <c r="H44" s="31" t="s">
        <v>2</v>
      </c>
      <c r="I44" s="27" t="s">
        <v>1809</v>
      </c>
      <c r="J44" s="27"/>
      <c r="K44" s="97" t="n">
        <v>44094.0</v>
      </c>
      <c r="L44" s="61"/>
      <c r="M44" s="31"/>
      <c r="N44" s="31"/>
      <c r="O44" s="31"/>
      <c r="P44" s="63" t="n">
        <v>44092.0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25" t="s">
        <v>50</v>
      </c>
      <c r="B45" s="25" t="s">
        <v>81</v>
      </c>
      <c r="C45" s="25" t="s">
        <v>1810</v>
      </c>
      <c r="D45" s="45" t="n">
        <v>1.8980329E7</v>
      </c>
      <c r="E45" s="25" t="s">
        <v>1811</v>
      </c>
      <c r="F45" s="45" t="n">
        <v>14431.0</v>
      </c>
      <c r="G45" s="61"/>
      <c r="H45" s="105" t="s">
        <v>5</v>
      </c>
      <c r="I45" s="27" t="s">
        <v>463</v>
      </c>
      <c r="J45" s="54"/>
      <c r="K45" s="97" t="n">
        <v>44094.0</v>
      </c>
      <c r="L45" s="54" t="s">
        <v>1812</v>
      </c>
      <c r="M45" s="31"/>
      <c r="N45" s="31"/>
      <c r="O45" s="31"/>
      <c r="P45" s="63" t="n">
        <v>44092.0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25" t="s">
        <v>50</v>
      </c>
      <c r="B46" s="25" t="s">
        <v>164</v>
      </c>
      <c r="C46" s="25" t="s">
        <v>1813</v>
      </c>
      <c r="D46" s="45" t="n">
        <v>3.29087135E8</v>
      </c>
      <c r="E46" s="25" t="s">
        <v>1814</v>
      </c>
      <c r="F46" s="45" t="n">
        <v>15617.0</v>
      </c>
      <c r="G46" s="61"/>
      <c r="H46" s="98" t="s">
        <v>11</v>
      </c>
      <c r="I46" s="31"/>
      <c r="J46" s="31"/>
      <c r="K46" s="97" t="n">
        <v>44094.0</v>
      </c>
      <c r="L46" s="31"/>
      <c r="M46" s="54" t="s">
        <v>1796</v>
      </c>
      <c r="N46" s="31"/>
      <c r="O46" s="31"/>
      <c r="P46" s="63" t="n">
        <v>44092.0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25" t="s">
        <v>50</v>
      </c>
      <c r="B47" s="25" t="s">
        <v>213</v>
      </c>
      <c r="C47" s="25" t="s">
        <v>1815</v>
      </c>
      <c r="D47" s="45" t="n">
        <v>463937.0</v>
      </c>
      <c r="E47" s="25" t="s">
        <v>1816</v>
      </c>
      <c r="F47" s="45" t="n">
        <v>11120.0</v>
      </c>
      <c r="G47" s="61"/>
      <c r="H47" s="31" t="s">
        <v>2</v>
      </c>
      <c r="I47" s="27" t="s">
        <v>463</v>
      </c>
      <c r="J47" s="27"/>
      <c r="K47" s="97" t="n">
        <v>44094.0</v>
      </c>
      <c r="L47" s="31"/>
      <c r="M47" s="31"/>
      <c r="N47" s="31"/>
      <c r="O47" s="31"/>
      <c r="P47" s="63" t="n">
        <v>44092.0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25" t="s">
        <v>50</v>
      </c>
      <c r="B48" s="25" t="s">
        <v>242</v>
      </c>
      <c r="C48" s="25" t="s">
        <v>1817</v>
      </c>
      <c r="D48" s="45" t="n">
        <v>7932981.0</v>
      </c>
      <c r="E48" s="25" t="s">
        <v>1818</v>
      </c>
      <c r="F48" s="45" t="n">
        <v>32743.0</v>
      </c>
      <c r="G48" s="61"/>
      <c r="H48" s="31" t="s">
        <v>2</v>
      </c>
      <c r="I48" s="27" t="s">
        <v>1374</v>
      </c>
      <c r="J48" s="27"/>
      <c r="K48" s="97" t="n">
        <v>44094.0</v>
      </c>
      <c r="L48" s="31"/>
      <c r="M48" s="31"/>
      <c r="N48" s="31"/>
      <c r="O48" s="31"/>
      <c r="P48" s="63" t="n">
        <v>44092.0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25" t="s">
        <v>50</v>
      </c>
      <c r="B49" s="25"/>
      <c r="C49" s="53" t="s">
        <v>1819</v>
      </c>
      <c r="D49" s="45" t="n">
        <v>1.68947865E8</v>
      </c>
      <c r="E49" s="46" t="s">
        <v>1820</v>
      </c>
      <c r="F49" s="45" t="n">
        <v>16139.0</v>
      </c>
      <c r="G49" s="61"/>
      <c r="H49" s="99" t="s">
        <v>6</v>
      </c>
      <c r="I49" s="27" t="s">
        <v>1374</v>
      </c>
      <c r="J49" s="27"/>
      <c r="K49" s="97" t="n">
        <v>44103.0</v>
      </c>
      <c r="L49" s="27" t="s">
        <v>1821</v>
      </c>
      <c r="M49" s="54" t="s">
        <v>1822</v>
      </c>
      <c r="N49" s="32"/>
      <c r="O49" s="31"/>
      <c r="P49" s="63" t="n">
        <v>44092.0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>
      <c r="A50" s="25" t="s">
        <v>50</v>
      </c>
      <c r="B50" s="25" t="s">
        <v>91</v>
      </c>
      <c r="C50" s="25" t="s">
        <v>1823</v>
      </c>
      <c r="D50" s="45" t="n">
        <v>5.14533622E8</v>
      </c>
      <c r="E50" s="25" t="s">
        <v>1824</v>
      </c>
      <c r="F50" s="45" t="n">
        <v>33842.0</v>
      </c>
      <c r="G50" s="61"/>
      <c r="H50" s="31" t="s">
        <v>2</v>
      </c>
      <c r="I50" s="27" t="s">
        <v>1374</v>
      </c>
      <c r="J50" s="27"/>
      <c r="K50" s="97" t="n">
        <v>44095.0</v>
      </c>
      <c r="L50" s="31"/>
      <c r="M50" s="31"/>
      <c r="N50" s="31"/>
      <c r="O50" s="31"/>
      <c r="P50" s="63" t="n">
        <v>44092.0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>
      <c r="A51" s="25" t="s">
        <v>50</v>
      </c>
      <c r="B51" s="25" t="s">
        <v>81</v>
      </c>
      <c r="C51" s="25" t="s">
        <v>1825</v>
      </c>
      <c r="D51" s="45" t="n">
        <v>1.2148365E7</v>
      </c>
      <c r="E51" s="25" t="s">
        <v>1826</v>
      </c>
      <c r="F51" s="45" t="n">
        <v>32513.0</v>
      </c>
      <c r="G51" s="61"/>
      <c r="H51" s="98" t="s">
        <v>9</v>
      </c>
      <c r="I51" s="27" t="s">
        <v>463</v>
      </c>
      <c r="J51" s="54"/>
      <c r="K51" s="97" t="n">
        <v>44095.0</v>
      </c>
      <c r="L51" s="31"/>
      <c r="M51" s="54" t="s">
        <v>1827</v>
      </c>
      <c r="N51" s="31"/>
      <c r="O51" s="31"/>
      <c r="P51" s="63" t="n">
        <v>44092.0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>
      <c r="A52" s="25" t="s">
        <v>50</v>
      </c>
      <c r="B52" s="25"/>
      <c r="C52" s="25" t="s">
        <v>1828</v>
      </c>
      <c r="D52" s="45" t="n">
        <v>3.94896783E8</v>
      </c>
      <c r="E52" s="25" t="s">
        <v>1829</v>
      </c>
      <c r="F52" s="45" t="n">
        <v>31050.0</v>
      </c>
      <c r="G52" s="61"/>
      <c r="H52" s="31" t="s">
        <v>2</v>
      </c>
      <c r="I52" s="27" t="s">
        <v>1374</v>
      </c>
      <c r="J52" s="31"/>
      <c r="K52" s="97" t="n">
        <v>44095.0</v>
      </c>
      <c r="L52" s="31"/>
      <c r="M52" s="27"/>
      <c r="N52" s="31"/>
      <c r="O52" s="31"/>
      <c r="P52" s="63" t="n">
        <v>44092.0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>
      <c r="A53" s="25" t="s">
        <v>50</v>
      </c>
      <c r="B53" s="25" t="s">
        <v>242</v>
      </c>
      <c r="C53" s="25" t="s">
        <v>1830</v>
      </c>
      <c r="D53" s="45" t="n">
        <v>3.76070972E8</v>
      </c>
      <c r="E53" s="46" t="s">
        <v>1831</v>
      </c>
      <c r="F53" s="45" t="n">
        <v>10511.0</v>
      </c>
      <c r="G53" s="61"/>
      <c r="H53" s="99" t="s">
        <v>6</v>
      </c>
      <c r="I53" s="27" t="s">
        <v>323</v>
      </c>
      <c r="J53" s="27"/>
      <c r="K53" s="97" t="n">
        <v>44097.0</v>
      </c>
      <c r="L53" s="27" t="s">
        <v>1832</v>
      </c>
      <c r="M53" s="27" t="s">
        <v>1833</v>
      </c>
      <c r="N53" s="31"/>
      <c r="O53" s="31"/>
      <c r="P53" s="63" t="n">
        <v>44092.0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>
      <c r="A54" s="25" t="s">
        <v>50</v>
      </c>
      <c r="B54" s="25" t="s">
        <v>65</v>
      </c>
      <c r="C54" s="25" t="s">
        <v>1834</v>
      </c>
      <c r="D54" s="45" t="n">
        <v>2941754.0</v>
      </c>
      <c r="E54" s="25" t="s">
        <v>1835</v>
      </c>
      <c r="F54" s="45" t="n">
        <v>39675.0</v>
      </c>
      <c r="G54" s="61"/>
      <c r="H54" s="31" t="s">
        <v>2</v>
      </c>
      <c r="I54" s="27" t="s">
        <v>1836</v>
      </c>
      <c r="J54" s="31"/>
      <c r="K54" s="97" t="n">
        <v>44095.0</v>
      </c>
      <c r="L54" s="31"/>
      <c r="M54" s="31"/>
      <c r="N54" s="31"/>
      <c r="O54" s="31"/>
      <c r="P54" s="63" t="n">
        <v>44092.0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>
      <c r="A55" s="25" t="s">
        <v>50</v>
      </c>
      <c r="B55" s="25" t="s">
        <v>65</v>
      </c>
      <c r="C55" s="25" t="s">
        <v>1837</v>
      </c>
      <c r="D55" s="45" t="n">
        <v>1.3181288E7</v>
      </c>
      <c r="E55" s="25" t="s">
        <v>1838</v>
      </c>
      <c r="F55" s="45" t="n">
        <v>11312.0</v>
      </c>
      <c r="G55" s="91"/>
      <c r="H55" s="99" t="s">
        <v>6</v>
      </c>
      <c r="I55" s="54" t="s">
        <v>1839</v>
      </c>
      <c r="J55" s="54"/>
      <c r="K55" s="97" t="n">
        <v>44095.0</v>
      </c>
      <c r="L55" s="54" t="s">
        <v>1840</v>
      </c>
      <c r="M55" s="54" t="s">
        <v>1841</v>
      </c>
      <c r="N55" s="31"/>
      <c r="O55" s="31"/>
      <c r="P55" s="63" t="n">
        <v>44092.0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>
      <c r="A56" s="25" t="s">
        <v>50</v>
      </c>
      <c r="B56" s="25" t="s">
        <v>81</v>
      </c>
      <c r="C56" s="25" t="s">
        <v>1842</v>
      </c>
      <c r="D56" s="45" t="n">
        <v>3.837307E7</v>
      </c>
      <c r="E56" s="25" t="s">
        <v>1843</v>
      </c>
      <c r="F56" s="45" t="n">
        <v>18862.0</v>
      </c>
      <c r="G56" s="61"/>
      <c r="H56" s="31" t="s">
        <v>2</v>
      </c>
      <c r="I56" s="54" t="s">
        <v>1839</v>
      </c>
      <c r="J56" s="27"/>
      <c r="K56" s="97" t="n">
        <v>44095.0</v>
      </c>
      <c r="L56" s="31"/>
      <c r="M56" s="31"/>
      <c r="N56" s="31"/>
      <c r="O56" s="31"/>
      <c r="P56" s="63" t="n">
        <v>44092.0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>
      <c r="A57" s="25" t="s">
        <v>50</v>
      </c>
      <c r="B57" s="25"/>
      <c r="C57" s="25" t="s">
        <v>1844</v>
      </c>
      <c r="D57" s="45" t="n">
        <v>800153.0</v>
      </c>
      <c r="E57" s="25" t="s">
        <v>1845</v>
      </c>
      <c r="F57" s="45" t="n">
        <v>25616.0</v>
      </c>
      <c r="G57" s="61"/>
      <c r="H57" s="31" t="s">
        <v>2</v>
      </c>
      <c r="I57" s="54" t="s">
        <v>1839</v>
      </c>
      <c r="J57" s="31"/>
      <c r="K57" s="97" t="n">
        <v>44095.0</v>
      </c>
      <c r="L57" s="31"/>
      <c r="M57" s="31"/>
      <c r="N57" s="31"/>
      <c r="O57" s="31"/>
      <c r="P57" s="63" t="n">
        <v>44092.0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>
      <c r="A58" s="25" t="s">
        <v>50</v>
      </c>
      <c r="B58" s="25" t="s">
        <v>242</v>
      </c>
      <c r="C58" s="25" t="s">
        <v>1846</v>
      </c>
      <c r="D58" s="45" t="n">
        <v>3.1561527E7</v>
      </c>
      <c r="E58" s="25" t="s">
        <v>1847</v>
      </c>
      <c r="F58" s="45" t="n">
        <v>22915.0</v>
      </c>
      <c r="G58" s="61"/>
      <c r="H58" s="31" t="s">
        <v>2</v>
      </c>
      <c r="I58" s="27" t="s">
        <v>1374</v>
      </c>
      <c r="J58" s="31"/>
      <c r="K58" s="97" t="n">
        <v>44095.0</v>
      </c>
      <c r="L58" s="31"/>
      <c r="M58" s="31"/>
      <c r="N58" s="31"/>
      <c r="O58" s="31"/>
      <c r="P58" s="63" t="n">
        <v>44092.0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>
      <c r="A59" s="25" t="s">
        <v>50</v>
      </c>
      <c r="B59" s="25" t="s">
        <v>74</v>
      </c>
      <c r="C59" s="25" t="s">
        <v>1848</v>
      </c>
      <c r="D59" s="45" t="n">
        <v>1.4959405E7</v>
      </c>
      <c r="E59" s="25" t="s">
        <v>1849</v>
      </c>
      <c r="F59" s="45" t="n">
        <v>39105.0</v>
      </c>
      <c r="G59" s="61"/>
      <c r="H59" s="104" t="s">
        <v>3</v>
      </c>
      <c r="I59" s="54" t="s">
        <v>80</v>
      </c>
      <c r="J59" s="54"/>
      <c r="K59" s="97" t="n">
        <v>44095.0</v>
      </c>
      <c r="L59" s="31"/>
      <c r="M59" s="27" t="s">
        <v>1850</v>
      </c>
      <c r="N59" s="31"/>
      <c r="O59" s="31"/>
      <c r="P59" s="63" t="n">
        <v>44092.0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>
      <c r="A60" s="25" t="s">
        <v>50</v>
      </c>
      <c r="B60" s="25" t="s">
        <v>208</v>
      </c>
      <c r="C60" s="25" t="s">
        <v>1851</v>
      </c>
      <c r="D60" s="45" t="n">
        <v>2.44941685E8</v>
      </c>
      <c r="E60" s="25" t="s">
        <v>1852</v>
      </c>
      <c r="F60" s="45" t="n">
        <v>19577.0</v>
      </c>
      <c r="G60" s="61"/>
      <c r="H60" s="31" t="s">
        <v>2</v>
      </c>
      <c r="I60" s="27" t="s">
        <v>591</v>
      </c>
      <c r="J60" s="27"/>
      <c r="K60" s="97" t="n">
        <v>44095.0</v>
      </c>
      <c r="L60" s="27"/>
      <c r="M60" s="31"/>
      <c r="N60" s="31"/>
      <c r="O60" s="31"/>
      <c r="P60" s="63" t="n">
        <v>44092.0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>
      <c r="A61" s="25" t="s">
        <v>50</v>
      </c>
      <c r="B61" s="25"/>
      <c r="C61" s="25" t="s">
        <v>1853</v>
      </c>
      <c r="D61" s="45" t="n">
        <v>6.5231077E7</v>
      </c>
      <c r="E61" s="25" t="s">
        <v>1854</v>
      </c>
      <c r="F61" s="45" t="n">
        <v>15659.0</v>
      </c>
      <c r="G61" s="61"/>
      <c r="H61" s="31" t="s">
        <v>2</v>
      </c>
      <c r="I61" s="27" t="s">
        <v>1374</v>
      </c>
      <c r="J61" s="27"/>
      <c r="K61" s="97" t="n">
        <v>44095.0</v>
      </c>
      <c r="L61" s="27"/>
      <c r="M61" s="31"/>
      <c r="N61" s="31"/>
      <c r="O61" s="31"/>
      <c r="P61" s="63" t="n">
        <v>44092.0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>
      <c r="A62" s="25" t="s">
        <v>50</v>
      </c>
      <c r="B62" s="25"/>
      <c r="C62" s="25" t="s">
        <v>1855</v>
      </c>
      <c r="D62" s="45" t="n">
        <v>3.3709403E7</v>
      </c>
      <c r="E62" s="25" t="s">
        <v>1856</v>
      </c>
      <c r="F62" s="45" t="n">
        <v>38242.0</v>
      </c>
      <c r="G62" s="61"/>
      <c r="H62" s="104" t="s">
        <v>4</v>
      </c>
      <c r="I62" s="27" t="s">
        <v>1374</v>
      </c>
      <c r="J62" s="54"/>
      <c r="K62" s="97" t="n">
        <v>44095.0</v>
      </c>
      <c r="L62" s="31"/>
      <c r="M62" s="54" t="s">
        <v>1857</v>
      </c>
      <c r="N62" s="31"/>
      <c r="O62" s="31"/>
      <c r="P62" s="63" t="n">
        <v>44092.0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spans="1:29">
      <c r="A63" s="25" t="s">
        <v>50</v>
      </c>
      <c r="B63" s="25" t="s">
        <v>208</v>
      </c>
      <c r="C63" s="25" t="s">
        <v>1858</v>
      </c>
      <c r="D63" s="45" t="n">
        <v>2.0790405E7</v>
      </c>
      <c r="E63" s="25" t="s">
        <v>1859</v>
      </c>
      <c r="F63" s="45" t="n">
        <v>34675.0</v>
      </c>
      <c r="G63" s="61"/>
      <c r="H63" s="31" t="s">
        <v>2</v>
      </c>
      <c r="I63" s="27" t="s">
        <v>1374</v>
      </c>
      <c r="J63" s="31"/>
      <c r="K63" s="97" t="n">
        <v>44095.0</v>
      </c>
      <c r="L63" s="31"/>
      <c r="M63" s="27"/>
      <c r="N63" s="31"/>
      <c r="O63" s="31"/>
      <c r="P63" s="63" t="n">
        <v>44092.0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spans="1:29">
      <c r="A64" s="25" t="s">
        <v>50</v>
      </c>
      <c r="B64" s="25" t="s">
        <v>74</v>
      </c>
      <c r="C64" s="25" t="s">
        <v>1860</v>
      </c>
      <c r="D64" s="45" t="n">
        <v>2.96016286E8</v>
      </c>
      <c r="E64" s="25" t="s">
        <v>1861</v>
      </c>
      <c r="F64" s="45" t="n">
        <v>19564.0</v>
      </c>
      <c r="G64" s="61"/>
      <c r="H64" s="31" t="s">
        <v>2</v>
      </c>
      <c r="I64" s="27" t="s">
        <v>1374</v>
      </c>
      <c r="J64" s="31"/>
      <c r="K64" s="97" t="n">
        <v>44095.0</v>
      </c>
      <c r="L64" s="31"/>
      <c r="M64" s="27"/>
      <c r="N64" s="31"/>
      <c r="O64" s="31"/>
      <c r="P64" s="63" t="n">
        <v>44092.0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spans="1:29">
      <c r="A65" s="25" t="s">
        <v>50</v>
      </c>
      <c r="B65" s="25" t="s">
        <v>81</v>
      </c>
      <c r="C65" s="25" t="s">
        <v>1862</v>
      </c>
      <c r="D65" s="45" t="n">
        <v>2420047.0</v>
      </c>
      <c r="E65" s="25" t="s">
        <v>1863</v>
      </c>
      <c r="F65" s="45" t="n">
        <v>10100.0</v>
      </c>
      <c r="G65" s="61"/>
      <c r="H65" s="31" t="s">
        <v>2</v>
      </c>
      <c r="I65" s="27" t="s">
        <v>1374</v>
      </c>
      <c r="J65" s="27"/>
      <c r="K65" s="97" t="n">
        <v>44095.0</v>
      </c>
      <c r="L65" s="31"/>
      <c r="M65" s="31"/>
      <c r="N65" s="31"/>
      <c r="O65" s="31"/>
      <c r="P65" s="63" t="n">
        <v>44092.0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spans="1:29">
      <c r="A66" s="25" t="s">
        <v>50</v>
      </c>
      <c r="B66" s="25" t="s">
        <v>91</v>
      </c>
      <c r="C66" s="25" t="s">
        <v>1864</v>
      </c>
      <c r="D66" s="45" t="n">
        <v>826103.0</v>
      </c>
      <c r="E66" s="25" t="s">
        <v>1865</v>
      </c>
      <c r="F66" s="45" t="n">
        <v>23768.0</v>
      </c>
      <c r="G66" s="61"/>
      <c r="H66" s="31" t="s">
        <v>2</v>
      </c>
      <c r="I66" s="27" t="s">
        <v>1374</v>
      </c>
      <c r="J66" s="31"/>
      <c r="K66" s="97" t="n">
        <v>44095.0</v>
      </c>
      <c r="L66" s="31"/>
      <c r="M66" s="31"/>
      <c r="N66" s="31"/>
      <c r="O66" s="31"/>
      <c r="P66" s="63" t="n">
        <v>44092.0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>
      <c r="A67" s="25" t="s">
        <v>50</v>
      </c>
      <c r="B67" s="25" t="s">
        <v>91</v>
      </c>
      <c r="C67" s="25" t="s">
        <v>1866</v>
      </c>
      <c r="D67" s="45" t="n">
        <v>3.44945039E8</v>
      </c>
      <c r="E67" s="25" t="s">
        <v>1867</v>
      </c>
      <c r="F67" s="45" t="n">
        <v>14946.0</v>
      </c>
      <c r="G67" s="61"/>
      <c r="H67" s="98" t="s">
        <v>9</v>
      </c>
      <c r="I67" s="27" t="s">
        <v>1374</v>
      </c>
      <c r="J67" s="31"/>
      <c r="K67" s="97" t="n">
        <v>44095.0</v>
      </c>
      <c r="L67" s="31"/>
      <c r="M67" s="27" t="s">
        <v>1868</v>
      </c>
      <c r="N67" s="31"/>
      <c r="O67" s="31"/>
      <c r="P67" s="63" t="n">
        <v>44092.0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spans="1:29">
      <c r="A68" s="25" t="s">
        <v>50</v>
      </c>
      <c r="B68" s="25" t="s">
        <v>60</v>
      </c>
      <c r="C68" s="53" t="s">
        <v>1869</v>
      </c>
      <c r="D68" s="45" t="n">
        <v>1.1925635E7</v>
      </c>
      <c r="E68" s="46" t="s">
        <v>1870</v>
      </c>
      <c r="F68" s="45" t="n">
        <v>27768.0</v>
      </c>
      <c r="G68" s="61"/>
      <c r="H68" s="99" t="s">
        <v>6</v>
      </c>
      <c r="I68" s="27" t="s">
        <v>1374</v>
      </c>
      <c r="J68" s="54"/>
      <c r="K68" s="97" t="n">
        <v>44098.0</v>
      </c>
      <c r="L68" s="54" t="s">
        <v>1869</v>
      </c>
      <c r="M68" s="54" t="s">
        <v>1871</v>
      </c>
      <c r="N68" s="31"/>
      <c r="O68" s="31"/>
      <c r="P68" s="63" t="n">
        <v>44092.0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spans="1:29">
      <c r="A69" s="25" t="s">
        <v>50</v>
      </c>
      <c r="B69" s="25" t="s">
        <v>60</v>
      </c>
      <c r="C69" s="25" t="s">
        <v>1872</v>
      </c>
      <c r="D69" s="45" t="n">
        <v>3.8350157E8</v>
      </c>
      <c r="E69" s="25" t="s">
        <v>1873</v>
      </c>
      <c r="F69" s="45" t="n">
        <v>21422.0</v>
      </c>
      <c r="G69" s="61"/>
      <c r="H69" s="98" t="s">
        <v>9</v>
      </c>
      <c r="I69" s="27" t="s">
        <v>1374</v>
      </c>
      <c r="J69" s="31"/>
      <c r="K69" s="97" t="n">
        <v>44097.0</v>
      </c>
      <c r="L69" s="31"/>
      <c r="M69" s="54" t="s">
        <v>1874</v>
      </c>
      <c r="N69" s="31"/>
      <c r="O69" s="31"/>
      <c r="P69" s="63" t="n">
        <v>44092.0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spans="1:29">
      <c r="A70" s="25" t="s">
        <v>50</v>
      </c>
      <c r="B70" s="25" t="s">
        <v>242</v>
      </c>
      <c r="C70" s="25" t="s">
        <v>1875</v>
      </c>
      <c r="D70" s="45" t="n">
        <v>4.55005961E8</v>
      </c>
      <c r="E70" s="25" t="s">
        <v>1876</v>
      </c>
      <c r="F70" s="45" t="n">
        <v>15404.0</v>
      </c>
      <c r="G70" s="61"/>
      <c r="H70" s="31" t="s">
        <v>2</v>
      </c>
      <c r="I70" s="27" t="s">
        <v>1374</v>
      </c>
      <c r="J70" s="31"/>
      <c r="K70" s="97" t="n">
        <v>44096.0</v>
      </c>
      <c r="L70" s="31"/>
      <c r="M70" s="31"/>
      <c r="N70" s="31"/>
      <c r="O70" s="31"/>
      <c r="P70" s="63" t="n">
        <v>44092.0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 spans="1:29">
      <c r="A71" s="25" t="s">
        <v>50</v>
      </c>
      <c r="B71" s="25" t="s">
        <v>60</v>
      </c>
      <c r="C71" s="25" t="s">
        <v>1877</v>
      </c>
      <c r="D71" s="45" t="n">
        <v>5197192.0</v>
      </c>
      <c r="E71" s="46" t="s">
        <v>1878</v>
      </c>
      <c r="F71" s="45" t="n">
        <v>10295.0</v>
      </c>
      <c r="G71" s="61"/>
      <c r="H71" s="98" t="s">
        <v>11</v>
      </c>
      <c r="I71" s="27" t="s">
        <v>1374</v>
      </c>
      <c r="J71" s="31"/>
      <c r="K71" s="97" t="n">
        <v>44096.0</v>
      </c>
      <c r="L71" s="31"/>
      <c r="M71" s="27" t="s">
        <v>1879</v>
      </c>
      <c r="N71" s="31"/>
      <c r="O71" s="31"/>
      <c r="P71" s="63" t="n">
        <v>44092.0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spans="1:29">
      <c r="A72" s="25" t="s">
        <v>50</v>
      </c>
      <c r="B72" s="25" t="s">
        <v>74</v>
      </c>
      <c r="C72" s="25" t="s">
        <v>1880</v>
      </c>
      <c r="D72" s="45" t="n">
        <v>4.4006833E8</v>
      </c>
      <c r="E72" s="46" t="s">
        <v>1881</v>
      </c>
      <c r="F72" s="45" t="n">
        <v>22726.0</v>
      </c>
      <c r="G72" s="61"/>
      <c r="H72" s="99" t="s">
        <v>6</v>
      </c>
      <c r="I72" s="27" t="s">
        <v>1374</v>
      </c>
      <c r="J72" s="69"/>
      <c r="K72" s="97" t="n">
        <v>44098.0</v>
      </c>
      <c r="L72" s="54" t="s">
        <v>1882</v>
      </c>
      <c r="M72" s="54" t="s">
        <v>1883</v>
      </c>
      <c r="N72" s="31"/>
      <c r="O72" s="31"/>
      <c r="P72" s="63" t="n">
        <v>44092.0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 spans="1:29">
      <c r="A73" s="25" t="s">
        <v>50</v>
      </c>
      <c r="B73" s="25" t="s">
        <v>91</v>
      </c>
      <c r="C73" s="25" t="s">
        <v>1884</v>
      </c>
      <c r="D73" s="45" t="n">
        <v>4.82515504E8</v>
      </c>
      <c r="E73" s="25" t="s">
        <v>1885</v>
      </c>
      <c r="F73" s="45" t="n">
        <v>17180.0</v>
      </c>
      <c r="G73" s="61"/>
      <c r="H73" s="31" t="s">
        <v>2</v>
      </c>
      <c r="I73" s="27" t="s">
        <v>1374</v>
      </c>
      <c r="J73" s="31"/>
      <c r="K73" s="97" t="n">
        <v>44096.0</v>
      </c>
      <c r="L73" s="31"/>
      <c r="M73" s="31"/>
      <c r="N73" s="31"/>
      <c r="O73" s="31"/>
      <c r="P73" s="63" t="n">
        <v>44092.0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29">
      <c r="A74" s="25" t="s">
        <v>50</v>
      </c>
      <c r="B74" s="25" t="s">
        <v>91</v>
      </c>
      <c r="C74" s="25" t="s">
        <v>1886</v>
      </c>
      <c r="D74" s="45" t="n">
        <v>9.807955E7</v>
      </c>
      <c r="E74" s="25" t="s">
        <v>1887</v>
      </c>
      <c r="F74" s="45" t="n">
        <v>11131.0</v>
      </c>
      <c r="G74" s="61"/>
      <c r="H74" s="98" t="s">
        <v>11</v>
      </c>
      <c r="I74" s="27" t="s">
        <v>1374</v>
      </c>
      <c r="J74" s="31"/>
      <c r="K74" s="97" t="n">
        <v>44096.0</v>
      </c>
      <c r="L74" s="31"/>
      <c r="M74" s="27" t="s">
        <v>1888</v>
      </c>
      <c r="N74" s="31"/>
      <c r="O74" s="31"/>
      <c r="P74" s="63" t="n">
        <v>44092.0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29">
      <c r="A75" s="25" t="s">
        <v>50</v>
      </c>
      <c r="B75" s="25" t="s">
        <v>81</v>
      </c>
      <c r="C75" s="25" t="s">
        <v>1889</v>
      </c>
      <c r="D75" s="45" t="n">
        <v>3.4704277E7</v>
      </c>
      <c r="E75" s="25" t="s">
        <v>1890</v>
      </c>
      <c r="F75" s="45" t="n">
        <v>26831.0</v>
      </c>
      <c r="G75" s="61"/>
      <c r="H75" s="27" t="s">
        <v>2</v>
      </c>
      <c r="I75" s="27" t="s">
        <v>1374</v>
      </c>
      <c r="J75" s="31"/>
      <c r="K75" s="97" t="n">
        <v>44096.0</v>
      </c>
      <c r="L75" s="31"/>
      <c r="M75" s="27"/>
      <c r="N75" s="31"/>
      <c r="O75" s="31"/>
      <c r="P75" s="63" t="n">
        <v>44092.0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29">
      <c r="A76" s="25" t="s">
        <v>50</v>
      </c>
      <c r="B76" s="25" t="s">
        <v>74</v>
      </c>
      <c r="C76" s="25" t="s">
        <v>1891</v>
      </c>
      <c r="D76" s="45" t="n">
        <v>1.545832E7</v>
      </c>
      <c r="E76" s="25" t="s">
        <v>1892</v>
      </c>
      <c r="F76" s="45" t="n">
        <v>22406.0</v>
      </c>
      <c r="G76" s="61"/>
      <c r="H76" s="27" t="s">
        <v>2</v>
      </c>
      <c r="I76" s="31"/>
      <c r="J76" s="31"/>
      <c r="K76" s="97" t="n">
        <v>44096.0</v>
      </c>
      <c r="L76" s="31"/>
      <c r="M76" s="27"/>
      <c r="N76" s="31"/>
      <c r="O76" s="31"/>
      <c r="P76" s="63" t="n">
        <v>44092.0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29">
      <c r="A77" s="25" t="s">
        <v>50</v>
      </c>
      <c r="B77" s="25" t="s">
        <v>213</v>
      </c>
      <c r="C77" s="25" t="s">
        <v>1893</v>
      </c>
      <c r="D77" s="45" t="n">
        <v>1759453.0</v>
      </c>
      <c r="E77" s="25" t="s">
        <v>1894</v>
      </c>
      <c r="F77" s="45" t="n">
        <v>20909.0</v>
      </c>
      <c r="G77" s="61"/>
      <c r="H77" s="27" t="s">
        <v>2</v>
      </c>
      <c r="I77" s="31"/>
      <c r="J77" s="31"/>
      <c r="K77" s="97" t="n">
        <v>44096.0</v>
      </c>
      <c r="L77" s="31"/>
      <c r="M77" s="27"/>
      <c r="N77" s="31"/>
      <c r="O77" s="31"/>
      <c r="P77" s="63" t="n">
        <v>44092.0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spans="1:29">
      <c r="A78" s="25" t="s">
        <v>50</v>
      </c>
      <c r="B78" s="25" t="s">
        <v>81</v>
      </c>
      <c r="C78" s="25" t="s">
        <v>1895</v>
      </c>
      <c r="D78" s="45" t="n">
        <v>3.24624158E8</v>
      </c>
      <c r="E78" s="25" t="s">
        <v>1896</v>
      </c>
      <c r="F78" s="45" t="n">
        <v>10723.0</v>
      </c>
      <c r="G78" s="61"/>
      <c r="H78" s="27" t="s">
        <v>2</v>
      </c>
      <c r="I78" s="31"/>
      <c r="J78" s="31"/>
      <c r="K78" s="97" t="n">
        <v>44096.0</v>
      </c>
      <c r="L78" s="31"/>
      <c r="M78" s="31"/>
      <c r="N78" s="32"/>
      <c r="O78" s="31"/>
      <c r="P78" s="63" t="n">
        <v>44092.0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spans="1:29">
      <c r="A79" s="25" t="s">
        <v>50</v>
      </c>
      <c r="B79" s="25" t="s">
        <v>208</v>
      </c>
      <c r="C79" s="53" t="s">
        <v>1897</v>
      </c>
      <c r="D79" s="45" t="n">
        <v>1.5837208E7</v>
      </c>
      <c r="E79" s="46" t="s">
        <v>1898</v>
      </c>
      <c r="F79" s="45" t="n">
        <v>10854.0</v>
      </c>
      <c r="G79" s="61"/>
      <c r="H79" s="99" t="s">
        <v>6</v>
      </c>
      <c r="I79" s="27"/>
      <c r="J79" s="54"/>
      <c r="K79" s="97" t="n">
        <v>44098.0</v>
      </c>
      <c r="L79" s="54" t="s">
        <v>1899</v>
      </c>
      <c r="M79" s="54" t="s">
        <v>1900</v>
      </c>
      <c r="N79" s="31"/>
      <c r="O79" s="31"/>
      <c r="P79" s="63" t="n">
        <v>44092.0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spans="1:29">
      <c r="A80" s="25" t="s">
        <v>50</v>
      </c>
      <c r="B80" s="25"/>
      <c r="C80" s="25" t="s">
        <v>1901</v>
      </c>
      <c r="D80" s="45" t="n">
        <v>6.62815987E8</v>
      </c>
      <c r="E80" s="25" t="s">
        <v>1902</v>
      </c>
      <c r="F80" s="45" t="n">
        <v>26685.0</v>
      </c>
      <c r="G80" s="61"/>
      <c r="H80" s="27" t="s">
        <v>2</v>
      </c>
      <c r="I80" s="27"/>
      <c r="J80" s="27"/>
      <c r="K80" s="97" t="n">
        <v>44096.0</v>
      </c>
      <c r="L80" s="61"/>
      <c r="M80" s="31"/>
      <c r="N80" s="32"/>
      <c r="O80" s="31"/>
      <c r="P80" s="63" t="n">
        <v>44092.0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spans="1:29">
      <c r="A81" s="25" t="s">
        <v>50</v>
      </c>
      <c r="B81" s="25"/>
      <c r="C81" s="25" t="s">
        <v>1903</v>
      </c>
      <c r="D81" s="45" t="n">
        <v>3.040712E7</v>
      </c>
      <c r="E81" s="25" t="s">
        <v>1904</v>
      </c>
      <c r="F81" s="45" t="n">
        <v>43455.0</v>
      </c>
      <c r="G81" s="61"/>
      <c r="H81" s="27" t="s">
        <v>2</v>
      </c>
      <c r="I81" s="27"/>
      <c r="J81" s="27"/>
      <c r="K81" s="97" t="n">
        <v>44096.0</v>
      </c>
      <c r="L81" s="31"/>
      <c r="M81" s="31"/>
      <c r="N81" s="31"/>
      <c r="O81" s="31"/>
      <c r="P81" s="63" t="n">
        <v>44092.0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spans="1:29">
      <c r="A82" s="25" t="s">
        <v>50</v>
      </c>
      <c r="B82" s="25" t="s">
        <v>74</v>
      </c>
      <c r="C82" s="25" t="s">
        <v>1905</v>
      </c>
      <c r="D82" s="45" t="n">
        <v>4.3599536E8</v>
      </c>
      <c r="E82" s="25" t="s">
        <v>1906</v>
      </c>
      <c r="F82" s="45" t="n">
        <v>10111.0</v>
      </c>
      <c r="G82" s="61"/>
      <c r="H82" s="27" t="s">
        <v>2</v>
      </c>
      <c r="I82" s="27"/>
      <c r="J82" s="31"/>
      <c r="K82" s="97" t="n">
        <v>44096.0</v>
      </c>
      <c r="L82" s="31"/>
      <c r="M82" s="31"/>
      <c r="N82" s="31"/>
      <c r="O82" s="31"/>
      <c r="P82" s="63" t="n">
        <v>44092.0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1:29">
      <c r="A83" s="25" t="s">
        <v>50</v>
      </c>
      <c r="B83" s="25" t="s">
        <v>81</v>
      </c>
      <c r="C83" s="25" t="s">
        <v>1907</v>
      </c>
      <c r="D83" s="45" t="n">
        <v>4.07980569E8</v>
      </c>
      <c r="E83" s="25" t="s">
        <v>1908</v>
      </c>
      <c r="F83" s="45" t="n">
        <v>11656.0</v>
      </c>
      <c r="G83" s="61"/>
      <c r="H83" s="27" t="s">
        <v>2</v>
      </c>
      <c r="I83" s="31"/>
      <c r="J83" s="31"/>
      <c r="K83" s="97" t="n">
        <v>44096.0</v>
      </c>
      <c r="L83" s="31"/>
      <c r="M83" s="27"/>
      <c r="N83" s="31"/>
      <c r="O83" s="31"/>
      <c r="P83" s="63" t="n">
        <v>44092.0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1:29">
      <c r="A84" s="25" t="s">
        <v>50</v>
      </c>
      <c r="B84" s="25" t="s">
        <v>60</v>
      </c>
      <c r="C84" s="25" t="s">
        <v>1909</v>
      </c>
      <c r="D84" s="45" t="n">
        <v>3.55858041E8</v>
      </c>
      <c r="E84" s="25" t="s">
        <v>1910</v>
      </c>
      <c r="F84" s="45" t="n">
        <v>10349.0</v>
      </c>
      <c r="G84" s="61"/>
      <c r="H84" s="27" t="s">
        <v>2</v>
      </c>
      <c r="I84" s="31"/>
      <c r="J84" s="31"/>
      <c r="K84" s="97" t="n">
        <v>44096.0</v>
      </c>
      <c r="L84" s="31"/>
      <c r="M84" s="27"/>
      <c r="N84" s="31"/>
      <c r="O84" s="31"/>
      <c r="P84" s="63" t="n">
        <v>44092.0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1:29">
      <c r="A85" s="25" t="s">
        <v>50</v>
      </c>
      <c r="B85" s="25" t="s">
        <v>60</v>
      </c>
      <c r="C85" s="53" t="s">
        <v>1911</v>
      </c>
      <c r="D85" s="45" t="n">
        <v>5.1883566E7</v>
      </c>
      <c r="E85" s="46" t="s">
        <v>1912</v>
      </c>
      <c r="F85" s="45" t="n">
        <v>11180.0</v>
      </c>
      <c r="G85" s="31"/>
      <c r="H85" s="108" t="s">
        <v>6</v>
      </c>
      <c r="I85" s="27"/>
      <c r="J85" s="32"/>
      <c r="K85" s="97" t="n">
        <v>44097.0</v>
      </c>
      <c r="L85" s="54" t="s">
        <v>1911</v>
      </c>
      <c r="M85" s="54" t="s">
        <v>1913</v>
      </c>
      <c r="N85" s="31"/>
      <c r="O85" s="31"/>
      <c r="P85" s="63" t="n">
        <v>44092.0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spans="1:29">
      <c r="A86" s="25" t="s">
        <v>50</v>
      </c>
      <c r="B86" s="25" t="s">
        <v>60</v>
      </c>
      <c r="C86" s="25" t="s">
        <v>1914</v>
      </c>
      <c r="D86" s="45" t="n">
        <v>3448871.0</v>
      </c>
      <c r="E86" s="25" t="s">
        <v>1915</v>
      </c>
      <c r="F86" s="45" t="n">
        <v>16779.0</v>
      </c>
      <c r="G86" s="31"/>
      <c r="H86" s="27" t="s">
        <v>2</v>
      </c>
      <c r="I86" s="31"/>
      <c r="J86" s="31"/>
      <c r="K86" s="97" t="n">
        <v>44096.0</v>
      </c>
      <c r="L86" s="31"/>
      <c r="M86" s="27"/>
      <c r="N86" s="31"/>
      <c r="O86" s="31"/>
      <c r="P86" s="63" t="n">
        <v>44092.0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1:29">
      <c r="A87" s="25" t="s">
        <v>50</v>
      </c>
      <c r="B87" s="25" t="s">
        <v>686</v>
      </c>
      <c r="C87" s="25" t="s">
        <v>1916</v>
      </c>
      <c r="D87" s="45" t="n">
        <v>5.03807478E8</v>
      </c>
      <c r="E87" s="25" t="s">
        <v>1917</v>
      </c>
      <c r="F87" s="45" t="n">
        <v>16660.0</v>
      </c>
      <c r="G87" s="31"/>
      <c r="H87" s="27" t="s">
        <v>2</v>
      </c>
      <c r="I87" s="27"/>
      <c r="J87" s="27"/>
      <c r="K87" s="97" t="n">
        <v>44096.0</v>
      </c>
      <c r="L87" s="27"/>
      <c r="M87" s="31"/>
      <c r="N87" s="31"/>
      <c r="O87" s="31"/>
      <c r="P87" s="63" t="n">
        <v>44092.0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1:29">
      <c r="A88" s="25" t="s">
        <v>50</v>
      </c>
      <c r="B88" s="25" t="s">
        <v>350</v>
      </c>
      <c r="C88" s="25" t="s">
        <v>1918</v>
      </c>
      <c r="D88" s="45" t="n">
        <v>2.53986416E8</v>
      </c>
      <c r="E88" s="25" t="s">
        <v>1919</v>
      </c>
      <c r="F88" s="45" t="n">
        <v>22623.0</v>
      </c>
      <c r="G88" s="31"/>
      <c r="H88" s="27" t="s">
        <v>2</v>
      </c>
      <c r="I88" s="27"/>
      <c r="J88" s="32"/>
      <c r="K88" s="97" t="n">
        <v>44096.0</v>
      </c>
      <c r="L88" s="31"/>
      <c r="M88" s="31"/>
      <c r="N88" s="31"/>
      <c r="O88" s="31"/>
      <c r="P88" s="63" t="n">
        <v>44092.0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spans="1:29">
      <c r="A89" s="25" t="s">
        <v>50</v>
      </c>
      <c r="B89" s="25" t="s">
        <v>60</v>
      </c>
      <c r="C89" s="25" t="s">
        <v>1920</v>
      </c>
      <c r="D89" s="45" t="n">
        <v>1.1085106E7</v>
      </c>
      <c r="E89" s="25" t="s">
        <v>1921</v>
      </c>
      <c r="F89" s="45" t="n">
        <v>11078.0</v>
      </c>
      <c r="G89" s="31"/>
      <c r="H89" s="27" t="s">
        <v>2</v>
      </c>
      <c r="I89" s="27"/>
      <c r="J89" s="27"/>
      <c r="K89" s="97" t="n">
        <v>44096.0</v>
      </c>
      <c r="L89" s="31"/>
      <c r="M89" s="31"/>
      <c r="N89" s="31"/>
      <c r="O89" s="31"/>
      <c r="P89" s="63" t="n">
        <v>44092.0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spans="1:29">
      <c r="A90" s="25" t="s">
        <v>50</v>
      </c>
      <c r="B90" s="25" t="s">
        <v>91</v>
      </c>
      <c r="C90" s="25" t="s">
        <v>1922</v>
      </c>
      <c r="D90" s="45" t="n">
        <v>4.88976992E8</v>
      </c>
      <c r="E90" s="25" t="s">
        <v>1923</v>
      </c>
      <c r="F90" s="45" t="n">
        <v>12162.0</v>
      </c>
      <c r="G90" s="31"/>
      <c r="H90" s="27" t="s">
        <v>2</v>
      </c>
      <c r="I90" s="31"/>
      <c r="J90" s="31"/>
      <c r="K90" s="97" t="n">
        <v>44096.0</v>
      </c>
      <c r="L90" s="27"/>
      <c r="M90" s="31"/>
      <c r="N90" s="31"/>
      <c r="O90" s="31"/>
      <c r="P90" s="63" t="n">
        <v>44092.0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spans="1:29">
      <c r="A91" s="25" t="s">
        <v>50</v>
      </c>
      <c r="B91" s="25" t="s">
        <v>60</v>
      </c>
      <c r="C91" s="25" t="s">
        <v>1924</v>
      </c>
      <c r="D91" s="45" t="n">
        <v>2.0489665E7</v>
      </c>
      <c r="E91" s="25" t="s">
        <v>1925</v>
      </c>
      <c r="F91" s="45" t="n">
        <v>10366.0</v>
      </c>
      <c r="G91" s="31"/>
      <c r="H91" s="27" t="s">
        <v>2</v>
      </c>
      <c r="I91" s="27"/>
      <c r="J91" s="32"/>
      <c r="K91" s="97" t="n">
        <v>44096.0</v>
      </c>
      <c r="L91" s="31"/>
      <c r="M91" s="31"/>
      <c r="N91" s="31"/>
      <c r="O91" s="31"/>
      <c r="P91" s="63" t="n">
        <v>44092.0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2" spans="1:29">
      <c r="A92" s="25" t="s">
        <v>50</v>
      </c>
      <c r="B92" s="25" t="s">
        <v>81</v>
      </c>
      <c r="C92" s="25" t="s">
        <v>1926</v>
      </c>
      <c r="D92" s="45" t="n">
        <v>4.34074131E8</v>
      </c>
      <c r="E92" s="25" t="s">
        <v>1927</v>
      </c>
      <c r="F92" s="45" t="n">
        <v>24698.0</v>
      </c>
      <c r="G92" s="31"/>
      <c r="H92" s="27" t="s">
        <v>2</v>
      </c>
      <c r="I92" s="27"/>
      <c r="J92" s="31"/>
      <c r="K92" s="97" t="n">
        <v>44096.0</v>
      </c>
      <c r="L92" s="31"/>
      <c r="M92" s="31"/>
      <c r="N92" s="31"/>
      <c r="O92" s="31"/>
      <c r="P92" s="63" t="n">
        <v>44092.0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spans="1:29">
      <c r="A93" s="25" t="s">
        <v>50</v>
      </c>
      <c r="B93" s="25" t="s">
        <v>60</v>
      </c>
      <c r="C93" s="53" t="s">
        <v>1928</v>
      </c>
      <c r="D93" s="45" t="n">
        <v>488786.0</v>
      </c>
      <c r="E93" s="25" t="s">
        <v>1929</v>
      </c>
      <c r="F93" s="45" t="n">
        <v>28179.0</v>
      </c>
      <c r="G93" s="31"/>
      <c r="H93" s="27" t="s">
        <v>2</v>
      </c>
      <c r="I93" s="27"/>
      <c r="J93" s="32"/>
      <c r="K93" s="97" t="n">
        <v>44096.0</v>
      </c>
      <c r="L93" s="31"/>
      <c r="M93" s="31"/>
      <c r="N93" s="31"/>
      <c r="O93" s="31"/>
      <c r="P93" s="63" t="n">
        <v>44092.0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spans="1:29">
      <c r="A94" s="25" t="s">
        <v>50</v>
      </c>
      <c r="B94" s="25"/>
      <c r="C94" s="25" t="s">
        <v>1930</v>
      </c>
      <c r="D94" s="45" t="n">
        <v>2.59327791E8</v>
      </c>
      <c r="E94" s="46" t="s">
        <v>1931</v>
      </c>
      <c r="F94" s="45" t="n">
        <v>16204.0</v>
      </c>
      <c r="G94" s="26"/>
      <c r="H94" s="108" t="s">
        <v>6</v>
      </c>
      <c r="I94" s="26"/>
      <c r="J94" s="26"/>
      <c r="K94" s="97" t="n">
        <v>44098.0</v>
      </c>
      <c r="L94" s="47" t="s">
        <v>1932</v>
      </c>
      <c r="M94" s="53" t="s">
        <v>1933</v>
      </c>
      <c r="N94" s="26"/>
      <c r="O94" s="26"/>
      <c r="P94" s="63" t="n">
        <v>44092.0</v>
      </c>
      <c r="Q94" s="31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 t="s">
        <v>50</v>
      </c>
      <c r="B95" s="25" t="s">
        <v>74</v>
      </c>
      <c r="C95" s="25" t="s">
        <v>1934</v>
      </c>
      <c r="D95" s="45" t="n">
        <v>6.5200504E7</v>
      </c>
      <c r="E95" s="25" t="s">
        <v>1935</v>
      </c>
      <c r="F95" s="45" t="n">
        <v>10821.0</v>
      </c>
      <c r="G95" s="26"/>
      <c r="H95" s="109" t="s">
        <v>10</v>
      </c>
      <c r="I95" s="26"/>
      <c r="J95" s="26"/>
      <c r="K95" s="97" t="n">
        <v>44096.0</v>
      </c>
      <c r="L95" s="26"/>
      <c r="M95" s="25"/>
      <c r="N95" s="26"/>
      <c r="O95" s="26"/>
      <c r="P95" s="63" t="n">
        <v>44092.0</v>
      </c>
      <c r="Q95" s="31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 t="s">
        <v>50</v>
      </c>
      <c r="B96" s="25"/>
      <c r="C96" s="53" t="s">
        <v>1936</v>
      </c>
      <c r="D96" s="45" t="n">
        <v>1.8913956E7</v>
      </c>
      <c r="E96" s="46" t="s">
        <v>1937</v>
      </c>
      <c r="F96" s="45" t="n">
        <v>35936.0</v>
      </c>
      <c r="G96" s="26"/>
      <c r="H96" s="109" t="s">
        <v>11</v>
      </c>
      <c r="I96" s="26"/>
      <c r="J96" s="26"/>
      <c r="K96" s="97" t="n">
        <v>44096.0</v>
      </c>
      <c r="L96" s="26"/>
      <c r="M96" s="53" t="s">
        <v>1938</v>
      </c>
      <c r="N96" s="26"/>
      <c r="O96" s="26"/>
      <c r="P96" s="63" t="n">
        <v>44092.0</v>
      </c>
      <c r="Q96" s="31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 t="s">
        <v>50</v>
      </c>
      <c r="B97" s="25" t="s">
        <v>74</v>
      </c>
      <c r="C97" s="25" t="s">
        <v>1939</v>
      </c>
      <c r="D97" s="45" t="n">
        <v>3.86377063E8</v>
      </c>
      <c r="E97" s="25" t="s">
        <v>1940</v>
      </c>
      <c r="F97" s="45" t="n">
        <v>12362.0</v>
      </c>
      <c r="G97" s="26"/>
      <c r="H97" s="27" t="s">
        <v>2</v>
      </c>
      <c r="I97" s="26"/>
      <c r="J97" s="26"/>
      <c r="K97" s="97" t="n">
        <v>44096.0</v>
      </c>
      <c r="L97" s="26"/>
      <c r="M97" s="25"/>
      <c r="N97" s="26"/>
      <c r="O97" s="26"/>
      <c r="P97" s="63" t="n">
        <v>44092.0</v>
      </c>
      <c r="Q97" s="31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 t="s">
        <v>50</v>
      </c>
      <c r="B98" s="25" t="s">
        <v>74</v>
      </c>
      <c r="C98" s="25" t="s">
        <v>1941</v>
      </c>
      <c r="D98" s="45" t="n">
        <v>5.25397727E8</v>
      </c>
      <c r="E98" s="25" t="s">
        <v>1942</v>
      </c>
      <c r="F98" s="45" t="n">
        <v>28530.0</v>
      </c>
      <c r="G98" s="26"/>
      <c r="H98" s="27" t="s">
        <v>2</v>
      </c>
      <c r="I98" s="26"/>
      <c r="J98" s="26"/>
      <c r="K98" s="97" t="n">
        <v>44096.0</v>
      </c>
      <c r="L98" s="26"/>
      <c r="M98" s="25"/>
      <c r="N98" s="26"/>
      <c r="O98" s="26"/>
      <c r="P98" s="63" t="n">
        <v>44092.0</v>
      </c>
      <c r="Q98" s="31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 t="s">
        <v>50</v>
      </c>
      <c r="B99" s="25" t="s">
        <v>208</v>
      </c>
      <c r="C99" s="25" t="s">
        <v>1943</v>
      </c>
      <c r="D99" s="45" t="n">
        <v>1.9877705E7</v>
      </c>
      <c r="E99" s="25" t="s">
        <v>1944</v>
      </c>
      <c r="F99" s="45" t="n">
        <v>30707.0</v>
      </c>
      <c r="G99" s="26"/>
      <c r="H99" s="27" t="s">
        <v>2</v>
      </c>
      <c r="I99" s="26"/>
      <c r="J99" s="26"/>
      <c r="K99" s="97" t="n">
        <v>44096.0</v>
      </c>
      <c r="L99" s="26"/>
      <c r="M99" s="25"/>
      <c r="N99" s="26"/>
      <c r="O99" s="26"/>
      <c r="P99" s="63" t="n">
        <v>44092.0</v>
      </c>
      <c r="Q99" s="31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 t="s">
        <v>50</v>
      </c>
      <c r="B100" s="25"/>
      <c r="C100" s="25" t="s">
        <v>1945</v>
      </c>
      <c r="D100" s="45" t="n">
        <v>2.4772474E7</v>
      </c>
      <c r="E100" s="25" t="s">
        <v>1946</v>
      </c>
      <c r="F100" s="45" t="n">
        <v>13206.0</v>
      </c>
      <c r="G100" s="26"/>
      <c r="H100" s="27" t="s">
        <v>2</v>
      </c>
      <c r="I100" s="26"/>
      <c r="J100" s="26"/>
      <c r="K100" s="97" t="n">
        <v>44096.0</v>
      </c>
      <c r="L100" s="26"/>
      <c r="M100" s="25"/>
      <c r="N100" s="26"/>
      <c r="O100" s="26"/>
      <c r="P100" s="63" t="n">
        <v>44092.0</v>
      </c>
      <c r="Q100" s="31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 t="s">
        <v>50</v>
      </c>
      <c r="B101" s="25" t="s">
        <v>60</v>
      </c>
      <c r="C101" s="25" t="s">
        <v>1947</v>
      </c>
      <c r="D101" s="45" t="n">
        <v>4.83821556E8</v>
      </c>
      <c r="E101" s="25" t="s">
        <v>1948</v>
      </c>
      <c r="F101" s="45" t="n">
        <v>17257.0</v>
      </c>
      <c r="G101" s="26"/>
      <c r="H101" s="27" t="s">
        <v>2</v>
      </c>
      <c r="I101" s="26"/>
      <c r="J101" s="26"/>
      <c r="K101" s="97" t="n">
        <v>44096.0</v>
      </c>
      <c r="L101" s="26"/>
      <c r="M101" s="25"/>
      <c r="N101" s="26"/>
      <c r="O101" s="26"/>
      <c r="P101" s="63" t="n">
        <v>44092.0</v>
      </c>
      <c r="Q101" s="31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 t="s">
        <v>50</v>
      </c>
      <c r="B102" s="25" t="s">
        <v>242</v>
      </c>
      <c r="C102" s="25" t="s">
        <v>1949</v>
      </c>
      <c r="D102" s="45" t="n">
        <v>3.51482E8</v>
      </c>
      <c r="E102" s="25" t="s">
        <v>1950</v>
      </c>
      <c r="F102" s="45" t="n">
        <v>12631.0</v>
      </c>
      <c r="G102" s="26"/>
      <c r="H102" s="27" t="s">
        <v>2</v>
      </c>
      <c r="I102" s="26"/>
      <c r="J102" s="26"/>
      <c r="K102" s="97" t="n">
        <v>44096.0</v>
      </c>
      <c r="L102" s="26"/>
      <c r="M102" s="25"/>
      <c r="N102" s="26"/>
      <c r="O102" s="26"/>
      <c r="P102" s="63" t="n">
        <v>44092.0</v>
      </c>
      <c r="Q102" s="31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 t="s">
        <v>50</v>
      </c>
      <c r="B103" s="25" t="s">
        <v>74</v>
      </c>
      <c r="C103" s="53" t="s">
        <v>1951</v>
      </c>
      <c r="D103" s="45" t="n">
        <v>186263.0</v>
      </c>
      <c r="E103" s="46" t="s">
        <v>1952</v>
      </c>
      <c r="F103" s="45" t="n">
        <v>34659.0</v>
      </c>
      <c r="G103" s="26"/>
      <c r="H103" s="108" t="s">
        <v>6</v>
      </c>
      <c r="I103" s="26"/>
      <c r="J103" s="26"/>
      <c r="K103" s="97" t="n">
        <v>44099.0</v>
      </c>
      <c r="L103" s="47" t="s">
        <v>1951</v>
      </c>
      <c r="M103" s="53" t="s">
        <v>1953</v>
      </c>
      <c r="N103" s="26"/>
      <c r="O103" s="26"/>
      <c r="P103" s="63" t="n">
        <v>44092.0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 t="s">
        <v>50</v>
      </c>
      <c r="B104" s="25" t="s">
        <v>81</v>
      </c>
      <c r="C104" s="25" t="s">
        <v>1954</v>
      </c>
      <c r="D104" s="45" t="n">
        <v>2.84692945E8</v>
      </c>
      <c r="E104" s="25" t="s">
        <v>1955</v>
      </c>
      <c r="F104" s="45" t="n">
        <v>10095.0</v>
      </c>
      <c r="G104" s="26"/>
      <c r="H104" s="27" t="s">
        <v>2</v>
      </c>
      <c r="I104" s="26"/>
      <c r="J104" s="26"/>
      <c r="K104" s="97" t="n">
        <v>44096.0</v>
      </c>
      <c r="L104" s="26"/>
      <c r="M104" s="25"/>
      <c r="N104" s="26"/>
      <c r="O104" s="26"/>
      <c r="P104" s="63" t="n">
        <v>44092.0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 t="s">
        <v>50</v>
      </c>
      <c r="B105" s="25" t="s">
        <v>60</v>
      </c>
      <c r="C105" s="25" t="s">
        <v>1956</v>
      </c>
      <c r="D105" s="45" t="n">
        <v>2.0709396E7</v>
      </c>
      <c r="E105" s="25" t="s">
        <v>1957</v>
      </c>
      <c r="F105" s="45" t="n">
        <v>27553.0</v>
      </c>
      <c r="G105" s="26"/>
      <c r="H105" s="27" t="s">
        <v>2</v>
      </c>
      <c r="I105" s="26"/>
      <c r="J105" s="26"/>
      <c r="K105" s="97" t="n">
        <v>44096.0</v>
      </c>
      <c r="L105" s="26"/>
      <c r="M105" s="25"/>
      <c r="N105" s="26"/>
      <c r="O105" s="26"/>
      <c r="P105" s="63" t="n">
        <v>44092.0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 t="s">
        <v>50</v>
      </c>
      <c r="B106" s="25"/>
      <c r="C106" s="25" t="s">
        <v>1958</v>
      </c>
      <c r="D106" s="45" t="n">
        <v>5819956.0</v>
      </c>
      <c r="E106" s="25" t="s">
        <v>1959</v>
      </c>
      <c r="F106" s="45" t="n">
        <v>33229.0</v>
      </c>
      <c r="G106" s="26"/>
      <c r="H106" s="108" t="s">
        <v>6</v>
      </c>
      <c r="I106" s="26"/>
      <c r="J106" s="26"/>
      <c r="K106" s="97" t="n">
        <v>44099.0</v>
      </c>
      <c r="L106" s="47" t="s">
        <v>1960</v>
      </c>
      <c r="M106" s="53" t="s">
        <v>1961</v>
      </c>
      <c r="N106" s="26"/>
      <c r="O106" s="26"/>
      <c r="P106" s="63" t="n">
        <v>44092.0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 t="s">
        <v>50</v>
      </c>
      <c r="B107" s="25" t="s">
        <v>350</v>
      </c>
      <c r="C107" s="53" t="s">
        <v>1962</v>
      </c>
      <c r="D107" s="45" t="n">
        <v>6396345.0</v>
      </c>
      <c r="E107" s="46" t="s">
        <v>1963</v>
      </c>
      <c r="F107" s="45" t="n">
        <v>10695.0</v>
      </c>
      <c r="G107" s="26"/>
      <c r="H107" s="109" t="s">
        <v>11</v>
      </c>
      <c r="I107" s="26"/>
      <c r="J107" s="26"/>
      <c r="K107" s="97" t="n">
        <v>44096.0</v>
      </c>
      <c r="L107" s="26"/>
      <c r="M107" s="53" t="s">
        <v>1938</v>
      </c>
      <c r="N107" s="26"/>
      <c r="O107" s="26"/>
      <c r="P107" s="63" t="n">
        <v>44092.0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 t="s">
        <v>50</v>
      </c>
      <c r="B108" s="25" t="s">
        <v>81</v>
      </c>
      <c r="C108" s="25" t="s">
        <v>1964</v>
      </c>
      <c r="D108" s="45" t="n">
        <v>8034490.0</v>
      </c>
      <c r="E108" s="25" t="s">
        <v>1965</v>
      </c>
      <c r="F108" s="45" t="n">
        <v>11435.0</v>
      </c>
      <c r="G108" s="26"/>
      <c r="H108" s="27" t="s">
        <v>2</v>
      </c>
      <c r="I108" s="26"/>
      <c r="J108" s="26"/>
      <c r="K108" s="97" t="n">
        <v>44096.0</v>
      </c>
      <c r="L108" s="26"/>
      <c r="M108" s="25"/>
      <c r="N108" s="26"/>
      <c r="O108" s="26"/>
      <c r="P108" s="63" t="n">
        <v>44092.0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 t="s">
        <v>50</v>
      </c>
      <c r="B109" s="25" t="s">
        <v>60</v>
      </c>
      <c r="C109" s="25" t="s">
        <v>1966</v>
      </c>
      <c r="D109" s="45" t="n">
        <v>3.2296367E7</v>
      </c>
      <c r="E109" s="25" t="s">
        <v>1967</v>
      </c>
      <c r="F109" s="45" t="n">
        <v>11265.0</v>
      </c>
      <c r="G109" s="26"/>
      <c r="H109" s="108" t="s">
        <v>6</v>
      </c>
      <c r="I109" s="26"/>
      <c r="J109" s="26"/>
      <c r="K109" s="97" t="n">
        <v>44102.0</v>
      </c>
      <c r="L109" s="47" t="s">
        <v>1968</v>
      </c>
      <c r="M109" s="47" t="s">
        <v>1969</v>
      </c>
      <c r="N109" s="26"/>
      <c r="O109" s="26"/>
      <c r="P109" s="63" t="n">
        <v>44092.0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 t="s">
        <v>50</v>
      </c>
      <c r="B110" s="25" t="s">
        <v>65</v>
      </c>
      <c r="C110" s="25" t="s">
        <v>1970</v>
      </c>
      <c r="D110" s="45" t="n">
        <v>5.66258416E8</v>
      </c>
      <c r="E110" s="25" t="s">
        <v>1971</v>
      </c>
      <c r="F110" s="45" t="n">
        <v>22484.0</v>
      </c>
      <c r="G110" s="26"/>
      <c r="H110" s="110" t="s">
        <v>3</v>
      </c>
      <c r="I110" s="26"/>
      <c r="J110" s="47"/>
      <c r="K110" s="97" t="n">
        <v>44096.0</v>
      </c>
      <c r="L110" s="26"/>
      <c r="M110" s="53" t="s">
        <v>192</v>
      </c>
      <c r="N110" s="26"/>
      <c r="O110" s="26"/>
      <c r="P110" s="63" t="n">
        <v>44092.0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 t="s">
        <v>50</v>
      </c>
      <c r="B111" s="25"/>
      <c r="C111" s="25" t="s">
        <v>1972</v>
      </c>
      <c r="D111" s="45" t="n">
        <v>1665236.0</v>
      </c>
      <c r="E111" s="25" t="s">
        <v>1973</v>
      </c>
      <c r="F111" s="45" t="n">
        <v>10120.0</v>
      </c>
      <c r="G111" s="26"/>
      <c r="H111" s="27" t="s">
        <v>2</v>
      </c>
      <c r="I111" s="26"/>
      <c r="J111" s="26"/>
      <c r="K111" s="97" t="n">
        <v>44096.0</v>
      </c>
      <c r="L111" s="26"/>
      <c r="M111" s="25"/>
      <c r="N111" s="26"/>
      <c r="O111" s="26"/>
      <c r="P111" s="63" t="n">
        <v>44092.0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 t="s">
        <v>50</v>
      </c>
      <c r="B112" s="25" t="s">
        <v>65</v>
      </c>
      <c r="C112" s="25" t="s">
        <v>1974</v>
      </c>
      <c r="D112" s="45" t="n">
        <v>2.54233663E8</v>
      </c>
      <c r="E112" s="25" t="s">
        <v>1975</v>
      </c>
      <c r="F112" s="45" t="n">
        <v>37044.0</v>
      </c>
      <c r="G112" s="26"/>
      <c r="H112" s="27" t="s">
        <v>2</v>
      </c>
      <c r="I112" s="26"/>
      <c r="J112" s="26"/>
      <c r="K112" s="97" t="n">
        <v>44097.0</v>
      </c>
      <c r="L112" s="26"/>
      <c r="M112" s="25"/>
      <c r="N112" s="26"/>
      <c r="O112" s="26"/>
      <c r="P112" s="63" t="n">
        <v>44092.0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 t="s">
        <v>50</v>
      </c>
      <c r="B113" s="25" t="s">
        <v>60</v>
      </c>
      <c r="C113" s="25" t="s">
        <v>1976</v>
      </c>
      <c r="D113" s="45" t="n">
        <v>5.09029582E8</v>
      </c>
      <c r="E113" s="25" t="s">
        <v>1977</v>
      </c>
      <c r="F113" s="45" t="n">
        <v>16614.0</v>
      </c>
      <c r="G113" s="26"/>
      <c r="H113" s="27" t="s">
        <v>2</v>
      </c>
      <c r="I113" s="26"/>
      <c r="J113" s="26"/>
      <c r="K113" s="97" t="n">
        <v>44097.0</v>
      </c>
      <c r="L113" s="26"/>
      <c r="M113" s="25"/>
      <c r="N113" s="26"/>
      <c r="O113" s="26"/>
      <c r="P113" s="63" t="n">
        <v>44092.0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 t="s">
        <v>50</v>
      </c>
      <c r="B114" s="25" t="s">
        <v>74</v>
      </c>
      <c r="C114" s="25" t="s">
        <v>1978</v>
      </c>
      <c r="D114" s="45" t="n">
        <v>4.12824952E8</v>
      </c>
      <c r="E114" s="25" t="s">
        <v>1979</v>
      </c>
      <c r="F114" s="45" t="n">
        <v>20561.0</v>
      </c>
      <c r="G114" s="26"/>
      <c r="H114" s="27" t="s">
        <v>2</v>
      </c>
      <c r="I114" s="26"/>
      <c r="J114" s="26"/>
      <c r="K114" s="97" t="n">
        <v>44097.0</v>
      </c>
      <c r="L114" s="26"/>
      <c r="M114" s="25"/>
      <c r="N114" s="26"/>
      <c r="O114" s="26"/>
      <c r="P114" s="63" t="n">
        <v>44092.0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 t="s">
        <v>50</v>
      </c>
      <c r="B115" s="25" t="s">
        <v>81</v>
      </c>
      <c r="C115" s="53" t="s">
        <v>1980</v>
      </c>
      <c r="D115" s="45" t="n">
        <v>2.372572E8</v>
      </c>
      <c r="E115" s="25" t="s">
        <v>1981</v>
      </c>
      <c r="F115" s="45" t="n">
        <v>19685.0</v>
      </c>
      <c r="G115" s="26"/>
      <c r="H115" s="27" t="s">
        <v>2</v>
      </c>
      <c r="I115" s="26"/>
      <c r="J115" s="26"/>
      <c r="K115" s="97" t="n">
        <v>44097.0</v>
      </c>
      <c r="L115" s="26"/>
      <c r="M115" s="25"/>
      <c r="N115" s="26"/>
      <c r="O115" s="26"/>
      <c r="P115" s="63" t="n">
        <v>44092.0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 t="s">
        <v>50</v>
      </c>
      <c r="B116" s="25" t="s">
        <v>60</v>
      </c>
      <c r="C116" s="53" t="s">
        <v>1982</v>
      </c>
      <c r="D116" s="45" t="n">
        <v>3.12218407E8</v>
      </c>
      <c r="E116" s="46" t="s">
        <v>1983</v>
      </c>
      <c r="F116" s="45" t="n">
        <v>20204.0</v>
      </c>
      <c r="G116" s="26"/>
      <c r="H116" s="108" t="s">
        <v>6</v>
      </c>
      <c r="I116" s="26"/>
      <c r="J116" s="26"/>
      <c r="K116" s="97" t="n">
        <v>44097.0</v>
      </c>
      <c r="L116" s="47" t="s">
        <v>1982</v>
      </c>
      <c r="M116" s="53" t="s">
        <v>1984</v>
      </c>
      <c r="N116" s="26"/>
      <c r="O116" s="26"/>
      <c r="P116" s="63" t="n">
        <v>44092.0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 t="s">
        <v>50</v>
      </c>
      <c r="B117" s="25" t="s">
        <v>74</v>
      </c>
      <c r="C117" s="25" t="s">
        <v>1985</v>
      </c>
      <c r="D117" s="45" t="n">
        <v>4.49208603E8</v>
      </c>
      <c r="E117" s="46" t="s">
        <v>1986</v>
      </c>
      <c r="F117" s="45" t="n">
        <v>32971.0</v>
      </c>
      <c r="G117" s="26"/>
      <c r="H117" s="109" t="s">
        <v>10</v>
      </c>
      <c r="I117" s="26"/>
      <c r="J117" s="47"/>
      <c r="K117" s="97" t="n">
        <v>44097.0</v>
      </c>
      <c r="L117" s="47"/>
      <c r="M117" s="25"/>
      <c r="N117" s="26"/>
      <c r="O117" s="26"/>
      <c r="P117" s="63" t="n">
        <v>44092.0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 t="s">
        <v>50</v>
      </c>
      <c r="B118" s="25" t="s">
        <v>592</v>
      </c>
      <c r="C118" s="25" t="s">
        <v>1987</v>
      </c>
      <c r="D118" s="45" t="n">
        <v>3498467.0</v>
      </c>
      <c r="E118" s="25" t="s">
        <v>1988</v>
      </c>
      <c r="F118" s="45" t="n">
        <v>13664.0</v>
      </c>
      <c r="G118" s="26"/>
      <c r="H118" s="27" t="s">
        <v>2</v>
      </c>
      <c r="I118" s="26"/>
      <c r="J118" s="26"/>
      <c r="K118" s="97" t="n">
        <v>44097.0</v>
      </c>
      <c r="L118" s="26"/>
      <c r="M118" s="25"/>
      <c r="N118" s="26"/>
      <c r="O118" s="26"/>
      <c r="P118" s="63" t="n">
        <v>44092.0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 t="s">
        <v>50</v>
      </c>
      <c r="B119" s="25"/>
      <c r="C119" s="25" t="s">
        <v>1989</v>
      </c>
      <c r="D119" s="45" t="n">
        <v>1.0416354E7</v>
      </c>
      <c r="E119" s="46" t="s">
        <v>1990</v>
      </c>
      <c r="F119" s="45" t="n">
        <v>27566.0</v>
      </c>
      <c r="G119" s="26"/>
      <c r="H119" s="111" t="s">
        <v>5</v>
      </c>
      <c r="I119" s="26"/>
      <c r="J119" s="26"/>
      <c r="K119" s="97" t="n">
        <v>44103.0</v>
      </c>
      <c r="L119" s="47" t="s">
        <v>1991</v>
      </c>
      <c r="M119" s="25"/>
      <c r="N119" s="26"/>
      <c r="O119" s="26"/>
      <c r="P119" s="63" t="n">
        <v>44092.0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 t="s">
        <v>50</v>
      </c>
      <c r="B120" s="25" t="s">
        <v>65</v>
      </c>
      <c r="C120" s="53" t="s">
        <v>1992</v>
      </c>
      <c r="D120" s="45" t="n">
        <v>5.91330709E8</v>
      </c>
      <c r="E120" s="46" t="s">
        <v>1993</v>
      </c>
      <c r="F120" s="45" t="n">
        <v>16366.0</v>
      </c>
      <c r="G120" s="26"/>
      <c r="H120" s="108" t="s">
        <v>6</v>
      </c>
      <c r="I120" s="26"/>
      <c r="J120" s="26"/>
      <c r="K120" s="97" t="n">
        <v>44101.0</v>
      </c>
      <c r="L120" s="47" t="s">
        <v>1992</v>
      </c>
      <c r="M120" s="53" t="s">
        <v>1994</v>
      </c>
      <c r="N120" s="26"/>
      <c r="O120" s="26"/>
      <c r="P120" s="63" t="n">
        <v>44092.0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 t="s">
        <v>50</v>
      </c>
      <c r="B121" s="25" t="s">
        <v>91</v>
      </c>
      <c r="C121" s="25" t="s">
        <v>1995</v>
      </c>
      <c r="D121" s="45" t="n">
        <v>3.59081808E8</v>
      </c>
      <c r="E121" s="25" t="s">
        <v>1996</v>
      </c>
      <c r="F121" s="45" t="n">
        <v>10776.0</v>
      </c>
      <c r="G121" s="26"/>
      <c r="H121" s="27" t="s">
        <v>2</v>
      </c>
      <c r="I121" s="26"/>
      <c r="J121" s="26"/>
      <c r="K121" s="97" t="n">
        <v>44097.0</v>
      </c>
      <c r="L121" s="26"/>
      <c r="M121" s="25"/>
      <c r="N121" s="26"/>
      <c r="O121" s="26"/>
      <c r="P121" s="63" t="n">
        <v>44092.0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 t="s">
        <v>50</v>
      </c>
      <c r="B122" s="25"/>
      <c r="C122" s="25" t="s">
        <v>1997</v>
      </c>
      <c r="D122" s="45" t="n">
        <v>1.62949035E8</v>
      </c>
      <c r="E122" s="25" t="s">
        <v>1998</v>
      </c>
      <c r="F122" s="45" t="n">
        <v>18807.0</v>
      </c>
      <c r="G122" s="26"/>
      <c r="H122" s="27" t="s">
        <v>2</v>
      </c>
      <c r="I122" s="26"/>
      <c r="J122" s="26"/>
      <c r="K122" s="97" t="n">
        <v>44097.0</v>
      </c>
      <c r="L122" s="26"/>
      <c r="M122" s="25"/>
      <c r="N122" s="26"/>
      <c r="O122" s="26"/>
      <c r="P122" s="63" t="n">
        <v>44092.0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 t="s">
        <v>50</v>
      </c>
      <c r="B123" s="25" t="s">
        <v>81</v>
      </c>
      <c r="C123" s="25" t="s">
        <v>1999</v>
      </c>
      <c r="D123" s="45" t="n">
        <v>2.2617514E7</v>
      </c>
      <c r="E123" s="25" t="s">
        <v>2000</v>
      </c>
      <c r="F123" s="45" t="n">
        <v>12000.0</v>
      </c>
      <c r="G123" s="26"/>
      <c r="H123" s="27" t="s">
        <v>2</v>
      </c>
      <c r="I123" s="26"/>
      <c r="J123" s="26"/>
      <c r="K123" s="97" t="n">
        <v>44097.0</v>
      </c>
      <c r="L123" s="26"/>
      <c r="M123" s="25"/>
      <c r="N123" s="26"/>
      <c r="O123" s="26"/>
      <c r="P123" s="63" t="n">
        <v>44092.0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 t="s">
        <v>50</v>
      </c>
      <c r="B124" s="25"/>
      <c r="C124" s="53" t="s">
        <v>2001</v>
      </c>
      <c r="D124" s="45" t="n">
        <v>7684135.0</v>
      </c>
      <c r="E124" s="25" t="s">
        <v>2002</v>
      </c>
      <c r="F124" s="45" t="n">
        <v>14293.0</v>
      </c>
      <c r="G124" s="26"/>
      <c r="H124" s="27" t="s">
        <v>2</v>
      </c>
      <c r="I124" s="26"/>
      <c r="J124" s="26"/>
      <c r="K124" s="97" t="n">
        <v>44097.0</v>
      </c>
      <c r="L124" s="26"/>
      <c r="M124" s="25"/>
      <c r="N124" s="26"/>
      <c r="O124" s="26"/>
      <c r="P124" s="63" t="n">
        <v>44092.0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 t="s">
        <v>50</v>
      </c>
      <c r="B125" s="25" t="s">
        <v>60</v>
      </c>
      <c r="C125" s="25" t="s">
        <v>2003</v>
      </c>
      <c r="D125" s="45" t="n">
        <v>7.4847546E7</v>
      </c>
      <c r="E125" s="25" t="s">
        <v>2004</v>
      </c>
      <c r="F125" s="45" t="n">
        <v>10612.0</v>
      </c>
      <c r="G125" s="26"/>
      <c r="H125" s="27" t="s">
        <v>2</v>
      </c>
      <c r="I125" s="26"/>
      <c r="J125" s="26"/>
      <c r="K125" s="97" t="n">
        <v>44097.0</v>
      </c>
      <c r="L125" s="26"/>
      <c r="M125" s="25"/>
      <c r="N125" s="26"/>
      <c r="O125" s="26"/>
      <c r="P125" s="63" t="n">
        <v>44092.0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 t="s">
        <v>50</v>
      </c>
      <c r="B126" s="25" t="s">
        <v>74</v>
      </c>
      <c r="C126" s="25" t="s">
        <v>2005</v>
      </c>
      <c r="D126" s="45" t="n">
        <v>3.8801002E7</v>
      </c>
      <c r="E126" s="25" t="s">
        <v>2006</v>
      </c>
      <c r="F126" s="45" t="n">
        <v>14886.0</v>
      </c>
      <c r="G126" s="26"/>
      <c r="H126" s="109" t="s">
        <v>9</v>
      </c>
      <c r="I126" s="26"/>
      <c r="J126" s="26"/>
      <c r="K126" s="97" t="n">
        <v>44113.0</v>
      </c>
      <c r="L126" s="26"/>
      <c r="M126" s="25"/>
      <c r="N126" s="26"/>
      <c r="O126" s="26"/>
      <c r="P126" s="63" t="n">
        <v>44092.0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 t="s">
        <v>50</v>
      </c>
      <c r="B127" s="25" t="s">
        <v>65</v>
      </c>
      <c r="C127" s="25" t="s">
        <v>2007</v>
      </c>
      <c r="D127" s="45" t="n">
        <v>3.5751163E7</v>
      </c>
      <c r="E127" s="25" t="s">
        <v>2008</v>
      </c>
      <c r="F127" s="45" t="n">
        <v>26855.0</v>
      </c>
      <c r="G127" s="26"/>
      <c r="H127" s="27" t="s">
        <v>2</v>
      </c>
      <c r="I127" s="26"/>
      <c r="J127" s="26"/>
      <c r="K127" s="97" t="n">
        <v>44097.0</v>
      </c>
      <c r="L127" s="26"/>
      <c r="M127" s="25"/>
      <c r="N127" s="26"/>
      <c r="O127" s="26"/>
      <c r="P127" s="63" t="n">
        <v>44092.0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 t="s">
        <v>50</v>
      </c>
      <c r="B128" s="25"/>
      <c r="C128" s="25" t="s">
        <v>2009</v>
      </c>
      <c r="D128" s="45" t="n">
        <v>4320763.0</v>
      </c>
      <c r="E128" s="25" t="s">
        <v>2010</v>
      </c>
      <c r="F128" s="45" t="n">
        <v>26989.0</v>
      </c>
      <c r="G128" s="26"/>
      <c r="H128" s="27" t="s">
        <v>2</v>
      </c>
      <c r="I128" s="26"/>
      <c r="J128" s="26"/>
      <c r="K128" s="97" t="n">
        <v>44097.0</v>
      </c>
      <c r="L128" s="26"/>
      <c r="M128" s="25"/>
      <c r="N128" s="26"/>
      <c r="O128" s="26"/>
      <c r="P128" s="63" t="n">
        <v>44092.0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 t="s">
        <v>50</v>
      </c>
      <c r="B129" s="25" t="s">
        <v>81</v>
      </c>
      <c r="C129" s="25" t="s">
        <v>2011</v>
      </c>
      <c r="D129" s="45" t="n">
        <v>1669794.0</v>
      </c>
      <c r="E129" s="25" t="s">
        <v>2012</v>
      </c>
      <c r="F129" s="45" t="n">
        <v>41496.0</v>
      </c>
      <c r="G129" s="26"/>
      <c r="H129" s="27" t="s">
        <v>2</v>
      </c>
      <c r="I129" s="26"/>
      <c r="J129" s="26"/>
      <c r="K129" s="97" t="n">
        <v>44097.0</v>
      </c>
      <c r="L129" s="26"/>
      <c r="M129" s="25"/>
      <c r="N129" s="26"/>
      <c r="O129" s="26"/>
      <c r="P129" s="63" t="n">
        <v>44092.0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 t="s">
        <v>50</v>
      </c>
      <c r="B130" s="25" t="s">
        <v>74</v>
      </c>
      <c r="C130" s="25" t="s">
        <v>2013</v>
      </c>
      <c r="D130" s="45" t="n">
        <v>1.7107488E7</v>
      </c>
      <c r="E130" s="25" t="s">
        <v>2014</v>
      </c>
      <c r="F130" s="45" t="n">
        <v>10124.0</v>
      </c>
      <c r="G130" s="26"/>
      <c r="H130" s="108" t="s">
        <v>8</v>
      </c>
      <c r="I130" s="26"/>
      <c r="J130" s="26"/>
      <c r="K130" s="97" t="n">
        <v>44098.0</v>
      </c>
      <c r="L130" s="47" t="s">
        <v>2015</v>
      </c>
      <c r="M130" s="53" t="s">
        <v>2016</v>
      </c>
      <c r="N130" s="26"/>
      <c r="O130" s="26"/>
      <c r="P130" s="63" t="n">
        <v>44092.0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 t="s">
        <v>50</v>
      </c>
      <c r="B131" s="25" t="s">
        <v>81</v>
      </c>
      <c r="C131" s="25" t="s">
        <v>2017</v>
      </c>
      <c r="D131" s="45" t="n">
        <v>4.38890797E8</v>
      </c>
      <c r="E131" s="25" t="s">
        <v>2018</v>
      </c>
      <c r="F131" s="45" t="n">
        <v>23028.0</v>
      </c>
      <c r="G131" s="26"/>
      <c r="H131" s="27" t="s">
        <v>2</v>
      </c>
      <c r="I131" s="26"/>
      <c r="J131" s="26"/>
      <c r="K131" s="97" t="n">
        <v>44097.0</v>
      </c>
      <c r="L131" s="26"/>
      <c r="M131" s="25"/>
      <c r="N131" s="26"/>
      <c r="O131" s="26"/>
      <c r="P131" s="63" t="n">
        <v>44092.0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 t="s">
        <v>50</v>
      </c>
      <c r="B132" s="25" t="s">
        <v>81</v>
      </c>
      <c r="C132" s="25" t="s">
        <v>2019</v>
      </c>
      <c r="D132" s="45" t="n">
        <v>2223783.0</v>
      </c>
      <c r="E132" s="25" t="s">
        <v>2020</v>
      </c>
      <c r="F132" s="45" t="n">
        <v>36348.0</v>
      </c>
      <c r="G132" s="26"/>
      <c r="H132" s="27" t="s">
        <v>2</v>
      </c>
      <c r="I132" s="26"/>
      <c r="J132" s="26"/>
      <c r="K132" s="97" t="n">
        <v>44097.0</v>
      </c>
      <c r="L132" s="26"/>
      <c r="M132" s="25"/>
      <c r="N132" s="26"/>
      <c r="O132" s="26"/>
      <c r="P132" s="63" t="n">
        <v>44092.0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 t="s">
        <v>50</v>
      </c>
      <c r="B133" s="25"/>
      <c r="C133" s="25" t="s">
        <v>2021</v>
      </c>
      <c r="D133" s="45" t="n">
        <v>8.8226734E7</v>
      </c>
      <c r="E133" s="25" t="s">
        <v>2022</v>
      </c>
      <c r="F133" s="45" t="n">
        <v>17777.0</v>
      </c>
      <c r="G133" s="26"/>
      <c r="H133" s="27" t="s">
        <v>2</v>
      </c>
      <c r="I133" s="26"/>
      <c r="J133" s="26"/>
      <c r="K133" s="97" t="n">
        <v>44097.0</v>
      </c>
      <c r="L133" s="26"/>
      <c r="M133" s="25"/>
      <c r="N133" s="26"/>
      <c r="O133" s="26"/>
      <c r="P133" s="63" t="n">
        <v>44092.0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 t="s">
        <v>50</v>
      </c>
      <c r="B134" s="25" t="s">
        <v>74</v>
      </c>
      <c r="C134" s="25" t="s">
        <v>2023</v>
      </c>
      <c r="D134" s="45" t="n">
        <v>1.77749441E8</v>
      </c>
      <c r="E134" s="25" t="s">
        <v>2024</v>
      </c>
      <c r="F134" s="45" t="n">
        <v>16195.0</v>
      </c>
      <c r="G134" s="26"/>
      <c r="H134" s="27" t="s">
        <v>2</v>
      </c>
      <c r="I134" s="26"/>
      <c r="J134" s="26"/>
      <c r="K134" s="97" t="n">
        <v>44097.0</v>
      </c>
      <c r="L134" s="26"/>
      <c r="M134" s="25"/>
      <c r="N134" s="26"/>
      <c r="O134" s="26"/>
      <c r="P134" s="63" t="n">
        <v>44092.0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 t="s">
        <v>50</v>
      </c>
      <c r="B135" s="25" t="s">
        <v>350</v>
      </c>
      <c r="C135" s="25" t="s">
        <v>2025</v>
      </c>
      <c r="D135" s="45" t="n">
        <v>1.8026414E7</v>
      </c>
      <c r="E135" s="25" t="s">
        <v>2026</v>
      </c>
      <c r="F135" s="45" t="n">
        <v>10491.0</v>
      </c>
      <c r="G135" s="26"/>
      <c r="H135" s="27" t="s">
        <v>2</v>
      </c>
      <c r="I135" s="26"/>
      <c r="J135" s="26"/>
      <c r="K135" s="97" t="n">
        <v>44097.0</v>
      </c>
      <c r="L135" s="26"/>
      <c r="M135" s="25"/>
      <c r="N135" s="26"/>
      <c r="O135" s="26"/>
      <c r="P135" s="63" t="n">
        <v>44092.0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 t="s">
        <v>50</v>
      </c>
      <c r="B136" s="25" t="s">
        <v>74</v>
      </c>
      <c r="C136" s="25" t="s">
        <v>2027</v>
      </c>
      <c r="D136" s="45" t="n">
        <v>5.91882963E8</v>
      </c>
      <c r="E136" s="25" t="s">
        <v>2028</v>
      </c>
      <c r="F136" s="45" t="n">
        <v>11497.0</v>
      </c>
      <c r="G136" s="26"/>
      <c r="H136" s="27" t="s">
        <v>2</v>
      </c>
      <c r="I136" s="26"/>
      <c r="J136" s="26"/>
      <c r="K136" s="97" t="n">
        <v>44098.0</v>
      </c>
      <c r="L136" s="26"/>
      <c r="M136" s="25"/>
      <c r="N136" s="26"/>
      <c r="O136" s="26"/>
      <c r="P136" s="63" t="n">
        <v>44092.0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 t="s">
        <v>50</v>
      </c>
      <c r="B137" s="25" t="s">
        <v>65</v>
      </c>
      <c r="C137" s="25" t="s">
        <v>2029</v>
      </c>
      <c r="D137" s="45" t="n">
        <v>7.2421392E7</v>
      </c>
      <c r="E137" s="58" t="s">
        <v>2030</v>
      </c>
      <c r="F137" s="45" t="n">
        <v>22866.0</v>
      </c>
      <c r="G137" s="26"/>
      <c r="H137" s="108" t="s">
        <v>6</v>
      </c>
      <c r="I137" s="26"/>
      <c r="J137" s="26"/>
      <c r="K137" s="97" t="n">
        <v>44105.0</v>
      </c>
      <c r="L137" s="39" t="s">
        <v>2029</v>
      </c>
      <c r="M137" s="53" t="s">
        <v>1969</v>
      </c>
      <c r="N137" s="26"/>
      <c r="O137" s="26"/>
      <c r="P137" s="63" t="n">
        <v>44092.0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 t="s">
        <v>50</v>
      </c>
      <c r="B138" s="25"/>
      <c r="C138" s="25" t="s">
        <v>2031</v>
      </c>
      <c r="D138" s="45" t="n">
        <v>2.7937634E7</v>
      </c>
      <c r="E138" s="25" t="s">
        <v>2032</v>
      </c>
      <c r="F138" s="45" t="n">
        <v>35621.0</v>
      </c>
      <c r="G138" s="26"/>
      <c r="H138" s="27" t="s">
        <v>2</v>
      </c>
      <c r="I138" s="26"/>
      <c r="J138" s="26"/>
      <c r="K138" s="97" t="n">
        <v>44098.0</v>
      </c>
      <c r="L138" s="26"/>
      <c r="M138" s="25"/>
      <c r="N138" s="26"/>
      <c r="O138" s="26"/>
      <c r="P138" s="63" t="n">
        <v>44092.0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 t="s">
        <v>50</v>
      </c>
      <c r="B139" s="25"/>
      <c r="C139" s="53" t="s">
        <v>2033</v>
      </c>
      <c r="D139" s="45" t="n">
        <v>3.5247792E8</v>
      </c>
      <c r="E139" s="25" t="s">
        <v>2034</v>
      </c>
      <c r="F139" s="45" t="n">
        <v>10262.0</v>
      </c>
      <c r="G139" s="26"/>
      <c r="H139" s="108" t="s">
        <v>6</v>
      </c>
      <c r="I139" s="26"/>
      <c r="J139" s="26"/>
      <c r="K139" s="97" t="n">
        <v>44104.0</v>
      </c>
      <c r="L139" s="47" t="s">
        <v>2033</v>
      </c>
      <c r="M139" s="53" t="s">
        <v>2035</v>
      </c>
      <c r="N139" s="26"/>
      <c r="O139" s="26"/>
      <c r="P139" s="63" t="n">
        <v>44092.0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 t="s">
        <v>50</v>
      </c>
      <c r="B140" s="25"/>
      <c r="C140" s="25" t="s">
        <v>2036</v>
      </c>
      <c r="D140" s="45" t="n">
        <v>1.9737661E7</v>
      </c>
      <c r="E140" s="25" t="s">
        <v>2037</v>
      </c>
      <c r="F140" s="45" t="n">
        <v>10705.0</v>
      </c>
      <c r="G140" s="26"/>
      <c r="H140" s="27" t="s">
        <v>2</v>
      </c>
      <c r="I140" s="26"/>
      <c r="J140" s="26"/>
      <c r="K140" s="97" t="n">
        <v>44098.0</v>
      </c>
      <c r="L140" s="26"/>
      <c r="M140" s="25"/>
      <c r="N140" s="26"/>
      <c r="O140" s="26"/>
      <c r="P140" s="63" t="n">
        <v>44092.0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 t="s">
        <v>50</v>
      </c>
      <c r="B141" s="25" t="s">
        <v>74</v>
      </c>
      <c r="C141" s="25" t="s">
        <v>2038</v>
      </c>
      <c r="D141" s="45" t="n">
        <v>3.07270217E8</v>
      </c>
      <c r="E141" s="25" t="s">
        <v>2039</v>
      </c>
      <c r="F141" s="45" t="n">
        <v>15854.0</v>
      </c>
      <c r="G141" s="26"/>
      <c r="H141" s="27" t="s">
        <v>2</v>
      </c>
      <c r="I141" s="26"/>
      <c r="J141" s="26"/>
      <c r="K141" s="97" t="n">
        <v>44098.0</v>
      </c>
      <c r="L141" s="26"/>
      <c r="M141" s="25"/>
      <c r="N141" s="26"/>
      <c r="O141" s="26"/>
      <c r="P141" s="63" t="n">
        <v>44092.0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 t="s">
        <v>50</v>
      </c>
      <c r="B142" s="25" t="s">
        <v>74</v>
      </c>
      <c r="C142" s="25" t="s">
        <v>2040</v>
      </c>
      <c r="D142" s="45" t="n">
        <v>5.1991048E8</v>
      </c>
      <c r="E142" s="25" t="s">
        <v>2041</v>
      </c>
      <c r="F142" s="45" t="n">
        <v>15460.0</v>
      </c>
      <c r="G142" s="26"/>
      <c r="H142" s="27" t="s">
        <v>2</v>
      </c>
      <c r="I142" s="26"/>
      <c r="J142" s="26"/>
      <c r="K142" s="97" t="n">
        <v>44098.0</v>
      </c>
      <c r="L142" s="26"/>
      <c r="M142" s="25"/>
      <c r="N142" s="26"/>
      <c r="O142" s="26"/>
      <c r="P142" s="63" t="n">
        <v>44092.0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 t="s">
        <v>50</v>
      </c>
      <c r="B143" s="25" t="s">
        <v>242</v>
      </c>
      <c r="C143" s="25" t="s">
        <v>2042</v>
      </c>
      <c r="D143" s="45" t="n">
        <v>6.27605168E8</v>
      </c>
      <c r="E143" s="25" t="s">
        <v>2043</v>
      </c>
      <c r="F143" s="45" t="n">
        <v>14344.0</v>
      </c>
      <c r="G143" s="26"/>
      <c r="H143" s="109" t="s">
        <v>9</v>
      </c>
      <c r="I143" s="26"/>
      <c r="J143" s="26"/>
      <c r="K143" s="97" t="n">
        <v>44102.0</v>
      </c>
      <c r="L143" s="26"/>
      <c r="M143" s="25"/>
      <c r="N143" s="26"/>
      <c r="O143" s="26"/>
      <c r="P143" s="63" t="n">
        <v>44092.0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 t="s">
        <v>50</v>
      </c>
      <c r="B144" s="25" t="s">
        <v>74</v>
      </c>
      <c r="C144" s="25" t="s">
        <v>2044</v>
      </c>
      <c r="D144" s="45" t="n">
        <v>2.4487185E7</v>
      </c>
      <c r="E144" s="25" t="s">
        <v>2045</v>
      </c>
      <c r="F144" s="45" t="n">
        <v>11329.0</v>
      </c>
      <c r="G144" s="26"/>
      <c r="H144" s="27" t="s">
        <v>2</v>
      </c>
      <c r="I144" s="26"/>
      <c r="J144" s="26"/>
      <c r="K144" s="97" t="n">
        <v>44098.0</v>
      </c>
      <c r="L144" s="26"/>
      <c r="M144" s="25"/>
      <c r="N144" s="26"/>
      <c r="O144" s="26"/>
      <c r="P144" s="63" t="n">
        <v>44092.0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 t="s">
        <v>50</v>
      </c>
      <c r="B145" s="25" t="s">
        <v>60</v>
      </c>
      <c r="C145" s="25" t="s">
        <v>2046</v>
      </c>
      <c r="D145" s="45" t="n">
        <v>3.62077663E8</v>
      </c>
      <c r="E145" s="25" t="s">
        <v>2047</v>
      </c>
      <c r="F145" s="45" t="n">
        <v>12209.0</v>
      </c>
      <c r="G145" s="26"/>
      <c r="H145" s="27" t="s">
        <v>2</v>
      </c>
      <c r="I145" s="26"/>
      <c r="J145" s="26"/>
      <c r="K145" s="97" t="n">
        <v>44098.0</v>
      </c>
      <c r="L145" s="26"/>
      <c r="M145" s="25"/>
      <c r="N145" s="26"/>
      <c r="O145" s="26"/>
      <c r="P145" s="63" t="n">
        <v>44092.0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 t="s">
        <v>50</v>
      </c>
      <c r="B146" s="25" t="s">
        <v>74</v>
      </c>
      <c r="C146" s="25" t="s">
        <v>2048</v>
      </c>
      <c r="D146" s="45" t="n">
        <v>5.26097519E8</v>
      </c>
      <c r="E146" s="25" t="s">
        <v>2049</v>
      </c>
      <c r="F146" s="45" t="n">
        <v>11781.0</v>
      </c>
      <c r="G146" s="26"/>
      <c r="H146" s="110" t="s">
        <v>3</v>
      </c>
      <c r="I146" s="26"/>
      <c r="J146" s="26"/>
      <c r="K146" s="97" t="n">
        <v>44098.0</v>
      </c>
      <c r="L146" s="26"/>
      <c r="M146" s="53"/>
      <c r="N146" s="26"/>
      <c r="O146" s="26"/>
      <c r="P146" s="63" t="n">
        <v>44092.0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 t="s">
        <v>50</v>
      </c>
      <c r="B147" s="25" t="s">
        <v>65</v>
      </c>
      <c r="C147" s="25" t="s">
        <v>2050</v>
      </c>
      <c r="D147" s="45" t="n">
        <v>4.98654306E8</v>
      </c>
      <c r="E147" s="25" t="s">
        <v>2051</v>
      </c>
      <c r="F147" s="45" t="n">
        <v>12474.0</v>
      </c>
      <c r="G147" s="26"/>
      <c r="H147" s="27" t="s">
        <v>2</v>
      </c>
      <c r="I147" s="26"/>
      <c r="J147" s="26"/>
      <c r="K147" s="97" t="n">
        <v>44098.0</v>
      </c>
      <c r="L147" s="26"/>
      <c r="M147" s="25"/>
      <c r="N147" s="26"/>
      <c r="O147" s="26"/>
      <c r="P147" s="63" t="n">
        <v>44092.0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 t="s">
        <v>50</v>
      </c>
      <c r="B148" s="25" t="s">
        <v>60</v>
      </c>
      <c r="C148" s="25" t="s">
        <v>2052</v>
      </c>
      <c r="D148" s="45" t="n">
        <v>3.41177223E8</v>
      </c>
      <c r="E148" s="25" t="s">
        <v>2053</v>
      </c>
      <c r="F148" s="45" t="n">
        <v>27951.0</v>
      </c>
      <c r="G148" s="26"/>
      <c r="H148" s="27" t="s">
        <v>2</v>
      </c>
      <c r="I148" s="26"/>
      <c r="J148" s="26"/>
      <c r="K148" s="97" t="n">
        <v>44098.0</v>
      </c>
      <c r="L148" s="26"/>
      <c r="M148" s="25"/>
      <c r="N148" s="26"/>
      <c r="O148" s="26"/>
      <c r="P148" s="63" t="n">
        <v>44092.0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 t="s">
        <v>50</v>
      </c>
      <c r="B149" s="25" t="s">
        <v>81</v>
      </c>
      <c r="C149" s="25" t="s">
        <v>2054</v>
      </c>
      <c r="D149" s="45" t="n">
        <v>2277278.0</v>
      </c>
      <c r="E149" s="25" t="s">
        <v>2055</v>
      </c>
      <c r="F149" s="45" t="n">
        <v>18665.0</v>
      </c>
      <c r="G149" s="26"/>
      <c r="H149" s="27" t="s">
        <v>2</v>
      </c>
      <c r="I149" s="26"/>
      <c r="J149" s="26"/>
      <c r="K149" s="97" t="n">
        <v>44098.0</v>
      </c>
      <c r="L149" s="26"/>
      <c r="M149" s="25"/>
      <c r="N149" s="26"/>
      <c r="O149" s="26"/>
      <c r="P149" s="63" t="n">
        <v>44092.0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 t="s">
        <v>50</v>
      </c>
      <c r="B150" s="25" t="s">
        <v>65</v>
      </c>
      <c r="C150" s="25" t="s">
        <v>2056</v>
      </c>
      <c r="D150" s="45" t="n">
        <v>4.0496566E7</v>
      </c>
      <c r="E150" s="25" t="s">
        <v>2057</v>
      </c>
      <c r="F150" s="45" t="n">
        <v>21335.0</v>
      </c>
      <c r="G150" s="26"/>
      <c r="H150" s="27" t="s">
        <v>2</v>
      </c>
      <c r="I150" s="26"/>
      <c r="J150" s="26"/>
      <c r="K150" s="97" t="n">
        <v>44098.0</v>
      </c>
      <c r="L150" s="26"/>
      <c r="M150" s="25"/>
      <c r="N150" s="26"/>
      <c r="O150" s="26"/>
      <c r="P150" s="63" t="n">
        <v>44092.0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 t="s">
        <v>50</v>
      </c>
      <c r="B151" s="25" t="s">
        <v>60</v>
      </c>
      <c r="C151" s="25" t="s">
        <v>2058</v>
      </c>
      <c r="D151" s="45" t="n">
        <v>6.28622962E8</v>
      </c>
      <c r="E151" s="25" t="s">
        <v>2059</v>
      </c>
      <c r="F151" s="45" t="n">
        <v>39496.0</v>
      </c>
      <c r="G151" s="26"/>
      <c r="H151" s="27" t="s">
        <v>2</v>
      </c>
      <c r="I151" s="26"/>
      <c r="J151" s="26"/>
      <c r="K151" s="97" t="n">
        <v>44098.0</v>
      </c>
      <c r="L151" s="26"/>
      <c r="M151" s="25"/>
      <c r="N151" s="26"/>
      <c r="O151" s="26"/>
      <c r="P151" s="63" t="n">
        <v>44092.0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 spans="1:29">
      <c r="A152" s="25" t="s">
        <v>50</v>
      </c>
      <c r="B152" s="25" t="s">
        <v>91</v>
      </c>
      <c r="C152" s="25" t="s">
        <v>2060</v>
      </c>
      <c r="D152" s="45" t="n">
        <v>8.9076088E7</v>
      </c>
      <c r="E152" s="25" t="s">
        <v>2061</v>
      </c>
      <c r="F152" s="45" t="n">
        <v>16673.0</v>
      </c>
      <c r="G152" s="25"/>
      <c r="H152" s="27" t="s">
        <v>2</v>
      </c>
      <c r="I152" s="25"/>
      <c r="J152" s="25"/>
      <c r="K152" s="97" t="n">
        <v>44098.0</v>
      </c>
      <c r="L152" s="25"/>
      <c r="M152" s="25"/>
      <c r="N152" s="25"/>
      <c r="O152" s="25"/>
      <c r="P152" s="112" t="n">
        <v>44092.0</v>
      </c>
      <c r="Q152" s="25" t="n">
        <v>1.0</v>
      </c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6"/>
      <c r="AC152" s="26"/>
    </row>
    <row r="153" spans="1:29">
      <c r="A153" s="25" t="s">
        <v>50</v>
      </c>
      <c r="B153" s="25" t="s">
        <v>350</v>
      </c>
      <c r="C153" s="25" t="s">
        <v>2062</v>
      </c>
      <c r="D153" s="45" t="n">
        <v>1.5645973E7</v>
      </c>
      <c r="E153" s="25" t="s">
        <v>2063</v>
      </c>
      <c r="F153" s="45" t="n">
        <v>43756.0</v>
      </c>
      <c r="G153" s="25"/>
      <c r="H153" s="109" t="s">
        <v>11</v>
      </c>
      <c r="I153" s="25"/>
      <c r="J153" s="25"/>
      <c r="K153" s="97" t="n">
        <v>44098.0</v>
      </c>
      <c r="L153" s="25"/>
      <c r="M153" s="53" t="s">
        <v>1938</v>
      </c>
      <c r="N153" s="25"/>
      <c r="O153" s="25"/>
      <c r="P153" s="112" t="n">
        <v>44092.0</v>
      </c>
      <c r="Q153" s="25" t="n">
        <v>1.0</v>
      </c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6"/>
      <c r="AC153" s="26"/>
    </row>
    <row r="154" spans="1:29">
      <c r="A154" s="25" t="s">
        <v>50</v>
      </c>
      <c r="B154" s="25" t="s">
        <v>81</v>
      </c>
      <c r="C154" s="53" t="s">
        <v>2064</v>
      </c>
      <c r="D154" s="45" t="n">
        <v>4.7886674E7</v>
      </c>
      <c r="E154" s="46" t="s">
        <v>2065</v>
      </c>
      <c r="F154" s="45" t="n">
        <v>33017.0</v>
      </c>
      <c r="G154" s="25"/>
      <c r="H154" s="108" t="s">
        <v>6</v>
      </c>
      <c r="I154" s="25"/>
      <c r="J154" s="25"/>
      <c r="K154" s="97" t="n">
        <v>44098.0</v>
      </c>
      <c r="L154" s="53" t="s">
        <v>2066</v>
      </c>
      <c r="M154" s="53" t="s">
        <v>2067</v>
      </c>
      <c r="N154" s="25"/>
      <c r="O154" s="25"/>
      <c r="P154" s="112" t="n">
        <v>44092.0</v>
      </c>
      <c r="Q154" s="25" t="n">
        <v>1.0</v>
      </c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6"/>
      <c r="AC154" s="26"/>
    </row>
    <row r="155" spans="1:29">
      <c r="A155" s="25" t="s">
        <v>50</v>
      </c>
      <c r="B155" s="25"/>
      <c r="C155" s="25" t="s">
        <v>2068</v>
      </c>
      <c r="D155" s="45" t="n">
        <v>8064923.0</v>
      </c>
      <c r="E155" s="25" t="s">
        <v>2069</v>
      </c>
      <c r="F155" s="45" t="n">
        <v>27437.0</v>
      </c>
      <c r="G155" s="25"/>
      <c r="H155" s="27" t="s">
        <v>2</v>
      </c>
      <c r="I155" s="25"/>
      <c r="J155" s="25"/>
      <c r="K155" s="97" t="n">
        <v>44098.0</v>
      </c>
      <c r="L155" s="25"/>
      <c r="M155" s="25"/>
      <c r="N155" s="25"/>
      <c r="O155" s="25"/>
      <c r="P155" s="112" t="n">
        <v>44092.0</v>
      </c>
      <c r="Q155" s="25" t="n">
        <v>1.0</v>
      </c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6"/>
      <c r="AC155" s="26"/>
    </row>
    <row r="156" spans="1:29">
      <c r="A156" s="25" t="s">
        <v>50</v>
      </c>
      <c r="B156" s="25" t="s">
        <v>81</v>
      </c>
      <c r="C156" s="25" t="s">
        <v>2070</v>
      </c>
      <c r="D156" s="45" t="n">
        <v>1.9291039E7</v>
      </c>
      <c r="E156" s="25" t="s">
        <v>2071</v>
      </c>
      <c r="F156" s="45" t="n">
        <v>14890.0</v>
      </c>
      <c r="G156" s="25"/>
      <c r="H156" s="27" t="s">
        <v>2</v>
      </c>
      <c r="I156" s="25"/>
      <c r="J156" s="25"/>
      <c r="K156" s="97" t="n">
        <v>44098.0</v>
      </c>
      <c r="L156" s="25"/>
      <c r="M156" s="25"/>
      <c r="N156" s="25"/>
      <c r="O156" s="25"/>
      <c r="P156" s="112" t="n">
        <v>44092.0</v>
      </c>
      <c r="Q156" s="25" t="n">
        <v>1.0</v>
      </c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6"/>
      <c r="AC156" s="26"/>
    </row>
    <row r="157" spans="1:29">
      <c r="A157" s="25" t="s">
        <v>50</v>
      </c>
      <c r="B157" s="25" t="s">
        <v>65</v>
      </c>
      <c r="C157" s="25" t="s">
        <v>2072</v>
      </c>
      <c r="D157" s="45" t="n">
        <v>8612210.0</v>
      </c>
      <c r="E157" s="25" t="s">
        <v>2073</v>
      </c>
      <c r="F157" s="45" t="n">
        <v>13004.0</v>
      </c>
      <c r="G157" s="25"/>
      <c r="H157" s="27" t="s">
        <v>2</v>
      </c>
      <c r="I157" s="25"/>
      <c r="J157" s="25"/>
      <c r="K157" s="97" t="n">
        <v>44098.0</v>
      </c>
      <c r="L157" s="25"/>
      <c r="M157" s="25"/>
      <c r="N157" s="25"/>
      <c r="O157" s="25"/>
      <c r="P157" s="112" t="n">
        <v>44092.0</v>
      </c>
      <c r="Q157" s="25" t="n">
        <v>1.0</v>
      </c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6"/>
      <c r="AC157" s="26"/>
    </row>
    <row r="158" spans="1:29">
      <c r="A158" s="25" t="s">
        <v>50</v>
      </c>
      <c r="B158" s="25" t="s">
        <v>60</v>
      </c>
      <c r="C158" s="25" t="s">
        <v>2074</v>
      </c>
      <c r="D158" s="45" t="n">
        <v>4.80898711E8</v>
      </c>
      <c r="E158" s="25" t="s">
        <v>2075</v>
      </c>
      <c r="F158" s="45" t="n">
        <v>11864.0</v>
      </c>
      <c r="G158" s="25"/>
      <c r="H158" s="111" t="s">
        <v>5</v>
      </c>
      <c r="I158" s="25"/>
      <c r="J158" s="25"/>
      <c r="K158" s="97" t="n">
        <v>44102.0</v>
      </c>
      <c r="L158" s="53" t="s">
        <v>2076</v>
      </c>
      <c r="M158" s="25"/>
      <c r="N158" s="25"/>
      <c r="O158" s="25"/>
      <c r="P158" s="112" t="n">
        <v>44092.0</v>
      </c>
      <c r="Q158" s="25" t="n">
        <v>1.0</v>
      </c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6"/>
      <c r="AC158" s="26"/>
    </row>
    <row r="159" spans="1:29">
      <c r="A159" s="25" t="s">
        <v>50</v>
      </c>
      <c r="B159" s="25" t="s">
        <v>60</v>
      </c>
      <c r="C159" s="25" t="s">
        <v>2077</v>
      </c>
      <c r="D159" s="45" t="n">
        <v>4.01871864E8</v>
      </c>
      <c r="E159" s="25" t="s">
        <v>2078</v>
      </c>
      <c r="F159" s="45" t="n">
        <v>14596.0</v>
      </c>
      <c r="G159" s="25"/>
      <c r="H159" s="27" t="s">
        <v>2</v>
      </c>
      <c r="I159" s="25"/>
      <c r="J159" s="25"/>
      <c r="K159" s="97" t="n">
        <v>44098.0</v>
      </c>
      <c r="L159" s="25"/>
      <c r="M159" s="25"/>
      <c r="N159" s="25"/>
      <c r="O159" s="25"/>
      <c r="P159" s="112" t="n">
        <v>44092.0</v>
      </c>
      <c r="Q159" s="25" t="n">
        <v>1.0</v>
      </c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6"/>
      <c r="AC159" s="26"/>
    </row>
    <row r="160" spans="1:29">
      <c r="A160" s="25" t="s">
        <v>50</v>
      </c>
      <c r="B160" s="25" t="s">
        <v>208</v>
      </c>
      <c r="C160" s="25" t="s">
        <v>2079</v>
      </c>
      <c r="D160" s="45" t="n">
        <v>2.5260939E7</v>
      </c>
      <c r="E160" s="25" t="s">
        <v>2080</v>
      </c>
      <c r="F160" s="45" t="n">
        <v>21011.0</v>
      </c>
      <c r="G160" s="25"/>
      <c r="H160" s="27" t="s">
        <v>2</v>
      </c>
      <c r="I160" s="25"/>
      <c r="J160" s="25"/>
      <c r="K160" s="97" t="n">
        <v>44098.0</v>
      </c>
      <c r="L160" s="25"/>
      <c r="M160" s="25"/>
      <c r="N160" s="25"/>
      <c r="O160" s="25"/>
      <c r="P160" s="112" t="n">
        <v>44092.0</v>
      </c>
      <c r="Q160" s="25" t="n">
        <v>1.0</v>
      </c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6"/>
      <c r="AC160" s="26"/>
    </row>
    <row r="161" spans="1:29">
      <c r="A161" s="25" t="s">
        <v>50</v>
      </c>
      <c r="B161" s="25" t="s">
        <v>735</v>
      </c>
      <c r="C161" s="25" t="s">
        <v>2081</v>
      </c>
      <c r="D161" s="45" t="n">
        <v>1.79364233E8</v>
      </c>
      <c r="E161" s="25" t="s">
        <v>2082</v>
      </c>
      <c r="F161" s="45" t="n">
        <v>12440.0</v>
      </c>
      <c r="G161" s="25"/>
      <c r="H161" s="27" t="s">
        <v>2</v>
      </c>
      <c r="I161" s="25"/>
      <c r="J161" s="25"/>
      <c r="K161" s="97" t="n">
        <v>44099.0</v>
      </c>
      <c r="L161" s="25"/>
      <c r="M161" s="25"/>
      <c r="N161" s="25"/>
      <c r="O161" s="25"/>
      <c r="P161" s="112" t="n">
        <v>44092.0</v>
      </c>
      <c r="Q161" s="25" t="n">
        <v>1.0</v>
      </c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6"/>
      <c r="AC161" s="26"/>
    </row>
    <row r="162" spans="1:29">
      <c r="A162" s="25" t="s">
        <v>50</v>
      </c>
      <c r="B162" s="25" t="s">
        <v>60</v>
      </c>
      <c r="C162" s="25" t="s">
        <v>2083</v>
      </c>
      <c r="D162" s="45" t="n">
        <v>3.82268615E8</v>
      </c>
      <c r="E162" s="25" t="s">
        <v>2084</v>
      </c>
      <c r="F162" s="45" t="n">
        <v>11625.0</v>
      </c>
      <c r="G162" s="25"/>
      <c r="H162" s="110" t="s">
        <v>3</v>
      </c>
      <c r="I162" s="25"/>
      <c r="J162" s="25"/>
      <c r="K162" s="97" t="n">
        <v>44099.0</v>
      </c>
      <c r="L162" s="25"/>
      <c r="M162" s="53"/>
      <c r="N162" s="25"/>
      <c r="O162" s="25"/>
      <c r="P162" s="112" t="n">
        <v>44092.0</v>
      </c>
      <c r="Q162" s="25" t="n">
        <v>1.0</v>
      </c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6"/>
      <c r="AC162" s="26"/>
    </row>
    <row r="163" spans="1:29">
      <c r="A163" s="25" t="s">
        <v>50</v>
      </c>
      <c r="B163" s="25" t="s">
        <v>60</v>
      </c>
      <c r="C163" s="25" t="s">
        <v>2085</v>
      </c>
      <c r="D163" s="45" t="n">
        <v>6.5551465E7</v>
      </c>
      <c r="E163" s="25" t="s">
        <v>2086</v>
      </c>
      <c r="F163" s="45" t="n">
        <v>21141.0</v>
      </c>
      <c r="G163" s="25"/>
      <c r="H163" s="27" t="s">
        <v>2</v>
      </c>
      <c r="I163" s="25"/>
      <c r="J163" s="25"/>
      <c r="K163" s="97" t="n">
        <v>44099.0</v>
      </c>
      <c r="L163" s="25"/>
      <c r="M163" s="25"/>
      <c r="N163" s="25"/>
      <c r="O163" s="25"/>
      <c r="P163" s="112" t="n">
        <v>44092.0</v>
      </c>
      <c r="Q163" s="25" t="n">
        <v>1.0</v>
      </c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6"/>
      <c r="AC163" s="26"/>
    </row>
    <row r="164" spans="1:29">
      <c r="A164" s="25" t="s">
        <v>50</v>
      </c>
      <c r="B164" s="25" t="s">
        <v>81</v>
      </c>
      <c r="C164" s="25" t="s">
        <v>2087</v>
      </c>
      <c r="D164" s="45" t="n">
        <v>62093.0</v>
      </c>
      <c r="E164" s="25" t="s">
        <v>2088</v>
      </c>
      <c r="F164" s="45" t="n">
        <v>39638.0</v>
      </c>
      <c r="G164" s="25"/>
      <c r="H164" s="27" t="s">
        <v>2</v>
      </c>
      <c r="I164" s="25"/>
      <c r="J164" s="25"/>
      <c r="K164" s="97" t="n">
        <v>44099.0</v>
      </c>
      <c r="L164" s="25"/>
      <c r="M164" s="25"/>
      <c r="N164" s="25"/>
      <c r="O164" s="25"/>
      <c r="P164" s="112" t="n">
        <v>44092.0</v>
      </c>
      <c r="Q164" s="25" t="n">
        <v>1.0</v>
      </c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6"/>
      <c r="AC164" s="26"/>
    </row>
    <row r="165" spans="1:29">
      <c r="A165" s="25" t="s">
        <v>50</v>
      </c>
      <c r="B165" s="25" t="s">
        <v>91</v>
      </c>
      <c r="C165" s="25" t="s">
        <v>2089</v>
      </c>
      <c r="D165" s="45" t="n">
        <v>4.14963452E8</v>
      </c>
      <c r="E165" s="25" t="s">
        <v>2090</v>
      </c>
      <c r="F165" s="45" t="n">
        <v>20269.0</v>
      </c>
      <c r="G165" s="25"/>
      <c r="H165" s="27" t="s">
        <v>2</v>
      </c>
      <c r="I165" s="25"/>
      <c r="J165" s="25"/>
      <c r="K165" s="97" t="n">
        <v>44099.0</v>
      </c>
      <c r="L165" s="25"/>
      <c r="M165" s="25"/>
      <c r="N165" s="25"/>
      <c r="O165" s="25"/>
      <c r="P165" s="112" t="n">
        <v>44092.0</v>
      </c>
      <c r="Q165" s="25" t="n">
        <v>1.0</v>
      </c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6"/>
      <c r="AC165" s="26"/>
    </row>
    <row r="166" spans="1:29">
      <c r="A166" s="25" t="s">
        <v>50</v>
      </c>
      <c r="B166" s="25" t="s">
        <v>74</v>
      </c>
      <c r="C166" s="25" t="s">
        <v>2091</v>
      </c>
      <c r="D166" s="45" t="n">
        <v>5.84481393E8</v>
      </c>
      <c r="E166" s="46" t="s">
        <v>2092</v>
      </c>
      <c r="F166" s="45" t="n">
        <v>17911.0</v>
      </c>
      <c r="G166" s="25"/>
      <c r="H166" s="111" t="s">
        <v>5</v>
      </c>
      <c r="I166" s="25"/>
      <c r="J166" s="25"/>
      <c r="K166" s="97" t="n">
        <v>44099.0</v>
      </c>
      <c r="L166" s="53" t="s">
        <v>2093</v>
      </c>
      <c r="M166" s="53" t="s">
        <v>2094</v>
      </c>
      <c r="N166" s="25"/>
      <c r="O166" s="25"/>
      <c r="P166" s="112" t="n">
        <v>44092.0</v>
      </c>
      <c r="Q166" s="25" t="n">
        <v>1.0</v>
      </c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6"/>
      <c r="AC166" s="26"/>
    </row>
    <row r="167" spans="1:29">
      <c r="A167" s="25" t="s">
        <v>50</v>
      </c>
      <c r="B167" s="25" t="s">
        <v>81</v>
      </c>
      <c r="C167" s="25" t="s">
        <v>2095</v>
      </c>
      <c r="D167" s="45" t="n">
        <v>1.7846422E8</v>
      </c>
      <c r="E167" s="25" t="s">
        <v>2096</v>
      </c>
      <c r="F167" s="45" t="n">
        <v>29404.0</v>
      </c>
      <c r="G167" s="25"/>
      <c r="H167" s="109" t="s">
        <v>9</v>
      </c>
      <c r="I167" s="25"/>
      <c r="J167" s="25"/>
      <c r="K167" s="97" t="n">
        <v>44099.0</v>
      </c>
      <c r="L167" s="25"/>
      <c r="M167" s="53" t="s">
        <v>1874</v>
      </c>
      <c r="N167" s="25"/>
      <c r="O167" s="25"/>
      <c r="P167" s="112" t="n">
        <v>44092.0</v>
      </c>
      <c r="Q167" s="25" t="n">
        <v>1.0</v>
      </c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6"/>
      <c r="AC167" s="26"/>
    </row>
    <row r="168" spans="1:29">
      <c r="A168" s="25" t="s">
        <v>50</v>
      </c>
      <c r="B168" s="25"/>
      <c r="C168" s="25" t="s">
        <v>2097</v>
      </c>
      <c r="D168" s="45" t="n">
        <v>7.6709198E7</v>
      </c>
      <c r="E168" s="25" t="s">
        <v>2098</v>
      </c>
      <c r="F168" s="45" t="n">
        <v>20994.0</v>
      </c>
      <c r="G168" s="25"/>
      <c r="H168" s="27" t="s">
        <v>2</v>
      </c>
      <c r="I168" s="25"/>
      <c r="J168" s="25"/>
      <c r="K168" s="97" t="n">
        <v>44099.0</v>
      </c>
      <c r="L168" s="25"/>
      <c r="M168" s="25"/>
      <c r="N168" s="25"/>
      <c r="O168" s="25"/>
      <c r="P168" s="112" t="n">
        <v>44092.0</v>
      </c>
      <c r="Q168" s="25" t="n">
        <v>1.0</v>
      </c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6"/>
      <c r="AC168" s="26"/>
    </row>
    <row r="169" spans="1:29">
      <c r="A169" s="25" t="s">
        <v>50</v>
      </c>
      <c r="B169" s="25" t="s">
        <v>60</v>
      </c>
      <c r="C169" s="25" t="s">
        <v>2099</v>
      </c>
      <c r="D169" s="45" t="n">
        <v>1.42435122E8</v>
      </c>
      <c r="E169" s="25" t="s">
        <v>2100</v>
      </c>
      <c r="F169" s="45" t="n">
        <v>27825.0</v>
      </c>
      <c r="G169" s="25"/>
      <c r="H169" s="111" t="s">
        <v>5</v>
      </c>
      <c r="I169" s="25"/>
      <c r="J169" s="25"/>
      <c r="K169" s="97" t="n">
        <v>44105.0</v>
      </c>
      <c r="L169" s="29" t="s">
        <v>2101</v>
      </c>
      <c r="M169" s="53"/>
      <c r="N169" s="25"/>
      <c r="O169" s="25"/>
      <c r="P169" s="112" t="n">
        <v>44092.0</v>
      </c>
      <c r="Q169" s="25" t="n">
        <v>1.0</v>
      </c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6"/>
      <c r="AC169" s="26"/>
    </row>
    <row r="170" spans="1:29">
      <c r="A170" s="25" t="s">
        <v>50</v>
      </c>
      <c r="B170" s="25" t="s">
        <v>350</v>
      </c>
      <c r="C170" s="53" t="s">
        <v>2102</v>
      </c>
      <c r="D170" s="45" t="n">
        <v>2.5091781E7</v>
      </c>
      <c r="E170" s="46" t="s">
        <v>2103</v>
      </c>
      <c r="F170" s="45" t="n">
        <v>35068.0</v>
      </c>
      <c r="G170" s="25"/>
      <c r="H170" s="111" t="s">
        <v>5</v>
      </c>
      <c r="I170" s="25"/>
      <c r="J170" s="53"/>
      <c r="K170" s="97" t="n">
        <v>44113.0</v>
      </c>
      <c r="L170" s="53" t="s">
        <v>2102</v>
      </c>
      <c r="M170" s="25"/>
      <c r="N170" s="25"/>
      <c r="O170" s="25"/>
      <c r="P170" s="112" t="n">
        <v>44092.0</v>
      </c>
      <c r="Q170" s="25" t="n">
        <v>1.0</v>
      </c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6"/>
      <c r="AC170" s="26"/>
    </row>
    <row r="171" spans="1:29">
      <c r="A171" s="25" t="s">
        <v>50</v>
      </c>
      <c r="B171" s="25" t="s">
        <v>74</v>
      </c>
      <c r="C171" s="25" t="s">
        <v>2104</v>
      </c>
      <c r="D171" s="45" t="n">
        <v>2.4041766E7</v>
      </c>
      <c r="E171" s="25" t="s">
        <v>2105</v>
      </c>
      <c r="F171" s="45" t="n">
        <v>10531.0</v>
      </c>
      <c r="G171" s="25"/>
      <c r="H171" s="108" t="s">
        <v>6</v>
      </c>
      <c r="I171" s="25"/>
      <c r="J171" s="25"/>
      <c r="K171" s="97" t="n">
        <v>44109.0</v>
      </c>
      <c r="L171" s="47" t="s">
        <v>2106</v>
      </c>
      <c r="M171" s="53" t="s">
        <v>1841</v>
      </c>
      <c r="N171" s="25"/>
      <c r="O171" s="25"/>
      <c r="P171" s="112" t="n">
        <v>44092.0</v>
      </c>
      <c r="Q171" s="25" t="n">
        <v>1.0</v>
      </c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6"/>
      <c r="AC171" s="26"/>
    </row>
    <row r="172" spans="1:29">
      <c r="A172" s="25" t="s">
        <v>50</v>
      </c>
      <c r="B172" s="25" t="s">
        <v>242</v>
      </c>
      <c r="C172" s="25" t="s">
        <v>2107</v>
      </c>
      <c r="D172" s="45" t="n">
        <v>1.6463904E7</v>
      </c>
      <c r="E172" s="25" t="s">
        <v>2108</v>
      </c>
      <c r="F172" s="45" t="n">
        <v>21033.0</v>
      </c>
      <c r="G172" s="25"/>
      <c r="H172" s="27" t="s">
        <v>2</v>
      </c>
      <c r="I172" s="25"/>
      <c r="J172" s="25"/>
      <c r="K172" s="97" t="n">
        <v>44099.0</v>
      </c>
      <c r="L172" s="25"/>
      <c r="M172" s="25"/>
      <c r="N172" s="25"/>
      <c r="O172" s="25"/>
      <c r="P172" s="112" t="n">
        <v>44092.0</v>
      </c>
      <c r="Q172" s="25" t="n">
        <v>1.0</v>
      </c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6"/>
      <c r="AC172" s="26"/>
    </row>
    <row r="173" spans="1:29">
      <c r="A173" s="25" t="s">
        <v>50</v>
      </c>
      <c r="B173" s="25" t="s">
        <v>60</v>
      </c>
      <c r="C173" s="25" t="s">
        <v>2109</v>
      </c>
      <c r="D173" s="45" t="n">
        <v>3.88464704E8</v>
      </c>
      <c r="E173" s="25" t="s">
        <v>2110</v>
      </c>
      <c r="F173" s="45" t="n">
        <v>26432.0</v>
      </c>
      <c r="G173" s="25"/>
      <c r="H173" s="109" t="s">
        <v>10</v>
      </c>
      <c r="I173" s="25"/>
      <c r="J173" s="25"/>
      <c r="K173" s="97" t="n">
        <v>44099.0</v>
      </c>
      <c r="L173" s="25"/>
      <c r="M173" s="25"/>
      <c r="N173" s="25"/>
      <c r="O173" s="25"/>
      <c r="P173" s="112" t="n">
        <v>44092.0</v>
      </c>
      <c r="Q173" s="25" t="n">
        <v>1.0</v>
      </c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6"/>
      <c r="AC173" s="26"/>
    </row>
    <row r="174" spans="1:29">
      <c r="A174" s="25" t="s">
        <v>50</v>
      </c>
      <c r="B174" s="25"/>
      <c r="C174" s="25" t="s">
        <v>2111</v>
      </c>
      <c r="D174" s="45" t="n">
        <v>3.7326284E7</v>
      </c>
      <c r="E174" s="25" t="s">
        <v>2112</v>
      </c>
      <c r="F174" s="45" t="n">
        <v>17172.0</v>
      </c>
      <c r="G174" s="25"/>
      <c r="H174" s="109" t="s">
        <v>9</v>
      </c>
      <c r="I174" s="25"/>
      <c r="J174" s="25"/>
      <c r="K174" s="97" t="n">
        <v>44099.0</v>
      </c>
      <c r="L174" s="25"/>
      <c r="M174" s="53" t="s">
        <v>1874</v>
      </c>
      <c r="N174" s="25"/>
      <c r="O174" s="25"/>
      <c r="P174" s="112" t="n">
        <v>44092.0</v>
      </c>
      <c r="Q174" s="25" t="n">
        <v>1.0</v>
      </c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6"/>
      <c r="AC174" s="26"/>
    </row>
    <row r="175" spans="1:29">
      <c r="A175" s="25" t="s">
        <v>50</v>
      </c>
      <c r="B175" s="25" t="s">
        <v>81</v>
      </c>
      <c r="C175" s="25" t="s">
        <v>2113</v>
      </c>
      <c r="D175" s="45" t="n">
        <v>1.74017396E8</v>
      </c>
      <c r="E175" s="46" t="s">
        <v>2114</v>
      </c>
      <c r="F175" s="45" t="n">
        <v>11333.0</v>
      </c>
      <c r="G175" s="25"/>
      <c r="H175" s="111" t="s">
        <v>5</v>
      </c>
      <c r="I175" s="25"/>
      <c r="J175" s="25"/>
      <c r="K175" s="97" t="n">
        <v>44102.0</v>
      </c>
      <c r="L175" s="53" t="s">
        <v>2115</v>
      </c>
      <c r="M175" s="25"/>
      <c r="N175" s="25"/>
      <c r="O175" s="25"/>
      <c r="P175" s="112" t="n">
        <v>44092.0</v>
      </c>
      <c r="Q175" s="25" t="n">
        <v>1.0</v>
      </c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6"/>
      <c r="AC175" s="26"/>
    </row>
    <row r="176" spans="1:29">
      <c r="A176" s="25" t="s">
        <v>50</v>
      </c>
      <c r="B176" s="25" t="s">
        <v>60</v>
      </c>
      <c r="C176" s="25" t="s">
        <v>2116</v>
      </c>
      <c r="D176" s="45" t="n">
        <v>4.8231749E8</v>
      </c>
      <c r="E176" s="25" t="s">
        <v>2117</v>
      </c>
      <c r="F176" s="45" t="n">
        <v>13766.0</v>
      </c>
      <c r="G176" s="25"/>
      <c r="H176" s="27" t="s">
        <v>2</v>
      </c>
      <c r="I176" s="25"/>
      <c r="J176" s="25"/>
      <c r="K176" s="97" t="n">
        <v>44099.0</v>
      </c>
      <c r="L176" s="25"/>
      <c r="M176" s="25"/>
      <c r="N176" s="25"/>
      <c r="O176" s="25"/>
      <c r="P176" s="112" t="n">
        <v>44092.0</v>
      </c>
      <c r="Q176" s="25" t="n">
        <v>1.0</v>
      </c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6"/>
      <c r="AC176" s="26"/>
    </row>
    <row r="177" spans="1:29">
      <c r="A177" s="25" t="s">
        <v>50</v>
      </c>
      <c r="B177" s="25" t="s">
        <v>350</v>
      </c>
      <c r="C177" s="25" t="s">
        <v>2118</v>
      </c>
      <c r="D177" s="45" t="n">
        <v>1638666.0</v>
      </c>
      <c r="E177" s="25" t="s">
        <v>2119</v>
      </c>
      <c r="F177" s="45" t="n">
        <v>37944.0</v>
      </c>
      <c r="G177" s="25"/>
      <c r="H177" s="27" t="s">
        <v>2</v>
      </c>
      <c r="I177" s="25"/>
      <c r="J177" s="25"/>
      <c r="K177" s="97" t="n">
        <v>44099.0</v>
      </c>
      <c r="L177" s="25"/>
      <c r="M177" s="25"/>
      <c r="N177" s="25"/>
      <c r="O177" s="25"/>
      <c r="P177" s="112" t="n">
        <v>44092.0</v>
      </c>
      <c r="Q177" s="25" t="n">
        <v>1.0</v>
      </c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6"/>
      <c r="AC177" s="26"/>
    </row>
    <row r="178" spans="1:29">
      <c r="A178" s="25" t="s">
        <v>50</v>
      </c>
      <c r="B178" s="25" t="s">
        <v>65</v>
      </c>
      <c r="C178" s="25" t="s">
        <v>2120</v>
      </c>
      <c r="D178" s="45" t="n">
        <v>3.07779342E8</v>
      </c>
      <c r="E178" s="25" t="s">
        <v>2121</v>
      </c>
      <c r="F178" s="45" t="n">
        <v>35043.0</v>
      </c>
      <c r="G178" s="25"/>
      <c r="H178" s="108" t="s">
        <v>6</v>
      </c>
      <c r="I178" s="25"/>
      <c r="J178" s="25"/>
      <c r="K178" s="97" t="n">
        <v>44101.0</v>
      </c>
      <c r="L178" s="53" t="s">
        <v>2122</v>
      </c>
      <c r="M178" s="53" t="s">
        <v>2123</v>
      </c>
      <c r="N178" s="25"/>
      <c r="O178" s="25"/>
      <c r="P178" s="112" t="n">
        <v>44092.0</v>
      </c>
      <c r="Q178" s="25" t="n">
        <v>1.0</v>
      </c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6"/>
      <c r="AC178" s="26"/>
    </row>
    <row r="179" spans="1:29">
      <c r="A179" s="25" t="s">
        <v>50</v>
      </c>
      <c r="B179" s="25" t="s">
        <v>65</v>
      </c>
      <c r="C179" s="25" t="s">
        <v>2124</v>
      </c>
      <c r="D179" s="45" t="n">
        <v>8.8513352E7</v>
      </c>
      <c r="E179" s="25" t="s">
        <v>2125</v>
      </c>
      <c r="F179" s="45" t="n">
        <v>10011.0</v>
      </c>
      <c r="G179" s="25"/>
      <c r="H179" s="27" t="s">
        <v>2</v>
      </c>
      <c r="I179" s="25"/>
      <c r="J179" s="25"/>
      <c r="K179" s="97" t="n">
        <v>44099.0</v>
      </c>
      <c r="L179" s="25"/>
      <c r="M179" s="25"/>
      <c r="N179" s="25"/>
      <c r="O179" s="25"/>
      <c r="P179" s="112" t="n">
        <v>44092.0</v>
      </c>
      <c r="Q179" s="25" t="n">
        <v>1.0</v>
      </c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6"/>
      <c r="AC179" s="26"/>
    </row>
    <row r="180" spans="1:29">
      <c r="A180" s="25" t="s">
        <v>50</v>
      </c>
      <c r="B180" s="25"/>
      <c r="C180" s="25" t="s">
        <v>2126</v>
      </c>
      <c r="D180" s="45" t="n">
        <v>4.38602211E8</v>
      </c>
      <c r="E180" s="25" t="s">
        <v>2127</v>
      </c>
      <c r="F180" s="45" t="n">
        <v>23523.0</v>
      </c>
      <c r="G180" s="25"/>
      <c r="H180" s="110" t="s">
        <v>3</v>
      </c>
      <c r="I180" s="25"/>
      <c r="J180" s="25"/>
      <c r="K180" s="97" t="n">
        <v>44099.0</v>
      </c>
      <c r="L180" s="25"/>
      <c r="M180" s="53"/>
      <c r="N180" s="25"/>
      <c r="O180" s="25"/>
      <c r="P180" s="112" t="n">
        <v>44092.0</v>
      </c>
      <c r="Q180" s="25" t="n">
        <v>1.0</v>
      </c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6"/>
      <c r="AC180" s="26"/>
    </row>
    <row r="181" spans="1:29">
      <c r="A181" s="25" t="s">
        <v>50</v>
      </c>
      <c r="B181" s="25"/>
      <c r="C181" s="25" t="s">
        <v>2128</v>
      </c>
      <c r="D181" s="45" t="n">
        <v>4.74346704E8</v>
      </c>
      <c r="E181" s="25" t="s">
        <v>2129</v>
      </c>
      <c r="F181" s="45" t="n">
        <v>11763.0</v>
      </c>
      <c r="G181" s="25"/>
      <c r="H181" s="27" t="s">
        <v>2</v>
      </c>
      <c r="I181" s="25"/>
      <c r="J181" s="25"/>
      <c r="K181" s="97" t="n">
        <v>44099.0</v>
      </c>
      <c r="L181" s="25"/>
      <c r="M181" s="25"/>
      <c r="N181" s="25"/>
      <c r="O181" s="25"/>
      <c r="P181" s="112" t="n">
        <v>44092.0</v>
      </c>
      <c r="Q181" s="25" t="n">
        <v>1.0</v>
      </c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6"/>
      <c r="AC181" s="26"/>
    </row>
    <row r="182" spans="1:29">
      <c r="A182" s="25" t="s">
        <v>50</v>
      </c>
      <c r="B182" s="25" t="s">
        <v>91</v>
      </c>
      <c r="C182" s="25" t="s">
        <v>2130</v>
      </c>
      <c r="D182" s="45" t="n">
        <v>4.74593913E8</v>
      </c>
      <c r="E182" s="25" t="s">
        <v>2131</v>
      </c>
      <c r="F182" s="45" t="n">
        <v>16436.0</v>
      </c>
      <c r="G182" s="25"/>
      <c r="H182" s="27" t="s">
        <v>2</v>
      </c>
      <c r="I182" s="25"/>
      <c r="J182" s="25"/>
      <c r="K182" s="97" t="n">
        <v>44099.0</v>
      </c>
      <c r="L182" s="25"/>
      <c r="M182" s="25"/>
      <c r="N182" s="25"/>
      <c r="O182" s="25"/>
      <c r="P182" s="112" t="n">
        <v>44092.0</v>
      </c>
      <c r="Q182" s="25" t="n">
        <v>1.0</v>
      </c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6"/>
      <c r="AC182" s="26"/>
    </row>
    <row r="183" spans="1:29">
      <c r="A183" s="25" t="s">
        <v>50</v>
      </c>
      <c r="B183" s="25" t="s">
        <v>91</v>
      </c>
      <c r="C183" s="25" t="s">
        <v>2132</v>
      </c>
      <c r="D183" s="45" t="n">
        <v>3.2455552E7</v>
      </c>
      <c r="E183" s="25" t="s">
        <v>2133</v>
      </c>
      <c r="F183" s="45" t="n">
        <v>36058.0</v>
      </c>
      <c r="G183" s="25"/>
      <c r="H183" s="109" t="s">
        <v>9</v>
      </c>
      <c r="I183" s="25"/>
      <c r="J183" s="25"/>
      <c r="K183" s="97" t="n">
        <v>44099.0</v>
      </c>
      <c r="L183" s="25"/>
      <c r="M183" s="53" t="s">
        <v>2134</v>
      </c>
      <c r="N183" s="25"/>
      <c r="O183" s="25"/>
      <c r="P183" s="112" t="n">
        <v>44092.0</v>
      </c>
      <c r="Q183" s="25" t="n">
        <v>1.0</v>
      </c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6"/>
      <c r="AC183" s="26"/>
    </row>
    <row r="184" spans="1:29">
      <c r="A184" s="25" t="s">
        <v>50</v>
      </c>
      <c r="B184" s="25" t="s">
        <v>350</v>
      </c>
      <c r="C184" s="25" t="s">
        <v>2135</v>
      </c>
      <c r="D184" s="45" t="n">
        <v>9.8494811E7</v>
      </c>
      <c r="E184" s="25" t="s">
        <v>2136</v>
      </c>
      <c r="F184" s="45" t="n">
        <v>45617.0</v>
      </c>
      <c r="G184" s="25"/>
      <c r="H184" s="27" t="s">
        <v>2</v>
      </c>
      <c r="I184" s="25"/>
      <c r="J184" s="25"/>
      <c r="K184" s="97" t="n">
        <v>44099.0</v>
      </c>
      <c r="L184" s="25"/>
      <c r="M184" s="25"/>
      <c r="N184" s="25"/>
      <c r="O184" s="25"/>
      <c r="P184" s="112" t="n">
        <v>44092.0</v>
      </c>
      <c r="Q184" s="25" t="n">
        <v>1.0</v>
      </c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6"/>
      <c r="AC184" s="26"/>
    </row>
    <row r="185" spans="1:29">
      <c r="A185" s="25" t="s">
        <v>50</v>
      </c>
      <c r="B185" s="25"/>
      <c r="C185" s="25" t="s">
        <v>2137</v>
      </c>
      <c r="D185" s="45" t="n">
        <v>640493.0</v>
      </c>
      <c r="E185" s="25" t="s">
        <v>2138</v>
      </c>
      <c r="F185" s="45" t="n">
        <v>21453.0</v>
      </c>
      <c r="G185" s="25"/>
      <c r="H185" s="27" t="s">
        <v>2</v>
      </c>
      <c r="I185" s="25"/>
      <c r="J185" s="25"/>
      <c r="K185" s="97" t="n">
        <v>44099.0</v>
      </c>
      <c r="L185" s="25"/>
      <c r="M185" s="25"/>
      <c r="N185" s="25"/>
      <c r="O185" s="25"/>
      <c r="P185" s="112" t="n">
        <v>44092.0</v>
      </c>
      <c r="Q185" s="25" t="n">
        <v>1.0</v>
      </c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6"/>
      <c r="AC185" s="26"/>
    </row>
    <row r="186" spans="1:29">
      <c r="A186" s="25" t="s">
        <v>50</v>
      </c>
      <c r="B186" s="25" t="s">
        <v>81</v>
      </c>
      <c r="C186" s="25" t="s">
        <v>2139</v>
      </c>
      <c r="D186" s="45" t="n">
        <v>3.15144441E8</v>
      </c>
      <c r="E186" s="25" t="s">
        <v>2140</v>
      </c>
      <c r="F186" s="45" t="n">
        <v>10715.0</v>
      </c>
      <c r="G186" s="25"/>
      <c r="H186" s="27" t="s">
        <v>2</v>
      </c>
      <c r="I186" s="25"/>
      <c r="J186" s="25"/>
      <c r="K186" s="97" t="n">
        <v>44099.0</v>
      </c>
      <c r="L186" s="25"/>
      <c r="M186" s="25"/>
      <c r="N186" s="25"/>
      <c r="O186" s="25"/>
      <c r="P186" s="112" t="n">
        <v>44092.0</v>
      </c>
      <c r="Q186" s="25" t="n">
        <v>1.0</v>
      </c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6"/>
      <c r="AC186" s="26"/>
    </row>
    <row r="187" spans="1:29">
      <c r="A187" s="25" t="s">
        <v>50</v>
      </c>
      <c r="B187" s="25" t="s">
        <v>74</v>
      </c>
      <c r="C187" s="25" t="s">
        <v>2141</v>
      </c>
      <c r="D187" s="45" t="n">
        <v>3.17542706E8</v>
      </c>
      <c r="E187" s="25" t="s">
        <v>2142</v>
      </c>
      <c r="F187" s="45" t="n">
        <v>14895.0</v>
      </c>
      <c r="G187" s="25"/>
      <c r="H187" s="110" t="s">
        <v>3</v>
      </c>
      <c r="I187" s="25"/>
      <c r="J187" s="25"/>
      <c r="K187" s="97" t="n">
        <v>44099.0</v>
      </c>
      <c r="L187" s="25"/>
      <c r="M187" s="25"/>
      <c r="N187" s="25"/>
      <c r="O187" s="25"/>
      <c r="P187" s="112" t="n">
        <v>44092.0</v>
      </c>
      <c r="Q187" s="25" t="n">
        <v>1.0</v>
      </c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6"/>
      <c r="AC187" s="26"/>
    </row>
    <row r="188" spans="1:29">
      <c r="A188" s="25" t="s">
        <v>50</v>
      </c>
      <c r="B188" s="25" t="s">
        <v>60</v>
      </c>
      <c r="C188" s="25" t="s">
        <v>2143</v>
      </c>
      <c r="D188" s="45" t="n">
        <v>3.5973943E7</v>
      </c>
      <c r="E188" s="46" t="s">
        <v>2144</v>
      </c>
      <c r="F188" s="45" t="n">
        <v>23096.0</v>
      </c>
      <c r="G188" s="25"/>
      <c r="H188" s="27" t="s">
        <v>2</v>
      </c>
      <c r="I188" s="25"/>
      <c r="J188" s="25"/>
      <c r="K188" s="97" t="n">
        <v>44099.0</v>
      </c>
      <c r="L188" s="25"/>
      <c r="M188" s="25"/>
      <c r="N188" s="25"/>
      <c r="O188" s="25"/>
      <c r="P188" s="112" t="n">
        <v>44092.0</v>
      </c>
      <c r="Q188" s="25" t="n">
        <v>1.0</v>
      </c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6"/>
      <c r="AC188" s="26"/>
    </row>
    <row r="189" spans="1:29">
      <c r="A189" s="25" t="s">
        <v>50</v>
      </c>
      <c r="B189" s="25" t="s">
        <v>91</v>
      </c>
      <c r="C189" s="25" t="s">
        <v>2145</v>
      </c>
      <c r="D189" s="45" t="n">
        <v>488744.0</v>
      </c>
      <c r="E189" s="25" t="s">
        <v>2146</v>
      </c>
      <c r="F189" s="45" t="n">
        <v>11005.0</v>
      </c>
      <c r="G189" s="25"/>
      <c r="H189" s="27" t="s">
        <v>2</v>
      </c>
      <c r="I189" s="25"/>
      <c r="J189" s="25"/>
      <c r="K189" s="97" t="n">
        <v>44099.0</v>
      </c>
      <c r="L189" s="25"/>
      <c r="M189" s="25"/>
      <c r="N189" s="25"/>
      <c r="O189" s="25"/>
      <c r="P189" s="112" t="n">
        <v>44092.0</v>
      </c>
      <c r="Q189" s="25" t="n">
        <v>1.0</v>
      </c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6"/>
      <c r="AC189" s="26"/>
    </row>
    <row r="190" spans="1:29">
      <c r="A190" s="25" t="s">
        <v>50</v>
      </c>
      <c r="B190" s="25" t="s">
        <v>91</v>
      </c>
      <c r="C190" s="25" t="s">
        <v>2147</v>
      </c>
      <c r="D190" s="45" t="n">
        <v>1.65999475E8</v>
      </c>
      <c r="E190" s="25" t="s">
        <v>2148</v>
      </c>
      <c r="F190" s="45" t="n">
        <v>10125.0</v>
      </c>
      <c r="G190" s="25"/>
      <c r="H190" s="27" t="s">
        <v>2</v>
      </c>
      <c r="I190" s="25"/>
      <c r="J190" s="25"/>
      <c r="K190" s="97" t="n">
        <v>44099.0</v>
      </c>
      <c r="L190" s="25"/>
      <c r="M190" s="25"/>
      <c r="N190" s="25"/>
      <c r="O190" s="25"/>
      <c r="P190" s="112" t="n">
        <v>44092.0</v>
      </c>
      <c r="Q190" s="25" t="n">
        <v>1.0</v>
      </c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6"/>
      <c r="AC190" s="26"/>
    </row>
    <row r="191" spans="1:29">
      <c r="A191" s="25" t="s">
        <v>50</v>
      </c>
      <c r="B191" s="25" t="s">
        <v>60</v>
      </c>
      <c r="C191" s="25" t="s">
        <v>2149</v>
      </c>
      <c r="D191" s="45" t="n">
        <v>3.7549973E7</v>
      </c>
      <c r="E191" s="25" t="s">
        <v>2150</v>
      </c>
      <c r="F191" s="45" t="n">
        <v>30043.0</v>
      </c>
      <c r="G191" s="25"/>
      <c r="H191" s="113" t="s">
        <v>11</v>
      </c>
      <c r="I191" s="25"/>
      <c r="J191" s="25"/>
      <c r="K191" s="97" t="n">
        <v>44099.0</v>
      </c>
      <c r="L191" s="25"/>
      <c r="M191" s="53" t="s">
        <v>2151</v>
      </c>
      <c r="N191" s="25"/>
      <c r="O191" s="25"/>
      <c r="P191" s="112" t="n">
        <v>44092.0</v>
      </c>
      <c r="Q191" s="25" t="n">
        <v>1.0</v>
      </c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6"/>
      <c r="AC191" s="26"/>
    </row>
    <row r="192" spans="1:29">
      <c r="A192" s="25" t="s">
        <v>50</v>
      </c>
      <c r="B192" s="25" t="s">
        <v>65</v>
      </c>
      <c r="C192" s="53" t="s">
        <v>2152</v>
      </c>
      <c r="D192" s="45" t="n">
        <v>8849080.0</v>
      </c>
      <c r="E192" s="46" t="s">
        <v>2153</v>
      </c>
      <c r="F192" s="45" t="n">
        <v>10280.0</v>
      </c>
      <c r="G192" s="25"/>
      <c r="H192" s="108" t="s">
        <v>2154</v>
      </c>
      <c r="I192" s="25"/>
      <c r="J192" s="25"/>
      <c r="K192" s="97" t="n">
        <v>44103.0</v>
      </c>
      <c r="L192" s="53" t="s">
        <v>2152</v>
      </c>
      <c r="M192" s="53" t="s">
        <v>2035</v>
      </c>
      <c r="N192" s="25"/>
      <c r="O192" s="25"/>
      <c r="P192" s="112" t="n">
        <v>44092.0</v>
      </c>
      <c r="Q192" s="25" t="n">
        <v>1.0</v>
      </c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6"/>
      <c r="AC192" s="26"/>
    </row>
    <row r="193" spans="1:29">
      <c r="A193" s="25" t="s">
        <v>50</v>
      </c>
      <c r="B193" s="25" t="s">
        <v>81</v>
      </c>
      <c r="C193" s="25" t="s">
        <v>2155</v>
      </c>
      <c r="D193" s="45" t="n">
        <v>9361427.0</v>
      </c>
      <c r="E193" s="25" t="s">
        <v>2156</v>
      </c>
      <c r="F193" s="45" t="n">
        <v>10029.0</v>
      </c>
      <c r="G193" s="25"/>
      <c r="H193" s="27" t="s">
        <v>2</v>
      </c>
      <c r="I193" s="25"/>
      <c r="J193" s="25"/>
      <c r="K193" s="97" t="n">
        <v>44099.0</v>
      </c>
      <c r="L193" s="25"/>
      <c r="M193" s="25"/>
      <c r="N193" s="25"/>
      <c r="O193" s="25"/>
      <c r="P193" s="112" t="n">
        <v>44092.0</v>
      </c>
      <c r="Q193" s="25" t="n">
        <v>1.0</v>
      </c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6"/>
      <c r="AC193" s="26"/>
    </row>
    <row r="194" spans="1:29">
      <c r="A194" s="25" t="s">
        <v>50</v>
      </c>
      <c r="B194" s="25" t="s">
        <v>74</v>
      </c>
      <c r="C194" s="25" t="s">
        <v>2157</v>
      </c>
      <c r="D194" s="45" t="n">
        <v>1336301.0</v>
      </c>
      <c r="E194" s="25" t="s">
        <v>2158</v>
      </c>
      <c r="F194" s="45" t="n">
        <v>43552.0</v>
      </c>
      <c r="G194" s="25"/>
      <c r="H194" s="27" t="s">
        <v>2</v>
      </c>
      <c r="I194" s="25"/>
      <c r="J194" s="25"/>
      <c r="K194" s="97" t="n">
        <v>44099.0</v>
      </c>
      <c r="L194" s="25"/>
      <c r="M194" s="25"/>
      <c r="N194" s="25"/>
      <c r="O194" s="25"/>
      <c r="P194" s="112" t="n">
        <v>44092.0</v>
      </c>
      <c r="Q194" s="25" t="n">
        <v>1.0</v>
      </c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6"/>
      <c r="AC194" s="26"/>
    </row>
    <row r="195" spans="1:29">
      <c r="A195" s="25" t="s">
        <v>50</v>
      </c>
      <c r="B195" s="25" t="s">
        <v>81</v>
      </c>
      <c r="C195" s="25" t="s">
        <v>2159</v>
      </c>
      <c r="D195" s="45" t="n">
        <v>2785049.0</v>
      </c>
      <c r="E195" s="25" t="s">
        <v>2160</v>
      </c>
      <c r="F195" s="45" t="n">
        <v>13774.0</v>
      </c>
      <c r="G195" s="25"/>
      <c r="H195" s="27" t="s">
        <v>2</v>
      </c>
      <c r="I195" s="25"/>
      <c r="J195" s="25"/>
      <c r="K195" s="97" t="n">
        <v>44099.0</v>
      </c>
      <c r="L195" s="25"/>
      <c r="M195" s="25"/>
      <c r="N195" s="25"/>
      <c r="O195" s="25"/>
      <c r="P195" s="112" t="n">
        <v>44092.0</v>
      </c>
      <c r="Q195" s="25" t="n">
        <v>1.0</v>
      </c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6"/>
      <c r="AC195" s="26"/>
    </row>
    <row r="196" spans="1:29">
      <c r="A196" s="25" t="s">
        <v>50</v>
      </c>
      <c r="B196" s="25" t="s">
        <v>74</v>
      </c>
      <c r="C196" s="25" t="s">
        <v>2161</v>
      </c>
      <c r="D196" s="45" t="n">
        <v>3.2420034E8</v>
      </c>
      <c r="E196" s="25" t="s">
        <v>2162</v>
      </c>
      <c r="F196" s="45" t="n">
        <v>10819.0</v>
      </c>
      <c r="G196" s="25"/>
      <c r="H196" s="27" t="s">
        <v>2</v>
      </c>
      <c r="I196" s="25"/>
      <c r="J196" s="25"/>
      <c r="K196" s="97" t="n">
        <v>44100.0</v>
      </c>
      <c r="L196" s="25"/>
      <c r="M196" s="25"/>
      <c r="N196" s="25"/>
      <c r="O196" s="25"/>
      <c r="P196" s="112" t="n">
        <v>44092.0</v>
      </c>
      <c r="Q196" s="25" t="n">
        <v>1.0</v>
      </c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6"/>
      <c r="AC196" s="26"/>
    </row>
    <row r="197" spans="1:29">
      <c r="A197" s="25" t="s">
        <v>50</v>
      </c>
      <c r="B197" s="25" t="s">
        <v>123</v>
      </c>
      <c r="C197" s="25" t="s">
        <v>2163</v>
      </c>
      <c r="D197" s="45" t="n">
        <v>4.721137E8</v>
      </c>
      <c r="E197" s="25" t="s">
        <v>2164</v>
      </c>
      <c r="F197" s="45" t="n">
        <v>13452.0</v>
      </c>
      <c r="G197" s="25"/>
      <c r="H197" s="110" t="s">
        <v>4</v>
      </c>
      <c r="I197" s="25"/>
      <c r="J197" s="25"/>
      <c r="K197" s="97" t="n">
        <v>44102.0</v>
      </c>
      <c r="L197" s="25"/>
      <c r="M197" s="53" t="s">
        <v>2165</v>
      </c>
      <c r="N197" s="25"/>
      <c r="O197" s="25"/>
      <c r="P197" s="112" t="n">
        <v>44092.0</v>
      </c>
      <c r="Q197" s="25" t="n">
        <v>1.0</v>
      </c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6"/>
      <c r="AC197" s="26"/>
    </row>
    <row r="198" spans="1:29">
      <c r="A198" s="25" t="s">
        <v>50</v>
      </c>
      <c r="B198" s="25" t="s">
        <v>60</v>
      </c>
      <c r="C198" s="25" t="s">
        <v>2166</v>
      </c>
      <c r="D198" s="45" t="n">
        <v>8.8841939E7</v>
      </c>
      <c r="E198" s="25" t="s">
        <v>2167</v>
      </c>
      <c r="F198" s="45" t="n">
        <v>33896.0</v>
      </c>
      <c r="G198" s="25"/>
      <c r="H198" s="27" t="s">
        <v>2</v>
      </c>
      <c r="I198" s="25"/>
      <c r="J198" s="25"/>
      <c r="K198" s="97" t="n">
        <v>44100.0</v>
      </c>
      <c r="L198" s="25"/>
      <c r="M198" s="25"/>
      <c r="N198" s="25"/>
      <c r="O198" s="25"/>
      <c r="P198" s="112" t="n">
        <v>44092.0</v>
      </c>
      <c r="Q198" s="25" t="n">
        <v>1.0</v>
      </c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6"/>
      <c r="AC198" s="26"/>
    </row>
    <row r="199" spans="1:29">
      <c r="A199" s="25" t="s">
        <v>50</v>
      </c>
      <c r="B199" s="25"/>
      <c r="C199" s="25" t="s">
        <v>2168</v>
      </c>
      <c r="D199" s="45" t="n">
        <v>3.1895907E7</v>
      </c>
      <c r="E199" s="25" t="s">
        <v>2169</v>
      </c>
      <c r="F199" s="45" t="n">
        <v>29521.0</v>
      </c>
      <c r="G199" s="25"/>
      <c r="H199" s="27" t="s">
        <v>2</v>
      </c>
      <c r="I199" s="25"/>
      <c r="J199" s="25"/>
      <c r="K199" s="97" t="n">
        <v>44100.0</v>
      </c>
      <c r="L199" s="25"/>
      <c r="M199" s="25"/>
      <c r="N199" s="25"/>
      <c r="O199" s="25"/>
      <c r="P199" s="112" t="n">
        <v>44092.0</v>
      </c>
      <c r="Q199" s="25" t="n">
        <v>1.0</v>
      </c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6"/>
      <c r="AC199" s="26"/>
    </row>
    <row r="200" spans="1:29">
      <c r="A200" s="25" t="s">
        <v>50</v>
      </c>
      <c r="B200" s="25" t="s">
        <v>91</v>
      </c>
      <c r="C200" s="25" t="s">
        <v>2170</v>
      </c>
      <c r="D200" s="45" t="n">
        <v>4.30891145E8</v>
      </c>
      <c r="E200" s="25" t="s">
        <v>2171</v>
      </c>
      <c r="F200" s="45" t="n">
        <v>35585.0</v>
      </c>
      <c r="G200" s="25"/>
      <c r="H200" s="27" t="s">
        <v>2</v>
      </c>
      <c r="I200" s="25"/>
      <c r="J200" s="25"/>
      <c r="K200" s="97" t="n">
        <v>44100.0</v>
      </c>
      <c r="L200" s="25"/>
      <c r="M200" s="25"/>
      <c r="N200" s="25"/>
      <c r="O200" s="25"/>
      <c r="P200" s="112" t="n">
        <v>44092.0</v>
      </c>
      <c r="Q200" s="25" t="n">
        <v>1.0</v>
      </c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6"/>
      <c r="AC200" s="26"/>
    </row>
    <row r="201" spans="1:29">
      <c r="A201" s="25" t="s">
        <v>50</v>
      </c>
      <c r="B201" s="25" t="s">
        <v>60</v>
      </c>
      <c r="C201" s="25" t="s">
        <v>2172</v>
      </c>
      <c r="D201" s="45" t="n">
        <v>1.0759147E7</v>
      </c>
      <c r="E201" s="25" t="s">
        <v>2173</v>
      </c>
      <c r="F201" s="45" t="n">
        <v>14304.0</v>
      </c>
      <c r="G201" s="25"/>
      <c r="H201" s="27" t="s">
        <v>2</v>
      </c>
      <c r="I201" s="25"/>
      <c r="J201" s="25"/>
      <c r="K201" s="97" t="n">
        <v>44100.0</v>
      </c>
      <c r="L201" s="25"/>
      <c r="M201" s="25"/>
      <c r="N201" s="25"/>
      <c r="O201" s="25"/>
      <c r="P201" s="112" t="n">
        <v>44092.0</v>
      </c>
      <c r="Q201" s="25" t="n">
        <v>1.0</v>
      </c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6"/>
      <c r="AC201" s="26"/>
    </row>
    <row r="202" spans="1:29">
      <c r="A202" s="25" t="s">
        <v>50</v>
      </c>
      <c r="B202" s="25" t="s">
        <v>74</v>
      </c>
      <c r="C202" s="25" t="s">
        <v>2174</v>
      </c>
      <c r="D202" s="45" t="n">
        <v>4.27828383E8</v>
      </c>
      <c r="E202" s="25" t="s">
        <v>2175</v>
      </c>
      <c r="F202" s="45" t="n">
        <v>10958.0</v>
      </c>
      <c r="G202" s="25"/>
      <c r="H202" s="27" t="s">
        <v>2</v>
      </c>
      <c r="I202" s="25"/>
      <c r="J202" s="25"/>
      <c r="K202" s="97" t="n">
        <v>44100.0</v>
      </c>
      <c r="L202" s="25"/>
      <c r="M202" s="25"/>
      <c r="N202" s="25"/>
      <c r="O202" s="25"/>
      <c r="P202" s="112" t="n">
        <v>44092.0</v>
      </c>
      <c r="Q202" s="25" t="n">
        <v>1.0</v>
      </c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6"/>
      <c r="AC202" s="26"/>
    </row>
    <row r="203" spans="1:29">
      <c r="A203" s="25" t="s">
        <v>50</v>
      </c>
      <c r="B203" s="25" t="s">
        <v>74</v>
      </c>
      <c r="C203" s="25" t="s">
        <v>2176</v>
      </c>
      <c r="D203" s="45" t="n">
        <v>1.32910436E8</v>
      </c>
      <c r="E203" s="25" t="s">
        <v>2177</v>
      </c>
      <c r="F203" s="45" t="n">
        <v>40018.0</v>
      </c>
      <c r="G203" s="25"/>
      <c r="H203" s="27" t="s">
        <v>2</v>
      </c>
      <c r="I203" s="25"/>
      <c r="J203" s="25"/>
      <c r="K203" s="97" t="n">
        <v>44100.0</v>
      </c>
      <c r="L203" s="25"/>
      <c r="M203" s="25"/>
      <c r="N203" s="25"/>
      <c r="O203" s="25"/>
      <c r="P203" s="112" t="n">
        <v>44092.0</v>
      </c>
      <c r="Q203" s="25" t="n">
        <v>1.0</v>
      </c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6"/>
      <c r="AC203" s="26"/>
    </row>
    <row r="204" spans="1:29">
      <c r="A204" s="25" t="s">
        <v>50</v>
      </c>
      <c r="B204" s="25" t="s">
        <v>213</v>
      </c>
      <c r="C204" s="25" t="s">
        <v>2178</v>
      </c>
      <c r="D204" s="45" t="n">
        <v>1.08845996E8</v>
      </c>
      <c r="E204" s="25" t="s">
        <v>2179</v>
      </c>
      <c r="F204" s="45" t="n">
        <v>22925.0</v>
      </c>
      <c r="G204" s="25"/>
      <c r="H204" s="27" t="s">
        <v>2</v>
      </c>
      <c r="I204" s="25"/>
      <c r="J204" s="25"/>
      <c r="K204" s="97" t="n">
        <v>44100.0</v>
      </c>
      <c r="L204" s="25"/>
      <c r="M204" s="25"/>
      <c r="N204" s="25"/>
      <c r="O204" s="25"/>
      <c r="P204" s="112" t="n">
        <v>44092.0</v>
      </c>
      <c r="Q204" s="25" t="n">
        <v>1.0</v>
      </c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6"/>
      <c r="AC204" s="26"/>
    </row>
    <row r="205" spans="1:29">
      <c r="A205" s="25" t="s">
        <v>50</v>
      </c>
      <c r="B205" s="25" t="s">
        <v>74</v>
      </c>
      <c r="C205" s="25" t="s">
        <v>2180</v>
      </c>
      <c r="D205" s="45" t="n">
        <v>5.62926802E8</v>
      </c>
      <c r="E205" s="25" t="s">
        <v>2181</v>
      </c>
      <c r="F205" s="45" t="n">
        <v>21196.0</v>
      </c>
      <c r="G205" s="25"/>
      <c r="H205" s="27" t="s">
        <v>2</v>
      </c>
      <c r="I205" s="25"/>
      <c r="J205" s="25"/>
      <c r="K205" s="97" t="n">
        <v>44100.0</v>
      </c>
      <c r="L205" s="25"/>
      <c r="M205" s="25"/>
      <c r="N205" s="25"/>
      <c r="O205" s="25"/>
      <c r="P205" s="112" t="n">
        <v>44092.0</v>
      </c>
      <c r="Q205" s="25" t="n">
        <v>1.0</v>
      </c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6"/>
      <c r="AC205" s="26"/>
    </row>
    <row r="206" spans="1:29">
      <c r="A206" s="25" t="s">
        <v>50</v>
      </c>
      <c r="B206" s="25"/>
      <c r="C206" s="25" t="s">
        <v>2182</v>
      </c>
      <c r="D206" s="45" t="n">
        <v>2.02304037E8</v>
      </c>
      <c r="E206" s="25" t="s">
        <v>2183</v>
      </c>
      <c r="F206" s="45" t="n">
        <v>36096.0</v>
      </c>
      <c r="G206" s="25"/>
      <c r="H206" s="110" t="s">
        <v>3</v>
      </c>
      <c r="I206" s="25"/>
      <c r="J206" s="25"/>
      <c r="K206" s="97" t="n">
        <v>44100.0</v>
      </c>
      <c r="L206" s="25"/>
      <c r="M206" s="53"/>
      <c r="N206" s="25"/>
      <c r="O206" s="25"/>
      <c r="P206" s="112" t="n">
        <v>44092.0</v>
      </c>
      <c r="Q206" s="25" t="n">
        <v>1.0</v>
      </c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6"/>
      <c r="AC206" s="26"/>
    </row>
    <row r="207" spans="1:29">
      <c r="A207" s="25" t="s">
        <v>50</v>
      </c>
      <c r="B207" s="25"/>
      <c r="C207" s="25" t="s">
        <v>2184</v>
      </c>
      <c r="D207" s="45" t="n">
        <v>1.60094748E8</v>
      </c>
      <c r="E207" s="25" t="s">
        <v>2185</v>
      </c>
      <c r="F207" s="45" t="n">
        <v>26205.0</v>
      </c>
      <c r="G207" s="25"/>
      <c r="H207" s="27" t="s">
        <v>2</v>
      </c>
      <c r="I207" s="25"/>
      <c r="J207" s="25"/>
      <c r="K207" s="97" t="n">
        <v>44100.0</v>
      </c>
      <c r="L207" s="25"/>
      <c r="M207" s="25"/>
      <c r="N207" s="25"/>
      <c r="O207" s="25"/>
      <c r="P207" s="112" t="n">
        <v>44092.0</v>
      </c>
      <c r="Q207" s="25" t="n">
        <v>1.0</v>
      </c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6"/>
      <c r="AC207" s="26"/>
    </row>
    <row r="208" spans="1:29">
      <c r="A208" s="25" t="s">
        <v>50</v>
      </c>
      <c r="B208" s="25" t="s">
        <v>60</v>
      </c>
      <c r="C208" s="25" t="s">
        <v>2186</v>
      </c>
      <c r="D208" s="45" t="n">
        <v>8.5597958E7</v>
      </c>
      <c r="E208" s="25" t="s">
        <v>2187</v>
      </c>
      <c r="F208" s="45" t="n">
        <v>15242.0</v>
      </c>
      <c r="G208" s="25"/>
      <c r="H208" s="27" t="s">
        <v>2</v>
      </c>
      <c r="I208" s="25"/>
      <c r="J208" s="25"/>
      <c r="K208" s="97" t="n">
        <v>44100.0</v>
      </c>
      <c r="L208" s="25"/>
      <c r="M208" s="25"/>
      <c r="N208" s="25"/>
      <c r="O208" s="25"/>
      <c r="P208" s="112" t="n">
        <v>44092.0</v>
      </c>
      <c r="Q208" s="25" t="n">
        <v>1.0</v>
      </c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6"/>
      <c r="AC208" s="26"/>
    </row>
    <row r="209" spans="1:29">
      <c r="A209" s="25" t="s">
        <v>50</v>
      </c>
      <c r="B209" s="25" t="s">
        <v>60</v>
      </c>
      <c r="C209" s="25" t="s">
        <v>2188</v>
      </c>
      <c r="D209" s="45" t="n">
        <v>8.7004766E7</v>
      </c>
      <c r="E209" s="25" t="s">
        <v>2189</v>
      </c>
      <c r="F209" s="45" t="n">
        <v>12820.0</v>
      </c>
      <c r="G209" s="25"/>
      <c r="H209" s="27" t="s">
        <v>2</v>
      </c>
      <c r="I209" s="25"/>
      <c r="J209" s="25"/>
      <c r="K209" s="97" t="n">
        <v>44100.0</v>
      </c>
      <c r="L209" s="25"/>
      <c r="M209" s="25"/>
      <c r="N209" s="25"/>
      <c r="O209" s="25"/>
      <c r="P209" s="112" t="n">
        <v>44092.0</v>
      </c>
      <c r="Q209" s="25" t="n">
        <v>1.0</v>
      </c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6"/>
      <c r="AC209" s="26"/>
    </row>
    <row r="210" spans="1:29">
      <c r="A210" s="25" t="s">
        <v>50</v>
      </c>
      <c r="B210" s="25" t="s">
        <v>65</v>
      </c>
      <c r="C210" s="25" t="s">
        <v>2190</v>
      </c>
      <c r="D210" s="45" t="n">
        <v>2991363.0</v>
      </c>
      <c r="E210" s="25" t="s">
        <v>2191</v>
      </c>
      <c r="F210" s="45" t="n">
        <v>10747.0</v>
      </c>
      <c r="G210" s="25"/>
      <c r="H210" s="27" t="s">
        <v>2</v>
      </c>
      <c r="I210" s="25"/>
      <c r="J210" s="25"/>
      <c r="K210" s="97" t="n">
        <v>44100.0</v>
      </c>
      <c r="L210" s="25"/>
      <c r="M210" s="25"/>
      <c r="N210" s="25"/>
      <c r="O210" s="25"/>
      <c r="P210" s="112" t="n">
        <v>44092.0</v>
      </c>
      <c r="Q210" s="25" t="n">
        <v>1.0</v>
      </c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6"/>
      <c r="AC210" s="26"/>
    </row>
    <row r="211" spans="1:29">
      <c r="A211" s="25" t="s">
        <v>50</v>
      </c>
      <c r="B211" s="25" t="s">
        <v>74</v>
      </c>
      <c r="C211" s="25" t="s">
        <v>2192</v>
      </c>
      <c r="D211" s="45" t="n">
        <v>2.58153241E8</v>
      </c>
      <c r="E211" s="25" t="s">
        <v>2193</v>
      </c>
      <c r="F211" s="45" t="n">
        <v>21849.0</v>
      </c>
      <c r="G211" s="25"/>
      <c r="H211" s="27" t="s">
        <v>2</v>
      </c>
      <c r="I211" s="25"/>
      <c r="J211" s="25"/>
      <c r="K211" s="97" t="n">
        <v>44100.0</v>
      </c>
      <c r="L211" s="25"/>
      <c r="M211" s="25"/>
      <c r="N211" s="25"/>
      <c r="O211" s="25"/>
      <c r="P211" s="112" t="n">
        <v>44092.0</v>
      </c>
      <c r="Q211" s="25" t="n">
        <v>1.0</v>
      </c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6"/>
      <c r="AC211" s="26"/>
    </row>
    <row r="212" spans="1:29">
      <c r="A212" s="25" t="s">
        <v>50</v>
      </c>
      <c r="B212" s="25" t="s">
        <v>242</v>
      </c>
      <c r="C212" s="25" t="s">
        <v>2194</v>
      </c>
      <c r="D212" s="45" t="n">
        <v>4.13750702E8</v>
      </c>
      <c r="E212" s="25" t="s">
        <v>2195</v>
      </c>
      <c r="F212" s="45" t="n">
        <v>12279.0</v>
      </c>
      <c r="G212" s="25"/>
      <c r="H212" s="109" t="s">
        <v>11</v>
      </c>
      <c r="I212" s="25"/>
      <c r="J212" s="25"/>
      <c r="K212" s="97" t="n">
        <v>44100.0</v>
      </c>
      <c r="L212" s="25"/>
      <c r="M212" s="53" t="s">
        <v>1938</v>
      </c>
      <c r="N212" s="25"/>
      <c r="O212" s="25"/>
      <c r="P212" s="112" t="n">
        <v>44092.0</v>
      </c>
      <c r="Q212" s="25" t="n">
        <v>1.0</v>
      </c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6"/>
      <c r="AC212" s="26"/>
    </row>
    <row r="213" spans="1:29">
      <c r="A213" s="25" t="s">
        <v>50</v>
      </c>
      <c r="B213" s="25" t="s">
        <v>65</v>
      </c>
      <c r="C213" s="25" t="s">
        <v>2196</v>
      </c>
      <c r="D213" s="45" t="n">
        <v>4.34762078E8</v>
      </c>
      <c r="E213" s="25" t="s">
        <v>2197</v>
      </c>
      <c r="F213" s="45" t="n">
        <v>43074.0</v>
      </c>
      <c r="G213" s="25"/>
      <c r="H213" s="27" t="s">
        <v>2</v>
      </c>
      <c r="I213" s="25"/>
      <c r="J213" s="25"/>
      <c r="K213" s="97" t="n">
        <v>44100.0</v>
      </c>
      <c r="L213" s="25"/>
      <c r="M213" s="25"/>
      <c r="N213" s="25"/>
      <c r="O213" s="25"/>
      <c r="P213" s="112" t="n">
        <v>44092.0</v>
      </c>
      <c r="Q213" s="25" t="n">
        <v>1.0</v>
      </c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6"/>
      <c r="AC213" s="26"/>
    </row>
    <row r="214" spans="1:29">
      <c r="A214" s="25" t="s">
        <v>50</v>
      </c>
      <c r="B214" s="25"/>
      <c r="C214" s="25" t="s">
        <v>2198</v>
      </c>
      <c r="D214" s="45" t="n">
        <v>1.9078073E7</v>
      </c>
      <c r="E214" s="25" t="s">
        <v>2199</v>
      </c>
      <c r="F214" s="45" t="n">
        <v>12941.0</v>
      </c>
      <c r="G214" s="25"/>
      <c r="H214" s="27" t="s">
        <v>2</v>
      </c>
      <c r="I214" s="25"/>
      <c r="J214" s="25"/>
      <c r="K214" s="97" t="n">
        <v>44100.0</v>
      </c>
      <c r="L214" s="25"/>
      <c r="M214" s="25"/>
      <c r="N214" s="25"/>
      <c r="O214" s="25"/>
      <c r="P214" s="112" t="n">
        <v>44092.0</v>
      </c>
      <c r="Q214" s="25" t="n">
        <v>1.0</v>
      </c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6"/>
      <c r="AC214" s="26"/>
    </row>
    <row r="215" spans="1:29">
      <c r="A215" s="25" t="s">
        <v>50</v>
      </c>
      <c r="B215" s="25"/>
      <c r="C215" s="25" t="s">
        <v>2200</v>
      </c>
      <c r="D215" s="45" t="n">
        <v>5631265.0</v>
      </c>
      <c r="E215" s="25" t="s">
        <v>2201</v>
      </c>
      <c r="F215" s="45" t="n">
        <v>39740.0</v>
      </c>
      <c r="G215" s="25"/>
      <c r="H215" s="27" t="s">
        <v>2</v>
      </c>
      <c r="I215" s="25"/>
      <c r="J215" s="25"/>
      <c r="K215" s="97" t="n">
        <v>44101.0</v>
      </c>
      <c r="L215" s="25"/>
      <c r="M215" s="25"/>
      <c r="N215" s="25"/>
      <c r="O215" s="25"/>
      <c r="P215" s="112" t="n">
        <v>44092.0</v>
      </c>
      <c r="Q215" s="25" t="n">
        <v>1.0</v>
      </c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6"/>
      <c r="AC215" s="26"/>
    </row>
    <row r="216" spans="1:29">
      <c r="A216" s="25" t="s">
        <v>50</v>
      </c>
      <c r="B216" s="25" t="s">
        <v>81</v>
      </c>
      <c r="C216" s="25" t="s">
        <v>2202</v>
      </c>
      <c r="D216" s="45" t="n">
        <v>3.49492906E8</v>
      </c>
      <c r="E216" s="25" t="s">
        <v>2203</v>
      </c>
      <c r="F216" s="45" t="n">
        <v>11654.0</v>
      </c>
      <c r="G216" s="25"/>
      <c r="H216" s="27" t="s">
        <v>2</v>
      </c>
      <c r="I216" s="25"/>
      <c r="J216" s="25"/>
      <c r="K216" s="97" t="n">
        <v>44101.0</v>
      </c>
      <c r="L216" s="25"/>
      <c r="M216" s="25"/>
      <c r="N216" s="25"/>
      <c r="O216" s="25"/>
      <c r="P216" s="112" t="n">
        <v>44092.0</v>
      </c>
      <c r="Q216" s="25" t="n">
        <v>1.0</v>
      </c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6"/>
      <c r="AC216" s="26"/>
    </row>
    <row r="217" spans="1:29">
      <c r="A217" s="25" t="s">
        <v>50</v>
      </c>
      <c r="B217" s="25" t="s">
        <v>60</v>
      </c>
      <c r="C217" s="25" t="s">
        <v>2204</v>
      </c>
      <c r="D217" s="45" t="n">
        <v>4.1545218E8</v>
      </c>
      <c r="E217" s="25" t="s">
        <v>2205</v>
      </c>
      <c r="F217" s="45" t="n">
        <v>29215.0</v>
      </c>
      <c r="G217" s="25"/>
      <c r="H217" s="27" t="s">
        <v>2</v>
      </c>
      <c r="I217" s="25"/>
      <c r="J217" s="25"/>
      <c r="K217" s="97" t="n">
        <v>44101.0</v>
      </c>
      <c r="L217" s="25"/>
      <c r="M217" s="25"/>
      <c r="N217" s="25"/>
      <c r="O217" s="25"/>
      <c r="P217" s="112" t="n">
        <v>44092.0</v>
      </c>
      <c r="Q217" s="25" t="n">
        <v>1.0</v>
      </c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6"/>
      <c r="AC217" s="26"/>
    </row>
    <row r="218" spans="1:29">
      <c r="A218" s="25" t="s">
        <v>50</v>
      </c>
      <c r="B218" s="25" t="s">
        <v>60</v>
      </c>
      <c r="C218" s="25" t="s">
        <v>2206</v>
      </c>
      <c r="D218" s="45" t="n">
        <v>1780915.0</v>
      </c>
      <c r="E218" s="25" t="s">
        <v>2207</v>
      </c>
      <c r="F218" s="45" t="n">
        <v>27458.0</v>
      </c>
      <c r="G218" s="25"/>
      <c r="H218" s="27" t="s">
        <v>2</v>
      </c>
      <c r="I218" s="25"/>
      <c r="J218" s="25"/>
      <c r="K218" s="97" t="n">
        <v>44101.0</v>
      </c>
      <c r="L218" s="25"/>
      <c r="M218" s="25"/>
      <c r="N218" s="25"/>
      <c r="O218" s="25"/>
      <c r="P218" s="112" t="n">
        <v>44092.0</v>
      </c>
      <c r="Q218" s="25" t="n">
        <v>1.0</v>
      </c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6"/>
      <c r="AC218" s="26"/>
    </row>
    <row r="219" spans="1:29">
      <c r="A219" s="25" t="s">
        <v>50</v>
      </c>
      <c r="B219" s="25" t="s">
        <v>65</v>
      </c>
      <c r="C219" s="25" t="s">
        <v>2208</v>
      </c>
      <c r="D219" s="45" t="n">
        <v>3.62022065E8</v>
      </c>
      <c r="E219" s="25" t="s">
        <v>2209</v>
      </c>
      <c r="F219" s="45" t="n">
        <v>27381.0</v>
      </c>
      <c r="G219" s="25"/>
      <c r="H219" s="27" t="s">
        <v>2</v>
      </c>
      <c r="I219" s="25"/>
      <c r="J219" s="25"/>
      <c r="K219" s="97" t="n">
        <v>44101.0</v>
      </c>
      <c r="L219" s="25"/>
      <c r="M219" s="25"/>
      <c r="N219" s="25"/>
      <c r="O219" s="25"/>
      <c r="P219" s="112" t="n">
        <v>44092.0</v>
      </c>
      <c r="Q219" s="25" t="n">
        <v>1.0</v>
      </c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6"/>
      <c r="AC219" s="26"/>
    </row>
    <row r="220" spans="1:29">
      <c r="A220" s="25" t="s">
        <v>50</v>
      </c>
      <c r="B220" s="25"/>
      <c r="C220" s="25" t="s">
        <v>2210</v>
      </c>
      <c r="D220" s="45" t="n">
        <v>8.2255852E7</v>
      </c>
      <c r="E220" s="25" t="s">
        <v>2211</v>
      </c>
      <c r="F220" s="45" t="n">
        <v>31219.0</v>
      </c>
      <c r="G220" s="25"/>
      <c r="H220" s="27" t="s">
        <v>2</v>
      </c>
      <c r="I220" s="25"/>
      <c r="J220" s="25"/>
      <c r="K220" s="97" t="n">
        <v>44101.0</v>
      </c>
      <c r="L220" s="25"/>
      <c r="M220" s="25"/>
      <c r="N220" s="25"/>
      <c r="O220" s="25"/>
      <c r="P220" s="112" t="n">
        <v>44092.0</v>
      </c>
      <c r="Q220" s="25" t="n">
        <v>1.0</v>
      </c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6"/>
      <c r="AC220" s="26"/>
    </row>
    <row r="221" spans="1:29">
      <c r="A221" s="25" t="s">
        <v>50</v>
      </c>
      <c r="B221" s="25" t="s">
        <v>686</v>
      </c>
      <c r="C221" s="25" t="s">
        <v>2212</v>
      </c>
      <c r="D221" s="45" t="n">
        <v>1.9221288E7</v>
      </c>
      <c r="E221" s="25" t="s">
        <v>2213</v>
      </c>
      <c r="F221" s="45" t="n">
        <v>31446.0</v>
      </c>
      <c r="G221" s="25"/>
      <c r="H221" s="109" t="s">
        <v>11</v>
      </c>
      <c r="I221" s="25"/>
      <c r="J221" s="25"/>
      <c r="K221" s="97" t="n">
        <v>44101.0</v>
      </c>
      <c r="L221" s="25"/>
      <c r="M221" s="53" t="s">
        <v>1938</v>
      </c>
      <c r="N221" s="25"/>
      <c r="O221" s="25"/>
      <c r="P221" s="112" t="n">
        <v>44092.0</v>
      </c>
      <c r="Q221" s="25" t="n">
        <v>1.0</v>
      </c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6"/>
      <c r="AC221" s="26"/>
    </row>
    <row r="222" spans="1:29">
      <c r="A222" s="25" t="s">
        <v>50</v>
      </c>
      <c r="B222" s="25" t="s">
        <v>350</v>
      </c>
      <c r="C222" s="25" t="s">
        <v>2214</v>
      </c>
      <c r="D222" s="45" t="n">
        <v>9.5071203E7</v>
      </c>
      <c r="E222" s="25" t="s">
        <v>2215</v>
      </c>
      <c r="F222" s="45" t="n">
        <v>15874.0</v>
      </c>
      <c r="G222" s="25"/>
      <c r="H222" s="27" t="s">
        <v>2</v>
      </c>
      <c r="I222" s="25"/>
      <c r="J222" s="25"/>
      <c r="K222" s="97" t="n">
        <v>44101.0</v>
      </c>
      <c r="L222" s="25"/>
      <c r="M222" s="25"/>
      <c r="N222" s="25"/>
      <c r="O222" s="25"/>
      <c r="P222" s="112" t="n">
        <v>44092.0</v>
      </c>
      <c r="Q222" s="25" t="n">
        <v>1.0</v>
      </c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6"/>
      <c r="AC222" s="26"/>
    </row>
    <row r="223" spans="1:29">
      <c r="A223" s="25" t="s">
        <v>50</v>
      </c>
      <c r="B223" s="25" t="s">
        <v>81</v>
      </c>
      <c r="C223" s="25" t="s">
        <v>2216</v>
      </c>
      <c r="D223" s="45" t="n">
        <v>1.5575814E7</v>
      </c>
      <c r="E223" s="25" t="s">
        <v>2217</v>
      </c>
      <c r="F223" s="45" t="n">
        <v>35100.0</v>
      </c>
      <c r="G223" s="25"/>
      <c r="H223" s="27" t="s">
        <v>2</v>
      </c>
      <c r="I223" s="25"/>
      <c r="J223" s="25"/>
      <c r="K223" s="97" t="n">
        <v>44101.0</v>
      </c>
      <c r="L223" s="25"/>
      <c r="M223" s="25"/>
      <c r="N223" s="25"/>
      <c r="O223" s="25"/>
      <c r="P223" s="112" t="n">
        <v>44092.0</v>
      </c>
      <c r="Q223" s="25" t="n">
        <v>1.0</v>
      </c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6"/>
      <c r="AC223" s="26"/>
    </row>
    <row r="224" spans="1:29">
      <c r="A224" s="25" t="s">
        <v>50</v>
      </c>
      <c r="B224" s="25" t="s">
        <v>81</v>
      </c>
      <c r="C224" s="25" t="s">
        <v>2218</v>
      </c>
      <c r="D224" s="45" t="n">
        <v>4.03856215E8</v>
      </c>
      <c r="E224" s="25" t="s">
        <v>2219</v>
      </c>
      <c r="F224" s="45" t="n">
        <v>35230.0</v>
      </c>
      <c r="G224" s="25"/>
      <c r="H224" s="27" t="s">
        <v>2</v>
      </c>
      <c r="I224" s="25"/>
      <c r="J224" s="25"/>
      <c r="K224" s="97" t="n">
        <v>44101.0</v>
      </c>
      <c r="L224" s="25"/>
      <c r="M224" s="25"/>
      <c r="N224" s="25"/>
      <c r="O224" s="25"/>
      <c r="P224" s="112" t="n">
        <v>44092.0</v>
      </c>
      <c r="Q224" s="25" t="n">
        <v>1.0</v>
      </c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6"/>
      <c r="AC224" s="26"/>
    </row>
    <row r="225" spans="1:29">
      <c r="A225" s="25" t="s">
        <v>50</v>
      </c>
      <c r="B225" s="25" t="s">
        <v>60</v>
      </c>
      <c r="C225" s="25" t="s">
        <v>2220</v>
      </c>
      <c r="D225" s="45" t="n">
        <v>1.8191009E7</v>
      </c>
      <c r="E225" s="25" t="s">
        <v>2221</v>
      </c>
      <c r="F225" s="45" t="n">
        <v>44138.0</v>
      </c>
      <c r="G225" s="25"/>
      <c r="H225" s="27" t="s">
        <v>2</v>
      </c>
      <c r="I225" s="25"/>
      <c r="J225" s="25"/>
      <c r="K225" s="97" t="n">
        <v>44101.0</v>
      </c>
      <c r="L225" s="25"/>
      <c r="M225" s="25"/>
      <c r="N225" s="25"/>
      <c r="O225" s="25"/>
      <c r="P225" s="112" t="n">
        <v>44092.0</v>
      </c>
      <c r="Q225" s="25" t="n">
        <v>1.0</v>
      </c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6"/>
      <c r="AC225" s="26"/>
    </row>
    <row r="226" spans="1:29">
      <c r="A226" s="25" t="s">
        <v>50</v>
      </c>
      <c r="B226" s="25"/>
      <c r="C226" s="25" t="s">
        <v>2222</v>
      </c>
      <c r="D226" s="45" t="n">
        <v>4.47540795E8</v>
      </c>
      <c r="E226" s="25" t="s">
        <v>2223</v>
      </c>
      <c r="F226" s="45" t="n">
        <v>14487.0</v>
      </c>
      <c r="G226" s="25"/>
      <c r="H226" s="27" t="s">
        <v>2</v>
      </c>
      <c r="I226" s="25"/>
      <c r="J226" s="25"/>
      <c r="K226" s="97" t="n">
        <v>44101.0</v>
      </c>
      <c r="L226" s="25"/>
      <c r="M226" s="25"/>
      <c r="N226" s="25"/>
      <c r="O226" s="25"/>
      <c r="P226" s="112" t="n">
        <v>44092.0</v>
      </c>
      <c r="Q226" s="25" t="n">
        <v>1.0</v>
      </c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6"/>
      <c r="AC226" s="26"/>
    </row>
    <row r="227" spans="1:29">
      <c r="A227" s="25" t="s">
        <v>50</v>
      </c>
      <c r="B227" s="25"/>
      <c r="C227" s="25" t="s">
        <v>2224</v>
      </c>
      <c r="D227" s="45" t="n">
        <v>1.28133111E8</v>
      </c>
      <c r="E227" s="25" t="s">
        <v>2225</v>
      </c>
      <c r="F227" s="45" t="n">
        <v>10496.0</v>
      </c>
      <c r="G227" s="25"/>
      <c r="H227" s="27" t="s">
        <v>2</v>
      </c>
      <c r="I227" s="25"/>
      <c r="J227" s="25"/>
      <c r="K227" s="97" t="n">
        <v>44101.0</v>
      </c>
      <c r="L227" s="25"/>
      <c r="M227" s="25"/>
      <c r="N227" s="25"/>
      <c r="O227" s="25"/>
      <c r="P227" s="112" t="n">
        <v>44092.0</v>
      </c>
      <c r="Q227" s="25" t="n">
        <v>1.0</v>
      </c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6"/>
      <c r="AC227" s="26"/>
    </row>
    <row r="228" spans="1:29">
      <c r="A228" s="25" t="s">
        <v>50</v>
      </c>
      <c r="B228" s="25" t="s">
        <v>65</v>
      </c>
      <c r="C228" s="25" t="s">
        <v>2226</v>
      </c>
      <c r="D228" s="45" t="n">
        <v>4.90151311E8</v>
      </c>
      <c r="E228" s="25" t="s">
        <v>2227</v>
      </c>
      <c r="F228" s="45" t="n">
        <v>22369.0</v>
      </c>
      <c r="G228" s="25"/>
      <c r="H228" s="27" t="s">
        <v>2</v>
      </c>
      <c r="I228" s="25"/>
      <c r="J228" s="25"/>
      <c r="K228" s="97" t="n">
        <v>44101.0</v>
      </c>
      <c r="L228" s="25"/>
      <c r="M228" s="25"/>
      <c r="N228" s="25"/>
      <c r="O228" s="25"/>
      <c r="P228" s="112" t="n">
        <v>44092.0</v>
      </c>
      <c r="Q228" s="25" t="n">
        <v>1.0</v>
      </c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6"/>
      <c r="AC228" s="26"/>
    </row>
    <row r="229" spans="1:29">
      <c r="A229" s="25" t="s">
        <v>50</v>
      </c>
      <c r="B229" s="25" t="s">
        <v>65</v>
      </c>
      <c r="C229" s="25" t="s">
        <v>2228</v>
      </c>
      <c r="D229" s="45" t="n">
        <v>4.37807164E8</v>
      </c>
      <c r="E229" s="25" t="s">
        <v>2229</v>
      </c>
      <c r="F229" s="45" t="n">
        <v>27572.0</v>
      </c>
      <c r="G229" s="25"/>
      <c r="H229" s="27" t="s">
        <v>2</v>
      </c>
      <c r="I229" s="25"/>
      <c r="J229" s="25"/>
      <c r="K229" s="97" t="n">
        <v>44101.0</v>
      </c>
      <c r="L229" s="25"/>
      <c r="M229" s="25"/>
      <c r="N229" s="25"/>
      <c r="O229" s="25"/>
      <c r="P229" s="112" t="n">
        <v>44092.0</v>
      </c>
      <c r="Q229" s="25" t="n">
        <v>1.0</v>
      </c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6"/>
      <c r="AC229" s="26"/>
    </row>
    <row r="230" spans="1:29">
      <c r="A230" s="25" t="s">
        <v>50</v>
      </c>
      <c r="B230" s="25" t="s">
        <v>65</v>
      </c>
      <c r="C230" s="25" t="s">
        <v>2230</v>
      </c>
      <c r="D230" s="45" t="n">
        <v>1.7170218E7</v>
      </c>
      <c r="E230" s="25" t="s">
        <v>2231</v>
      </c>
      <c r="F230" s="45" t="n">
        <v>14106.0</v>
      </c>
      <c r="G230" s="25"/>
      <c r="H230" s="27" t="s">
        <v>2</v>
      </c>
      <c r="I230" s="25"/>
      <c r="J230" s="25"/>
      <c r="K230" s="97" t="n">
        <v>44101.0</v>
      </c>
      <c r="L230" s="25"/>
      <c r="M230" s="25"/>
      <c r="N230" s="25"/>
      <c r="O230" s="25"/>
      <c r="P230" s="112" t="n">
        <v>44092.0</v>
      </c>
      <c r="Q230" s="25" t="n">
        <v>1.0</v>
      </c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6"/>
      <c r="AC230" s="26"/>
    </row>
    <row r="231" spans="1:29">
      <c r="A231" s="25" t="s">
        <v>50</v>
      </c>
      <c r="B231" s="25" t="s">
        <v>91</v>
      </c>
      <c r="C231" s="25" t="s">
        <v>2232</v>
      </c>
      <c r="D231" s="45" t="n">
        <v>1.3651772E7</v>
      </c>
      <c r="E231" s="25" t="s">
        <v>2233</v>
      </c>
      <c r="F231" s="45" t="n">
        <v>10022.0</v>
      </c>
      <c r="G231" s="25"/>
      <c r="H231" s="27" t="s">
        <v>2</v>
      </c>
      <c r="I231" s="25"/>
      <c r="J231" s="25"/>
      <c r="K231" s="97" t="n">
        <v>44101.0</v>
      </c>
      <c r="L231" s="25"/>
      <c r="M231" s="25"/>
      <c r="N231" s="25"/>
      <c r="O231" s="25"/>
      <c r="P231" s="112" t="n">
        <v>44092.0</v>
      </c>
      <c r="Q231" s="25" t="n">
        <v>1.0</v>
      </c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6"/>
      <c r="AC231" s="26"/>
    </row>
    <row r="232" spans="1:29">
      <c r="A232" s="25" t="s">
        <v>50</v>
      </c>
      <c r="B232" s="25"/>
      <c r="C232" s="25" t="s">
        <v>2234</v>
      </c>
      <c r="D232" s="45" t="n">
        <v>3092339.0</v>
      </c>
      <c r="E232" s="25" t="s">
        <v>2235</v>
      </c>
      <c r="F232" s="45" t="n">
        <v>11139.0</v>
      </c>
      <c r="G232" s="25"/>
      <c r="H232" s="27" t="s">
        <v>2</v>
      </c>
      <c r="I232" s="25"/>
      <c r="J232" s="25"/>
      <c r="K232" s="97" t="n">
        <v>44101.0</v>
      </c>
      <c r="L232" s="25"/>
      <c r="M232" s="25"/>
      <c r="N232" s="25"/>
      <c r="O232" s="25"/>
      <c r="P232" s="112" t="n">
        <v>44092.0</v>
      </c>
      <c r="Q232" s="25" t="n">
        <v>1.0</v>
      </c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6"/>
      <c r="AC232" s="26"/>
    </row>
    <row r="233" spans="1:29">
      <c r="A233" s="25" t="s">
        <v>50</v>
      </c>
      <c r="B233" s="25" t="s">
        <v>81</v>
      </c>
      <c r="C233" s="25" t="s">
        <v>2236</v>
      </c>
      <c r="D233" s="45" t="n">
        <v>4.36536167E8</v>
      </c>
      <c r="E233" s="25" t="s">
        <v>2237</v>
      </c>
      <c r="F233" s="45" t="n">
        <v>17402.0</v>
      </c>
      <c r="G233" s="25"/>
      <c r="H233" s="27" t="s">
        <v>2</v>
      </c>
      <c r="I233" s="25"/>
      <c r="J233" s="25"/>
      <c r="K233" s="97" t="n">
        <v>44101.0</v>
      </c>
      <c r="L233" s="25"/>
      <c r="M233" s="25"/>
      <c r="N233" s="25"/>
      <c r="O233" s="25"/>
      <c r="P233" s="112" t="n">
        <v>44092.0</v>
      </c>
      <c r="Q233" s="25" t="n">
        <v>1.0</v>
      </c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6"/>
      <c r="AC233" s="26"/>
    </row>
    <row r="234" spans="1:29">
      <c r="A234" s="25" t="s">
        <v>50</v>
      </c>
      <c r="B234" s="25" t="s">
        <v>65</v>
      </c>
      <c r="C234" s="25" t="s">
        <v>2238</v>
      </c>
      <c r="D234" s="45" t="n">
        <v>2.5654267E7</v>
      </c>
      <c r="E234" s="25" t="s">
        <v>2239</v>
      </c>
      <c r="F234" s="45" t="n">
        <v>27297.0</v>
      </c>
      <c r="G234" s="25"/>
      <c r="H234" s="27" t="s">
        <v>2</v>
      </c>
      <c r="I234" s="25"/>
      <c r="J234" s="25"/>
      <c r="K234" s="97" t="n">
        <v>44101.0</v>
      </c>
      <c r="L234" s="25"/>
      <c r="M234" s="25"/>
      <c r="N234" s="25"/>
      <c r="O234" s="25"/>
      <c r="P234" s="112" t="n">
        <v>44092.0</v>
      </c>
      <c r="Q234" s="25" t="n">
        <v>1.0</v>
      </c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6"/>
      <c r="AC234" s="26"/>
    </row>
    <row r="235" spans="1:29">
      <c r="A235" s="25" t="s">
        <v>50</v>
      </c>
      <c r="B235" s="25" t="s">
        <v>81</v>
      </c>
      <c r="C235" s="25" t="s">
        <v>2240</v>
      </c>
      <c r="D235" s="45" t="n">
        <v>3.2410214E7</v>
      </c>
      <c r="E235" s="25" t="s">
        <v>2241</v>
      </c>
      <c r="F235" s="45" t="n">
        <v>28958.0</v>
      </c>
      <c r="G235" s="25"/>
      <c r="H235" s="27" t="s">
        <v>2</v>
      </c>
      <c r="I235" s="25"/>
      <c r="J235" s="25"/>
      <c r="K235" s="97" t="n">
        <v>44101.0</v>
      </c>
      <c r="L235" s="25"/>
      <c r="M235" s="25"/>
      <c r="N235" s="25"/>
      <c r="O235" s="25"/>
      <c r="P235" s="112" t="n">
        <v>44092.0</v>
      </c>
      <c r="Q235" s="25" t="n">
        <v>1.0</v>
      </c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6"/>
      <c r="AC235" s="26"/>
    </row>
    <row r="236" spans="1:29">
      <c r="A236" s="25" t="s">
        <v>50</v>
      </c>
      <c r="B236" s="25" t="s">
        <v>60</v>
      </c>
      <c r="C236" s="25" t="s">
        <v>2242</v>
      </c>
      <c r="D236" s="45" t="n">
        <v>3.788013E7</v>
      </c>
      <c r="E236" s="25" t="s">
        <v>2243</v>
      </c>
      <c r="F236" s="45" t="n">
        <v>31118.0</v>
      </c>
      <c r="G236" s="25"/>
      <c r="H236" s="108" t="s">
        <v>6</v>
      </c>
      <c r="I236" s="25"/>
      <c r="J236" s="53"/>
      <c r="K236" s="97" t="n">
        <v>44104.0</v>
      </c>
      <c r="L236" s="53" t="s">
        <v>2244</v>
      </c>
      <c r="M236" s="53" t="s">
        <v>2245</v>
      </c>
      <c r="N236" s="25"/>
      <c r="O236" s="25"/>
      <c r="P236" s="112" t="n">
        <v>44092.0</v>
      </c>
      <c r="Q236" s="25" t="n">
        <v>1.0</v>
      </c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6"/>
      <c r="AC236" s="26"/>
    </row>
    <row r="237" spans="1:29">
      <c r="A237" s="25" t="s">
        <v>50</v>
      </c>
      <c r="B237" s="25" t="s">
        <v>81</v>
      </c>
      <c r="C237" s="25" t="s">
        <v>2246</v>
      </c>
      <c r="D237" s="45" t="n">
        <v>4.7868246E7</v>
      </c>
      <c r="E237" s="25" t="s">
        <v>2247</v>
      </c>
      <c r="F237" s="45" t="n">
        <v>13709.0</v>
      </c>
      <c r="G237" s="25"/>
      <c r="H237" s="27" t="s">
        <v>2</v>
      </c>
      <c r="I237" s="25"/>
      <c r="J237" s="25"/>
      <c r="K237" s="97" t="n">
        <v>44101.0</v>
      </c>
      <c r="L237" s="25"/>
      <c r="M237" s="25"/>
      <c r="N237" s="25"/>
      <c r="O237" s="25"/>
      <c r="P237" s="112" t="n">
        <v>44092.0</v>
      </c>
      <c r="Q237" s="25" t="n">
        <v>1.0</v>
      </c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6"/>
      <c r="AC237" s="26"/>
    </row>
    <row r="238" spans="1:29">
      <c r="A238" s="25" t="s">
        <v>50</v>
      </c>
      <c r="B238" s="25"/>
      <c r="C238" s="25" t="s">
        <v>2248</v>
      </c>
      <c r="D238" s="45" t="n">
        <v>1.5587262E8</v>
      </c>
      <c r="E238" s="25" t="s">
        <v>2249</v>
      </c>
      <c r="F238" s="45" t="n">
        <v>21764.0</v>
      </c>
      <c r="G238" s="25"/>
      <c r="H238" s="109" t="s">
        <v>9</v>
      </c>
      <c r="I238" s="25"/>
      <c r="J238" s="25"/>
      <c r="K238" s="97" t="n">
        <v>44102.0</v>
      </c>
      <c r="L238" s="25"/>
      <c r="M238" s="29" t="s">
        <v>2250</v>
      </c>
      <c r="N238" s="25"/>
      <c r="O238" s="25"/>
      <c r="P238" s="112" t="n">
        <v>44092.0</v>
      </c>
      <c r="Q238" s="25" t="n">
        <v>1.0</v>
      </c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6"/>
      <c r="AC238" s="26"/>
    </row>
    <row r="239" spans="1:29">
      <c r="A239" s="25" t="s">
        <v>50</v>
      </c>
      <c r="B239" s="25" t="s">
        <v>81</v>
      </c>
      <c r="C239" s="25" t="s">
        <v>2251</v>
      </c>
      <c r="D239" s="45" t="n">
        <v>1.7485141E7</v>
      </c>
      <c r="E239" s="46" t="s">
        <v>2252</v>
      </c>
      <c r="F239" s="45" t="n">
        <v>32873.0</v>
      </c>
      <c r="G239" s="25"/>
      <c r="H239" s="108" t="s">
        <v>6</v>
      </c>
      <c r="I239" s="25"/>
      <c r="J239" s="25"/>
      <c r="K239" s="97" t="n">
        <v>44102.0</v>
      </c>
      <c r="L239" s="53" t="s">
        <v>2253</v>
      </c>
      <c r="M239" s="53" t="s">
        <v>2254</v>
      </c>
      <c r="N239" s="25"/>
      <c r="O239" s="25"/>
      <c r="P239" s="112" t="n">
        <v>44092.0</v>
      </c>
      <c r="Q239" s="25" t="n">
        <v>1.0</v>
      </c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6"/>
      <c r="AC239" s="26"/>
    </row>
    <row r="240" spans="1:29">
      <c r="A240" s="25" t="s">
        <v>50</v>
      </c>
      <c r="B240" s="25" t="s">
        <v>81</v>
      </c>
      <c r="C240" s="25" t="s">
        <v>2255</v>
      </c>
      <c r="D240" s="45" t="n">
        <v>1.06097332E8</v>
      </c>
      <c r="E240" s="25" t="s">
        <v>2256</v>
      </c>
      <c r="F240" s="45" t="n">
        <v>10710.0</v>
      </c>
      <c r="G240" s="25"/>
      <c r="H240" s="27" t="s">
        <v>2</v>
      </c>
      <c r="I240" s="25"/>
      <c r="J240" s="25"/>
      <c r="K240" s="97" t="n">
        <v>44102.0</v>
      </c>
      <c r="L240" s="25"/>
      <c r="M240" s="25"/>
      <c r="N240" s="25"/>
      <c r="O240" s="25"/>
      <c r="P240" s="112" t="n">
        <v>44092.0</v>
      </c>
      <c r="Q240" s="25" t="n">
        <v>1.0</v>
      </c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6"/>
      <c r="AC240" s="26"/>
    </row>
    <row r="241" spans="1:29">
      <c r="A241" s="25" t="s">
        <v>50</v>
      </c>
      <c r="B241" s="25" t="s">
        <v>112</v>
      </c>
      <c r="C241" s="25" t="s">
        <v>2257</v>
      </c>
      <c r="D241" s="45" t="n">
        <v>2.7169976E7</v>
      </c>
      <c r="E241" s="25" t="s">
        <v>2258</v>
      </c>
      <c r="F241" s="45" t="n">
        <v>10166.0</v>
      </c>
      <c r="G241" s="25"/>
      <c r="H241" s="27" t="s">
        <v>2</v>
      </c>
      <c r="I241" s="25"/>
      <c r="J241" s="25"/>
      <c r="K241" s="97" t="n">
        <v>44102.0</v>
      </c>
      <c r="L241" s="25"/>
      <c r="M241" s="25"/>
      <c r="N241" s="25"/>
      <c r="O241" s="25"/>
      <c r="P241" s="112" t="n">
        <v>44092.0</v>
      </c>
      <c r="Q241" s="25" t="n">
        <v>1.0</v>
      </c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6"/>
      <c r="AC241" s="26"/>
    </row>
    <row r="242" spans="1:29">
      <c r="A242" s="25" t="s">
        <v>50</v>
      </c>
      <c r="B242" s="25" t="s">
        <v>65</v>
      </c>
      <c r="C242" s="25" t="s">
        <v>2259</v>
      </c>
      <c r="D242" s="45" t="n">
        <v>1.5240651E7</v>
      </c>
      <c r="E242" s="25" t="s">
        <v>2260</v>
      </c>
      <c r="F242" s="45" t="n">
        <v>15034.0</v>
      </c>
      <c r="G242" s="25"/>
      <c r="H242" s="27" t="s">
        <v>2</v>
      </c>
      <c r="I242" s="25"/>
      <c r="J242" s="25"/>
      <c r="K242" s="97" t="n">
        <v>44102.0</v>
      </c>
      <c r="L242" s="25"/>
      <c r="M242" s="25"/>
      <c r="N242" s="25"/>
      <c r="O242" s="25"/>
      <c r="P242" s="112" t="n">
        <v>44092.0</v>
      </c>
      <c r="Q242" s="25" t="n">
        <v>1.0</v>
      </c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6"/>
      <c r="AC242" s="26"/>
    </row>
    <row r="243" spans="1:29">
      <c r="A243" s="25" t="s">
        <v>50</v>
      </c>
      <c r="B243" s="25" t="s">
        <v>60</v>
      </c>
      <c r="C243" s="25" t="s">
        <v>2261</v>
      </c>
      <c r="D243" s="45" t="n">
        <v>5.97077991E8</v>
      </c>
      <c r="E243" s="25" t="s">
        <v>2262</v>
      </c>
      <c r="F243" s="45" t="n">
        <v>14174.0</v>
      </c>
      <c r="G243" s="25"/>
      <c r="H243" s="109" t="s">
        <v>9</v>
      </c>
      <c r="I243" s="25"/>
      <c r="J243" s="25"/>
      <c r="K243" s="97" t="n">
        <v>44112.0</v>
      </c>
      <c r="L243" s="25"/>
      <c r="M243" s="25" t="s">
        <v>2263</v>
      </c>
      <c r="N243" s="25"/>
      <c r="O243" s="25"/>
      <c r="P243" s="112" t="n">
        <v>44092.0</v>
      </c>
      <c r="Q243" s="25" t="n">
        <v>1.0</v>
      </c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6"/>
      <c r="AC243" s="26"/>
    </row>
    <row r="244" spans="1:29">
      <c r="A244" s="25" t="s">
        <v>50</v>
      </c>
      <c r="B244" s="25" t="s">
        <v>65</v>
      </c>
      <c r="C244" s="25" t="s">
        <v>2264</v>
      </c>
      <c r="D244" s="45" t="n">
        <v>6.3640126E7</v>
      </c>
      <c r="E244" s="25" t="s">
        <v>2265</v>
      </c>
      <c r="F244" s="45" t="n">
        <v>34411.0</v>
      </c>
      <c r="G244" s="25"/>
      <c r="H244" s="27" t="s">
        <v>2</v>
      </c>
      <c r="I244" s="25"/>
      <c r="J244" s="25"/>
      <c r="K244" s="97" t="n">
        <v>44102.0</v>
      </c>
      <c r="L244" s="25"/>
      <c r="M244" s="25"/>
      <c r="N244" s="25"/>
      <c r="O244" s="25"/>
      <c r="P244" s="112" t="n">
        <v>44092.0</v>
      </c>
      <c r="Q244" s="25" t="n">
        <v>1.0</v>
      </c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6"/>
      <c r="AC244" s="26"/>
    </row>
    <row r="245" spans="1:29">
      <c r="A245" s="25" t="s">
        <v>50</v>
      </c>
      <c r="B245" s="25" t="s">
        <v>81</v>
      </c>
      <c r="C245" s="25" t="s">
        <v>2266</v>
      </c>
      <c r="D245" s="45" t="n">
        <v>2.133298E7</v>
      </c>
      <c r="E245" s="25" t="s">
        <v>2267</v>
      </c>
      <c r="F245" s="45" t="n">
        <v>18367.0</v>
      </c>
      <c r="G245" s="25"/>
      <c r="H245" s="27" t="s">
        <v>2</v>
      </c>
      <c r="I245" s="25"/>
      <c r="J245" s="25"/>
      <c r="K245" s="97" t="n">
        <v>44102.0</v>
      </c>
      <c r="L245" s="25"/>
      <c r="M245" s="25"/>
      <c r="N245" s="25"/>
      <c r="O245" s="25"/>
      <c r="P245" s="112" t="n">
        <v>44092.0</v>
      </c>
      <c r="Q245" s="25" t="n">
        <v>1.0</v>
      </c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6"/>
      <c r="AC245" s="26"/>
    </row>
    <row r="246" spans="1:29">
      <c r="A246" s="25" t="s">
        <v>50</v>
      </c>
      <c r="B246" s="25"/>
      <c r="C246" s="25" t="s">
        <v>2268</v>
      </c>
      <c r="D246" s="45" t="n">
        <v>1.8298169E7</v>
      </c>
      <c r="E246" s="25" t="s">
        <v>2269</v>
      </c>
      <c r="F246" s="45" t="n">
        <v>11931.0</v>
      </c>
      <c r="G246" s="25"/>
      <c r="H246" s="27" t="s">
        <v>2</v>
      </c>
      <c r="I246" s="25"/>
      <c r="J246" s="25"/>
      <c r="K246" s="97" t="n">
        <v>44102.0</v>
      </c>
      <c r="L246" s="25"/>
      <c r="M246" s="25"/>
      <c r="N246" s="25"/>
      <c r="O246" s="25"/>
      <c r="P246" s="112" t="n">
        <v>44092.0</v>
      </c>
      <c r="Q246" s="25" t="n">
        <v>1.0</v>
      </c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6"/>
      <c r="AC246" s="26"/>
    </row>
    <row r="247" spans="1:29">
      <c r="A247" s="25" t="s">
        <v>50</v>
      </c>
      <c r="B247" s="25" t="s">
        <v>208</v>
      </c>
      <c r="C247" s="25" t="s">
        <v>2270</v>
      </c>
      <c r="D247" s="45" t="n">
        <v>1.2382906E7</v>
      </c>
      <c r="E247" s="25" t="s">
        <v>2271</v>
      </c>
      <c r="F247" s="45" t="n">
        <v>14812.0</v>
      </c>
      <c r="G247" s="25"/>
      <c r="H247" s="27" t="s">
        <v>2</v>
      </c>
      <c r="I247" s="25"/>
      <c r="J247" s="25"/>
      <c r="K247" s="97" t="n">
        <v>44102.0</v>
      </c>
      <c r="L247" s="25"/>
      <c r="M247" s="25"/>
      <c r="N247" s="25"/>
      <c r="O247" s="25"/>
      <c r="P247" s="112" t="n">
        <v>44092.0</v>
      </c>
      <c r="Q247" s="25" t="n">
        <v>1.0</v>
      </c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6"/>
      <c r="AC247" s="26"/>
    </row>
    <row r="248" spans="1:29">
      <c r="A248" s="25" t="s">
        <v>50</v>
      </c>
      <c r="B248" s="25" t="s">
        <v>81</v>
      </c>
      <c r="C248" s="25" t="s">
        <v>2272</v>
      </c>
      <c r="D248" s="45" t="n">
        <v>8411055.0</v>
      </c>
      <c r="E248" s="25" t="s">
        <v>2273</v>
      </c>
      <c r="F248" s="45" t="n">
        <v>22211.0</v>
      </c>
      <c r="G248" s="25"/>
      <c r="H248" s="27" t="s">
        <v>2</v>
      </c>
      <c r="I248" s="25"/>
      <c r="J248" s="25"/>
      <c r="K248" s="97" t="n">
        <v>44102.0</v>
      </c>
      <c r="L248" s="25"/>
      <c r="M248" s="25"/>
      <c r="N248" s="25"/>
      <c r="O248" s="25"/>
      <c r="P248" s="112" t="n">
        <v>44092.0</v>
      </c>
      <c r="Q248" s="25" t="n">
        <v>1.0</v>
      </c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6"/>
      <c r="AC248" s="26"/>
    </row>
    <row r="249" spans="1:29">
      <c r="A249" s="25" t="s">
        <v>50</v>
      </c>
      <c r="B249" s="25" t="s">
        <v>208</v>
      </c>
      <c r="C249" s="53" t="s">
        <v>2274</v>
      </c>
      <c r="D249" s="45" t="n">
        <v>3.5205238E7</v>
      </c>
      <c r="E249" s="46" t="s">
        <v>2275</v>
      </c>
      <c r="F249" s="45" t="n">
        <v>18388.0</v>
      </c>
      <c r="G249" s="25"/>
      <c r="H249" s="27" t="s">
        <v>2</v>
      </c>
      <c r="I249" s="31"/>
      <c r="J249" s="25"/>
      <c r="K249" s="97" t="n">
        <v>44102.0</v>
      </c>
      <c r="L249" s="25"/>
      <c r="M249" s="25"/>
      <c r="N249" s="25"/>
      <c r="O249" s="25"/>
      <c r="P249" s="112" t="n">
        <v>44092.0</v>
      </c>
      <c r="Q249" s="25" t="n">
        <v>1.0</v>
      </c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6"/>
      <c r="AC249" s="26"/>
    </row>
    <row r="250" spans="1:29">
      <c r="A250" s="25" t="s">
        <v>50</v>
      </c>
      <c r="B250" s="25"/>
      <c r="C250" s="25" t="s">
        <v>2276</v>
      </c>
      <c r="D250" s="45" t="n">
        <v>6716902.0</v>
      </c>
      <c r="E250" s="25" t="s">
        <v>2277</v>
      </c>
      <c r="F250" s="45" t="n">
        <v>15079.0</v>
      </c>
      <c r="G250" s="25"/>
      <c r="H250" s="27" t="s">
        <v>2</v>
      </c>
      <c r="I250" s="25"/>
      <c r="J250" s="25"/>
      <c r="K250" s="97" t="n">
        <v>44102.0</v>
      </c>
      <c r="L250" s="25"/>
      <c r="M250" s="25"/>
      <c r="N250" s="25"/>
      <c r="O250" s="25"/>
      <c r="P250" s="112" t="n">
        <v>44092.0</v>
      </c>
      <c r="Q250" s="25" t="n">
        <v>1.0</v>
      </c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6"/>
      <c r="AC250" s="26"/>
    </row>
    <row r="251" spans="1:29">
      <c r="A251" s="25" t="s">
        <v>50</v>
      </c>
      <c r="B251" s="25" t="s">
        <v>81</v>
      </c>
      <c r="C251" s="25" t="s">
        <v>2278</v>
      </c>
      <c r="D251" s="45" t="n">
        <v>8401598.0</v>
      </c>
      <c r="E251" s="25" t="s">
        <v>2279</v>
      </c>
      <c r="F251" s="45" t="n">
        <v>20856.0</v>
      </c>
      <c r="G251" s="25"/>
      <c r="H251" s="110" t="s">
        <v>3</v>
      </c>
      <c r="I251" s="25"/>
      <c r="J251" s="25"/>
      <c r="K251" s="97" t="n">
        <v>44103.0</v>
      </c>
      <c r="L251" s="25"/>
      <c r="M251" s="53" t="s">
        <v>2280</v>
      </c>
      <c r="N251" s="25"/>
      <c r="O251" s="25"/>
      <c r="P251" s="112" t="n">
        <v>44092.0</v>
      </c>
      <c r="Q251" s="25" t="n">
        <v>1.0</v>
      </c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6"/>
      <c r="AC251" s="26"/>
    </row>
    <row r="252" spans="1:29">
      <c r="A252" s="25" t="s">
        <v>50</v>
      </c>
      <c r="B252" s="25" t="s">
        <v>91</v>
      </c>
      <c r="C252" s="25" t="s">
        <v>2281</v>
      </c>
      <c r="D252" s="45" t="n">
        <v>8528807.0</v>
      </c>
      <c r="E252" s="25" t="s">
        <v>2282</v>
      </c>
      <c r="F252" s="45" t="n">
        <v>12299.0</v>
      </c>
      <c r="G252" s="25"/>
      <c r="H252" s="27" t="s">
        <v>2</v>
      </c>
      <c r="I252" s="25"/>
      <c r="J252" s="29"/>
      <c r="K252" s="97" t="n">
        <v>44102.0</v>
      </c>
      <c r="L252" s="25"/>
      <c r="M252" s="25"/>
      <c r="N252" s="25"/>
      <c r="O252" s="25"/>
      <c r="P252" s="112" t="n">
        <v>44092.0</v>
      </c>
      <c r="Q252" s="25" t="n">
        <v>1.0</v>
      </c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6"/>
      <c r="AC252" s="26"/>
    </row>
    <row r="253" spans="1:29">
      <c r="A253" s="25" t="s">
        <v>50</v>
      </c>
      <c r="B253" s="25" t="s">
        <v>81</v>
      </c>
      <c r="C253" s="25" t="s">
        <v>2283</v>
      </c>
      <c r="D253" s="45" t="n">
        <v>1.1784124E7</v>
      </c>
      <c r="E253" s="25" t="s">
        <v>2284</v>
      </c>
      <c r="F253" s="45" t="n">
        <v>19775.0</v>
      </c>
      <c r="G253" s="25"/>
      <c r="H253" s="27" t="s">
        <v>2</v>
      </c>
      <c r="I253" s="25"/>
      <c r="J253" s="25"/>
      <c r="K253" s="97" t="n">
        <v>44102.0</v>
      </c>
      <c r="L253" s="25"/>
      <c r="M253" s="25"/>
      <c r="N253" s="25"/>
      <c r="O253" s="25"/>
      <c r="P253" s="112" t="n">
        <v>44092.0</v>
      </c>
      <c r="Q253" s="25" t="n">
        <v>1.0</v>
      </c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6"/>
      <c r="AC253" s="26"/>
    </row>
    <row r="254" spans="1:29">
      <c r="A254" s="25" t="s">
        <v>50</v>
      </c>
      <c r="B254" s="25" t="s">
        <v>74</v>
      </c>
      <c r="C254" s="25" t="s">
        <v>2285</v>
      </c>
      <c r="D254" s="45" t="n">
        <v>1.48787364E8</v>
      </c>
      <c r="E254" s="25" t="s">
        <v>2286</v>
      </c>
      <c r="F254" s="45" t="n">
        <v>11467.0</v>
      </c>
      <c r="G254" s="25"/>
      <c r="H254" s="27" t="s">
        <v>2</v>
      </c>
      <c r="I254" s="25"/>
      <c r="J254" s="25"/>
      <c r="K254" s="97" t="n">
        <v>44102.0</v>
      </c>
      <c r="L254" s="25"/>
      <c r="M254" s="25"/>
      <c r="N254" s="25"/>
      <c r="O254" s="25"/>
      <c r="P254" s="112" t="n">
        <v>44092.0</v>
      </c>
      <c r="Q254" s="25" t="n">
        <v>1.0</v>
      </c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6"/>
      <c r="AC254" s="26"/>
    </row>
    <row r="255" spans="1:29">
      <c r="A255" s="25" t="s">
        <v>50</v>
      </c>
      <c r="B255" s="25" t="s">
        <v>735</v>
      </c>
      <c r="C255" s="25" t="s">
        <v>2287</v>
      </c>
      <c r="D255" s="45" t="n">
        <v>9.4774159E7</v>
      </c>
      <c r="E255" s="25" t="s">
        <v>2288</v>
      </c>
      <c r="F255" s="45" t="n">
        <v>17334.0</v>
      </c>
      <c r="G255" s="25"/>
      <c r="H255" s="27" t="s">
        <v>2</v>
      </c>
      <c r="I255" s="25"/>
      <c r="J255" s="25"/>
      <c r="K255" s="97" t="n">
        <v>44102.0</v>
      </c>
      <c r="L255" s="25"/>
      <c r="M255" s="25"/>
      <c r="N255" s="25"/>
      <c r="O255" s="25"/>
      <c r="P255" s="112" t="n">
        <v>44092.0</v>
      </c>
      <c r="Q255" s="25" t="n">
        <v>1.0</v>
      </c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6"/>
      <c r="AC255" s="26"/>
    </row>
    <row r="256" spans="1:29">
      <c r="A256" s="25" t="s">
        <v>50</v>
      </c>
      <c r="B256" s="25" t="s">
        <v>91</v>
      </c>
      <c r="C256" s="25" t="s">
        <v>2289</v>
      </c>
      <c r="D256" s="45" t="n">
        <v>1.09763037E8</v>
      </c>
      <c r="E256" s="25" t="s">
        <v>2290</v>
      </c>
      <c r="F256" s="45" t="n">
        <v>10078.0</v>
      </c>
      <c r="G256" s="25"/>
      <c r="H256" s="27" t="s">
        <v>2</v>
      </c>
      <c r="I256" s="25"/>
      <c r="J256" s="25"/>
      <c r="K256" s="97" t="n">
        <v>44102.0</v>
      </c>
      <c r="L256" s="25"/>
      <c r="M256" s="25"/>
      <c r="N256" s="25"/>
      <c r="O256" s="25"/>
      <c r="P256" s="112" t="n">
        <v>44092.0</v>
      </c>
      <c r="Q256" s="25" t="n">
        <v>1.0</v>
      </c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6"/>
      <c r="AC256" s="26"/>
    </row>
    <row r="257" spans="1:29">
      <c r="A257" s="25" t="s">
        <v>50</v>
      </c>
      <c r="B257" s="25"/>
      <c r="C257" s="25" t="s">
        <v>2291</v>
      </c>
      <c r="D257" s="45" t="n">
        <v>5.87033162E8</v>
      </c>
      <c r="E257" s="25" t="s">
        <v>2292</v>
      </c>
      <c r="F257" s="45" t="n">
        <v>11183.0</v>
      </c>
      <c r="G257" s="25"/>
      <c r="H257" s="27" t="s">
        <v>2</v>
      </c>
      <c r="I257" s="25"/>
      <c r="J257" s="25"/>
      <c r="K257" s="97" t="n">
        <v>44102.0</v>
      </c>
      <c r="L257" s="25"/>
      <c r="M257" s="25"/>
      <c r="N257" s="25"/>
      <c r="O257" s="25"/>
      <c r="P257" s="112" t="n">
        <v>44092.0</v>
      </c>
      <c r="Q257" s="25" t="n">
        <v>1.0</v>
      </c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6"/>
      <c r="AC257" s="26"/>
    </row>
    <row r="258" spans="1:29">
      <c r="A258" s="25" t="s">
        <v>50</v>
      </c>
      <c r="B258" s="25" t="s">
        <v>242</v>
      </c>
      <c r="C258" s="25" t="s">
        <v>2293</v>
      </c>
      <c r="D258" s="45" t="n">
        <v>4.41213899E8</v>
      </c>
      <c r="E258" s="25" t="s">
        <v>2294</v>
      </c>
      <c r="F258" s="45" t="n">
        <v>10864.0</v>
      </c>
      <c r="G258" s="25"/>
      <c r="H258" s="110" t="s">
        <v>3</v>
      </c>
      <c r="I258" s="25"/>
      <c r="J258" s="25"/>
      <c r="K258" s="97" t="n">
        <v>44103.0</v>
      </c>
      <c r="L258" s="25"/>
      <c r="M258" s="25"/>
      <c r="N258" s="25"/>
      <c r="O258" s="25"/>
      <c r="P258" s="112" t="n">
        <v>44092.0</v>
      </c>
      <c r="Q258" s="25" t="n">
        <v>1.0</v>
      </c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6"/>
      <c r="AC258" s="26"/>
    </row>
    <row r="259" spans="1:29">
      <c r="A259" s="25" t="s">
        <v>50</v>
      </c>
      <c r="B259" s="25" t="s">
        <v>242</v>
      </c>
      <c r="C259" s="25" t="s">
        <v>2295</v>
      </c>
      <c r="D259" s="45" t="n">
        <v>4.49579384E8</v>
      </c>
      <c r="E259" s="25" t="s">
        <v>2296</v>
      </c>
      <c r="F259" s="45" t="n">
        <v>11745.0</v>
      </c>
      <c r="G259" s="25"/>
      <c r="H259" s="109" t="s">
        <v>9</v>
      </c>
      <c r="I259" s="25"/>
      <c r="J259" s="25"/>
      <c r="K259" s="97" t="n">
        <v>44102.0</v>
      </c>
      <c r="L259" s="25"/>
      <c r="M259" s="53" t="s">
        <v>2297</v>
      </c>
      <c r="N259" s="25"/>
      <c r="O259" s="25"/>
      <c r="P259" s="112" t="n">
        <v>44092.0</v>
      </c>
      <c r="Q259" s="25" t="n">
        <v>1.0</v>
      </c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6"/>
      <c r="AC259" s="26"/>
    </row>
    <row r="260" spans="1:29">
      <c r="A260" s="25" t="s">
        <v>50</v>
      </c>
      <c r="B260" s="25" t="s">
        <v>81</v>
      </c>
      <c r="C260" s="25" t="s">
        <v>2298</v>
      </c>
      <c r="D260" s="45" t="n">
        <v>1338440.0</v>
      </c>
      <c r="E260" s="25" t="s">
        <v>2299</v>
      </c>
      <c r="F260" s="45" t="n">
        <v>31714.0</v>
      </c>
      <c r="G260" s="25"/>
      <c r="H260" s="27" t="s">
        <v>2</v>
      </c>
      <c r="I260" s="25"/>
      <c r="J260" s="25"/>
      <c r="K260" s="97" t="n">
        <v>44102.0</v>
      </c>
      <c r="L260" s="25"/>
      <c r="M260" s="25"/>
      <c r="N260" s="25"/>
      <c r="O260" s="25"/>
      <c r="P260" s="112" t="n">
        <v>44092.0</v>
      </c>
      <c r="Q260" s="25" t="n">
        <v>1.0</v>
      </c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>
      <c r="A261" s="25" t="s">
        <v>50</v>
      </c>
      <c r="B261" s="25"/>
      <c r="C261" s="25" t="s">
        <v>2300</v>
      </c>
      <c r="D261" s="45" t="n">
        <v>3.9790634E7</v>
      </c>
      <c r="E261" s="25" t="s">
        <v>2301</v>
      </c>
      <c r="F261" s="45" t="n">
        <v>19022.0</v>
      </c>
      <c r="G261" s="25"/>
      <c r="H261" s="27" t="s">
        <v>2</v>
      </c>
      <c r="I261" s="25"/>
      <c r="J261" s="25"/>
      <c r="K261" s="97" t="n">
        <v>44102.0</v>
      </c>
      <c r="L261" s="25"/>
      <c r="M261" s="25"/>
      <c r="N261" s="25"/>
      <c r="O261" s="25"/>
      <c r="P261" s="112" t="n">
        <v>44092.0</v>
      </c>
      <c r="Q261" s="25" t="n">
        <v>1.0</v>
      </c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>
      <c r="A262" s="25" t="s">
        <v>50</v>
      </c>
      <c r="B262" s="25" t="s">
        <v>91</v>
      </c>
      <c r="C262" s="25" t="s">
        <v>2302</v>
      </c>
      <c r="D262" s="45" t="n">
        <v>2771486.0</v>
      </c>
      <c r="E262" s="25" t="s">
        <v>2303</v>
      </c>
      <c r="F262" s="45" t="n">
        <v>17030.0</v>
      </c>
      <c r="G262" s="25"/>
      <c r="H262" s="27" t="s">
        <v>2</v>
      </c>
      <c r="I262" s="25"/>
      <c r="J262" s="25"/>
      <c r="K262" s="97" t="n">
        <v>44102.0</v>
      </c>
      <c r="L262" s="25"/>
      <c r="M262" s="25"/>
      <c r="N262" s="25"/>
      <c r="O262" s="25"/>
      <c r="P262" s="112" t="n">
        <v>44092.0</v>
      </c>
      <c r="Q262" s="25" t="n">
        <v>1.0</v>
      </c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>
      <c r="A263" s="25" t="s">
        <v>50</v>
      </c>
      <c r="B263" s="25"/>
      <c r="C263" s="25" t="s">
        <v>2304</v>
      </c>
      <c r="D263" s="45" t="n">
        <v>1.0996289E7</v>
      </c>
      <c r="E263" s="25" t="s">
        <v>2305</v>
      </c>
      <c r="F263" s="45" t="n">
        <v>20111.0</v>
      </c>
      <c r="G263" s="25"/>
      <c r="H263" s="27" t="s">
        <v>2</v>
      </c>
      <c r="I263" s="25"/>
      <c r="J263" s="25"/>
      <c r="K263" s="97" t="n">
        <v>44102.0</v>
      </c>
      <c r="L263" s="25"/>
      <c r="M263" s="25"/>
      <c r="N263" s="25"/>
      <c r="O263" s="25"/>
      <c r="P263" s="112" t="n">
        <v>44092.0</v>
      </c>
      <c r="Q263" s="25" t="n">
        <v>1.0</v>
      </c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>
      <c r="A264" s="25" t="s">
        <v>50</v>
      </c>
      <c r="B264" s="25"/>
      <c r="C264" s="25" t="s">
        <v>2306</v>
      </c>
      <c r="D264" s="45" t="n">
        <v>3.4678486E7</v>
      </c>
      <c r="E264" s="25" t="s">
        <v>2307</v>
      </c>
      <c r="F264" s="45" t="n">
        <v>18374.0</v>
      </c>
      <c r="G264" s="25"/>
      <c r="H264" s="27" t="s">
        <v>2</v>
      </c>
      <c r="I264" s="25"/>
      <c r="J264" s="25"/>
      <c r="K264" s="97" t="n">
        <v>44102.0</v>
      </c>
      <c r="L264" s="25"/>
      <c r="M264" s="25"/>
      <c r="N264" s="25"/>
      <c r="O264" s="25"/>
      <c r="P264" s="112" t="n">
        <v>44092.0</v>
      </c>
      <c r="Q264" s="25" t="n">
        <v>1.0</v>
      </c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>
      <c r="A265" s="25" t="s">
        <v>50</v>
      </c>
      <c r="B265" s="25" t="s">
        <v>91</v>
      </c>
      <c r="C265" s="25" t="s">
        <v>2308</v>
      </c>
      <c r="D265" s="45" t="n">
        <v>3179830.0</v>
      </c>
      <c r="E265" s="25" t="s">
        <v>2309</v>
      </c>
      <c r="F265" s="45" t="n">
        <v>11049.0</v>
      </c>
      <c r="G265" s="25"/>
      <c r="H265" s="109" t="s">
        <v>11</v>
      </c>
      <c r="I265" s="25"/>
      <c r="J265" s="25"/>
      <c r="K265" s="97" t="n">
        <v>44102.0</v>
      </c>
      <c r="L265" s="25"/>
      <c r="M265" s="53" t="s">
        <v>1938</v>
      </c>
      <c r="N265" s="25"/>
      <c r="O265" s="25"/>
      <c r="P265" s="112" t="n">
        <v>44092.0</v>
      </c>
      <c r="Q265" s="25" t="n">
        <v>1.0</v>
      </c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>
      <c r="A266" s="25" t="s">
        <v>50</v>
      </c>
      <c r="B266" s="25"/>
      <c r="C266" s="25" t="s">
        <v>2310</v>
      </c>
      <c r="D266" s="45" t="n">
        <v>9.7099717E7</v>
      </c>
      <c r="E266" s="25" t="s">
        <v>2311</v>
      </c>
      <c r="F266" s="45" t="n">
        <v>21604.0</v>
      </c>
      <c r="G266" s="25"/>
      <c r="H266" s="27" t="s">
        <v>2</v>
      </c>
      <c r="I266" s="25"/>
      <c r="J266" s="25"/>
      <c r="K266" s="97" t="n">
        <v>44102.0</v>
      </c>
      <c r="L266" s="25"/>
      <c r="M266" s="25"/>
      <c r="N266" s="25"/>
      <c r="O266" s="25"/>
      <c r="P266" s="112" t="n">
        <v>44092.0</v>
      </c>
      <c r="Q266" s="25" t="n">
        <v>1.0</v>
      </c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>
      <c r="A267" s="25" t="s">
        <v>50</v>
      </c>
      <c r="B267" s="25" t="s">
        <v>112</v>
      </c>
      <c r="C267" s="25" t="s">
        <v>2312</v>
      </c>
      <c r="D267" s="45" t="n">
        <v>5092340.0</v>
      </c>
      <c r="E267" s="25" t="s">
        <v>2313</v>
      </c>
      <c r="F267" s="45" t="n">
        <v>17716.0</v>
      </c>
      <c r="G267" s="25"/>
      <c r="H267" s="27" t="s">
        <v>2</v>
      </c>
      <c r="I267" s="25"/>
      <c r="J267" s="25"/>
      <c r="K267" s="97" t="n">
        <v>44102.0</v>
      </c>
      <c r="L267" s="25"/>
      <c r="M267" s="25"/>
      <c r="N267" s="25"/>
      <c r="O267" s="25"/>
      <c r="P267" s="112" t="n">
        <v>44092.0</v>
      </c>
      <c r="Q267" s="25" t="n">
        <v>1.0</v>
      </c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>
      <c r="A268" s="25" t="s">
        <v>50</v>
      </c>
      <c r="B268" s="25"/>
      <c r="C268" s="25" t="s">
        <v>2314</v>
      </c>
      <c r="D268" s="45" t="n">
        <v>5089397.0</v>
      </c>
      <c r="E268" s="25" t="s">
        <v>2315</v>
      </c>
      <c r="F268" s="45" t="n">
        <v>17980.0</v>
      </c>
      <c r="G268" s="25"/>
      <c r="H268" s="27" t="s">
        <v>2</v>
      </c>
      <c r="I268" s="25"/>
      <c r="J268" s="25"/>
      <c r="K268" s="97" t="n">
        <v>44103.0</v>
      </c>
      <c r="L268" s="25"/>
      <c r="M268" s="25"/>
      <c r="N268" s="25"/>
      <c r="O268" s="25"/>
      <c r="P268" s="112" t="n">
        <v>44092.0</v>
      </c>
      <c r="Q268" s="25" t="n">
        <v>1.0</v>
      </c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>
      <c r="A269" s="25" t="s">
        <v>50</v>
      </c>
      <c r="B269" s="25" t="s">
        <v>81</v>
      </c>
      <c r="C269" s="25" t="s">
        <v>2316</v>
      </c>
      <c r="D269" s="45" t="n">
        <v>2111822.0</v>
      </c>
      <c r="E269" s="25" t="s">
        <v>2317</v>
      </c>
      <c r="F269" s="45" t="n">
        <v>14961.0</v>
      </c>
      <c r="G269" s="25"/>
      <c r="H269" s="27" t="s">
        <v>2</v>
      </c>
      <c r="I269" s="25"/>
      <c r="J269" s="25"/>
      <c r="K269" s="97" t="n">
        <v>44103.0</v>
      </c>
      <c r="L269" s="25"/>
      <c r="M269" s="25"/>
      <c r="N269" s="25"/>
      <c r="O269" s="25"/>
      <c r="P269" s="112" t="n">
        <v>44092.0</v>
      </c>
      <c r="Q269" s="25" t="n">
        <v>1.0</v>
      </c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>
      <c r="A270" s="25" t="s">
        <v>50</v>
      </c>
      <c r="B270" s="25" t="s">
        <v>60</v>
      </c>
      <c r="C270" s="25" t="s">
        <v>2318</v>
      </c>
      <c r="D270" s="45" t="n">
        <v>4.96375047E8</v>
      </c>
      <c r="E270" s="25" t="s">
        <v>2319</v>
      </c>
      <c r="F270" s="45" t="n">
        <v>10664.0</v>
      </c>
      <c r="G270" s="25"/>
      <c r="H270" s="27" t="s">
        <v>2</v>
      </c>
      <c r="I270" s="25"/>
      <c r="J270" s="25"/>
      <c r="K270" s="97" t="n">
        <v>44103.0</v>
      </c>
      <c r="L270" s="25"/>
      <c r="M270" s="25"/>
      <c r="N270" s="25"/>
      <c r="O270" s="25"/>
      <c r="P270" s="112" t="n">
        <v>44092.0</v>
      </c>
      <c r="Q270" s="25" t="n">
        <v>1.0</v>
      </c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>
      <c r="A271" s="25" t="s">
        <v>50</v>
      </c>
      <c r="B271" s="25" t="s">
        <v>735</v>
      </c>
      <c r="C271" s="25" t="s">
        <v>2320</v>
      </c>
      <c r="D271" s="45" t="n">
        <v>2113030.0</v>
      </c>
      <c r="E271" s="25" t="s">
        <v>2321</v>
      </c>
      <c r="F271" s="45" t="n">
        <v>21743.0</v>
      </c>
      <c r="G271" s="25"/>
      <c r="H271" s="27" t="s">
        <v>2</v>
      </c>
      <c r="I271" s="25"/>
      <c r="J271" s="25"/>
      <c r="K271" s="97" t="n">
        <v>44103.0</v>
      </c>
      <c r="L271" s="25"/>
      <c r="M271" s="25"/>
      <c r="N271" s="25"/>
      <c r="O271" s="25"/>
      <c r="P271" s="112" t="n">
        <v>44092.0</v>
      </c>
      <c r="Q271" s="25" t="n">
        <v>1.0</v>
      </c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>
      <c r="A272" s="25" t="s">
        <v>50</v>
      </c>
      <c r="B272" s="25"/>
      <c r="C272" s="25" t="s">
        <v>2322</v>
      </c>
      <c r="D272" s="45" t="n">
        <v>1.296174E7</v>
      </c>
      <c r="E272" s="25" t="s">
        <v>2323</v>
      </c>
      <c r="F272" s="45" t="n">
        <v>24987.0</v>
      </c>
      <c r="G272" s="25"/>
      <c r="H272" s="27" t="s">
        <v>2</v>
      </c>
      <c r="I272" s="25"/>
      <c r="J272" s="25"/>
      <c r="K272" s="97" t="n">
        <v>44103.0</v>
      </c>
      <c r="L272" s="25"/>
      <c r="M272" s="25"/>
      <c r="N272" s="25"/>
      <c r="O272" s="25"/>
      <c r="P272" s="112" t="n">
        <v>44092.0</v>
      </c>
      <c r="Q272" s="25" t="n">
        <v>1.0</v>
      </c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>
      <c r="A273" s="25" t="s">
        <v>50</v>
      </c>
      <c r="B273" s="25" t="s">
        <v>74</v>
      </c>
      <c r="C273" s="25" t="s">
        <v>2324</v>
      </c>
      <c r="D273" s="45" t="n">
        <v>2.61485584E8</v>
      </c>
      <c r="E273" s="25" t="s">
        <v>2325</v>
      </c>
      <c r="F273" s="45" t="n">
        <v>27991.0</v>
      </c>
      <c r="G273" s="25"/>
      <c r="H273" s="110" t="s">
        <v>3</v>
      </c>
      <c r="I273" s="25"/>
      <c r="J273" s="25"/>
      <c r="K273" s="97" t="n">
        <v>44103.0</v>
      </c>
      <c r="L273" s="25"/>
      <c r="M273" s="25"/>
      <c r="N273" s="25"/>
      <c r="O273" s="25"/>
      <c r="P273" s="112" t="n">
        <v>44092.0</v>
      </c>
      <c r="Q273" s="25" t="n">
        <v>1.0</v>
      </c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>
      <c r="A274" s="25" t="s">
        <v>50</v>
      </c>
      <c r="B274" s="25"/>
      <c r="C274" s="25" t="s">
        <v>2326</v>
      </c>
      <c r="D274" s="45" t="n">
        <v>5.25829993E8</v>
      </c>
      <c r="E274" s="25" t="s">
        <v>2327</v>
      </c>
      <c r="F274" s="45" t="n">
        <v>39801.0</v>
      </c>
      <c r="G274" s="25"/>
      <c r="H274" s="27" t="s">
        <v>2</v>
      </c>
      <c r="I274" s="25"/>
      <c r="J274" s="25"/>
      <c r="K274" s="97" t="n">
        <v>44103.0</v>
      </c>
      <c r="L274" s="25"/>
      <c r="M274" s="25"/>
      <c r="N274" s="25"/>
      <c r="O274" s="25"/>
      <c r="P274" s="112" t="n">
        <v>44092.0</v>
      </c>
      <c r="Q274" s="25" t="n">
        <v>1.0</v>
      </c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>
      <c r="A275" s="25" t="s">
        <v>50</v>
      </c>
      <c r="B275" s="25" t="s">
        <v>74</v>
      </c>
      <c r="C275" s="29" t="s">
        <v>2328</v>
      </c>
      <c r="D275" s="45" t="n">
        <v>4.58058644E8</v>
      </c>
      <c r="E275" s="58" t="s">
        <v>2329</v>
      </c>
      <c r="F275" s="45" t="n">
        <v>13540.0</v>
      </c>
      <c r="G275" s="25"/>
      <c r="H275" s="111" t="s">
        <v>5</v>
      </c>
      <c r="I275" s="25"/>
      <c r="J275" s="25"/>
      <c r="K275" s="97" t="n">
        <v>44104.0</v>
      </c>
      <c r="L275" s="29" t="s">
        <v>2328</v>
      </c>
      <c r="M275" s="25"/>
      <c r="N275" s="25"/>
      <c r="O275" s="25"/>
      <c r="P275" s="112" t="n">
        <v>44092.0</v>
      </c>
      <c r="Q275" s="25" t="n">
        <v>1.0</v>
      </c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>
      <c r="A276" s="25" t="s">
        <v>50</v>
      </c>
      <c r="B276" s="25" t="s">
        <v>60</v>
      </c>
      <c r="C276" s="25" t="s">
        <v>2330</v>
      </c>
      <c r="D276" s="45" t="n">
        <v>3.52996422E8</v>
      </c>
      <c r="E276" s="25" t="s">
        <v>2331</v>
      </c>
      <c r="F276" s="45" t="n">
        <v>23894.0</v>
      </c>
      <c r="G276" s="25"/>
      <c r="H276" s="110" t="s">
        <v>3</v>
      </c>
      <c r="I276" s="25"/>
      <c r="J276" s="25"/>
      <c r="K276" s="97" t="n">
        <v>44106.0</v>
      </c>
      <c r="L276" s="25"/>
      <c r="M276" s="25"/>
      <c r="N276" s="25"/>
      <c r="O276" s="25"/>
      <c r="P276" s="112" t="n">
        <v>44092.0</v>
      </c>
      <c r="Q276" s="25" t="n">
        <v>1.0</v>
      </c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>
      <c r="A277" s="25" t="s">
        <v>50</v>
      </c>
      <c r="B277" s="25" t="s">
        <v>65</v>
      </c>
      <c r="C277" s="25" t="s">
        <v>2332</v>
      </c>
      <c r="D277" s="45" t="n">
        <v>3.93931081E8</v>
      </c>
      <c r="E277" s="25" t="s">
        <v>2333</v>
      </c>
      <c r="F277" s="45" t="n">
        <v>25110.0</v>
      </c>
      <c r="G277" s="25"/>
      <c r="H277" s="27" t="s">
        <v>2</v>
      </c>
      <c r="I277" s="25"/>
      <c r="J277" s="25"/>
      <c r="K277" s="97" t="n">
        <v>44103.0</v>
      </c>
      <c r="L277" s="25"/>
      <c r="M277" s="25"/>
      <c r="N277" s="25"/>
      <c r="O277" s="25"/>
      <c r="P277" s="112" t="n">
        <v>44092.0</v>
      </c>
      <c r="Q277" s="25" t="n">
        <v>1.0</v>
      </c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>
      <c r="A278" s="25" t="s">
        <v>50</v>
      </c>
      <c r="B278" s="25" t="s">
        <v>592</v>
      </c>
      <c r="C278" s="25" t="s">
        <v>2334</v>
      </c>
      <c r="D278" s="45" t="n">
        <v>8.7172593E7</v>
      </c>
      <c r="E278" s="25" t="s">
        <v>2335</v>
      </c>
      <c r="F278" s="45" t="n">
        <v>29843.0</v>
      </c>
      <c r="G278" s="25"/>
      <c r="H278" s="109" t="s">
        <v>11</v>
      </c>
      <c r="I278" s="25"/>
      <c r="J278" s="25"/>
      <c r="K278" s="97" t="n">
        <v>44103.0</v>
      </c>
      <c r="L278" s="25"/>
      <c r="M278" s="53" t="s">
        <v>2297</v>
      </c>
      <c r="N278" s="25"/>
      <c r="O278" s="25"/>
      <c r="P278" s="112" t="n">
        <v>44092.0</v>
      </c>
      <c r="Q278" s="25" t="n">
        <v>1.0</v>
      </c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>
      <c r="A279" s="25" t="s">
        <v>50</v>
      </c>
      <c r="B279" s="25" t="s">
        <v>164</v>
      </c>
      <c r="C279" s="25" t="s">
        <v>2336</v>
      </c>
      <c r="D279" s="45" t="n">
        <v>215276.0</v>
      </c>
      <c r="E279" s="25" t="s">
        <v>2337</v>
      </c>
      <c r="F279" s="45" t="n">
        <v>16849.0</v>
      </c>
      <c r="G279" s="25"/>
      <c r="H279" s="27" t="s">
        <v>2</v>
      </c>
      <c r="I279" s="25"/>
      <c r="J279" s="25"/>
      <c r="K279" s="97" t="n">
        <v>44103.0</v>
      </c>
      <c r="L279" s="25"/>
      <c r="M279" s="25"/>
      <c r="N279" s="25"/>
      <c r="O279" s="25"/>
      <c r="P279" s="112" t="n">
        <v>44092.0</v>
      </c>
      <c r="Q279" s="25" t="n">
        <v>1.0</v>
      </c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>
      <c r="A280" s="25" t="s">
        <v>50</v>
      </c>
      <c r="B280" s="25" t="s">
        <v>91</v>
      </c>
      <c r="C280" s="25" t="s">
        <v>2338</v>
      </c>
      <c r="D280" s="45" t="n">
        <v>4.30219038E8</v>
      </c>
      <c r="E280" s="25" t="s">
        <v>2339</v>
      </c>
      <c r="F280" s="45" t="n">
        <v>21032.0</v>
      </c>
      <c r="G280" s="25"/>
      <c r="H280" s="27" t="s">
        <v>2</v>
      </c>
      <c r="I280" s="25"/>
      <c r="J280" s="25"/>
      <c r="K280" s="97" t="n">
        <v>44103.0</v>
      </c>
      <c r="L280" s="25"/>
      <c r="M280" s="25"/>
      <c r="N280" s="25"/>
      <c r="O280" s="25"/>
      <c r="P280" s="112" t="n">
        <v>44092.0</v>
      </c>
      <c r="Q280" s="25" t="n">
        <v>1.0</v>
      </c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>
      <c r="A281" s="25" t="s">
        <v>50</v>
      </c>
      <c r="B281" s="25"/>
      <c r="C281" s="25" t="s">
        <v>2340</v>
      </c>
      <c r="D281" s="45" t="n">
        <v>2.02101526E8</v>
      </c>
      <c r="E281" s="25" t="s">
        <v>2341</v>
      </c>
      <c r="F281" s="45" t="n">
        <v>22845.0</v>
      </c>
      <c r="G281" s="25"/>
      <c r="H281" s="27" t="s">
        <v>2</v>
      </c>
      <c r="I281" s="25"/>
      <c r="J281" s="25"/>
      <c r="K281" s="97" t="n">
        <v>44103.0</v>
      </c>
      <c r="L281" s="25"/>
      <c r="M281" s="25"/>
      <c r="N281" s="25"/>
      <c r="O281" s="25"/>
      <c r="P281" s="112" t="n">
        <v>44092.0</v>
      </c>
      <c r="Q281" s="25" t="n">
        <v>1.0</v>
      </c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>
      <c r="A282" s="25" t="s">
        <v>50</v>
      </c>
      <c r="B282" s="25" t="s">
        <v>91</v>
      </c>
      <c r="C282" s="25" t="s">
        <v>2342</v>
      </c>
      <c r="D282" s="45" t="n">
        <v>3.45392E7</v>
      </c>
      <c r="E282" s="25" t="s">
        <v>2343</v>
      </c>
      <c r="F282" s="45" t="n">
        <v>14128.0</v>
      </c>
      <c r="G282" s="25"/>
      <c r="H282" s="27" t="s">
        <v>2</v>
      </c>
      <c r="I282" s="25"/>
      <c r="J282" s="25"/>
      <c r="K282" s="97" t="n">
        <v>44103.0</v>
      </c>
      <c r="L282" s="25"/>
      <c r="M282" s="25"/>
      <c r="N282" s="25"/>
      <c r="O282" s="25"/>
      <c r="P282" s="112" t="n">
        <v>44092.0</v>
      </c>
      <c r="Q282" s="25" t="n">
        <v>1.0</v>
      </c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>
      <c r="A283" s="25" t="s">
        <v>50</v>
      </c>
      <c r="B283" s="25" t="s">
        <v>213</v>
      </c>
      <c r="C283" s="25" t="s">
        <v>2344</v>
      </c>
      <c r="D283" s="45" t="n">
        <v>1.1870424E7</v>
      </c>
      <c r="E283" s="46" t="s">
        <v>2345</v>
      </c>
      <c r="F283" s="45" t="n">
        <v>27665.0</v>
      </c>
      <c r="G283" s="25"/>
      <c r="H283" s="111" t="s">
        <v>5</v>
      </c>
      <c r="I283" s="25"/>
      <c r="J283" s="25"/>
      <c r="K283" s="97" t="n">
        <v>44112.0</v>
      </c>
      <c r="L283" s="25" t="s">
        <v>2346</v>
      </c>
      <c r="M283" s="53" t="s">
        <v>2347</v>
      </c>
      <c r="N283" s="25"/>
      <c r="O283" s="25"/>
      <c r="P283" s="112" t="n">
        <v>44092.0</v>
      </c>
      <c r="Q283" s="25" t="n">
        <v>1.0</v>
      </c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>
      <c r="A284" s="25" t="s">
        <v>50</v>
      </c>
      <c r="B284" s="25" t="s">
        <v>65</v>
      </c>
      <c r="C284" s="25" t="s">
        <v>2348</v>
      </c>
      <c r="D284" s="45" t="n">
        <v>2.62949032E8</v>
      </c>
      <c r="E284" s="25" t="s">
        <v>2349</v>
      </c>
      <c r="F284" s="45" t="n">
        <v>35392.0</v>
      </c>
      <c r="G284" s="25"/>
      <c r="H284" s="27" t="s">
        <v>2</v>
      </c>
      <c r="I284" s="25"/>
      <c r="J284" s="25"/>
      <c r="K284" s="97" t="n">
        <v>44103.0</v>
      </c>
      <c r="L284" s="25"/>
      <c r="M284" s="25"/>
      <c r="N284" s="25"/>
      <c r="O284" s="25"/>
      <c r="P284" s="112" t="n">
        <v>44092.0</v>
      </c>
      <c r="Q284" s="25" t="n">
        <v>1.0</v>
      </c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>
      <c r="A285" s="25" t="s">
        <v>50</v>
      </c>
      <c r="B285" s="25" t="s">
        <v>164</v>
      </c>
      <c r="C285" s="25" t="s">
        <v>2350</v>
      </c>
      <c r="D285" s="45" t="n">
        <v>1329643.0</v>
      </c>
      <c r="E285" s="25" t="s">
        <v>2351</v>
      </c>
      <c r="F285" s="45" t="n">
        <v>34259.0</v>
      </c>
      <c r="G285" s="25"/>
      <c r="H285" s="27" t="s">
        <v>2</v>
      </c>
      <c r="I285" s="25"/>
      <c r="J285" s="25"/>
      <c r="K285" s="97" t="n">
        <v>44103.0</v>
      </c>
      <c r="L285" s="25"/>
      <c r="M285" s="25"/>
      <c r="N285" s="25"/>
      <c r="O285" s="25"/>
      <c r="P285" s="112" t="n">
        <v>44092.0</v>
      </c>
      <c r="Q285" s="25" t="n">
        <v>1.0</v>
      </c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>
      <c r="A286" s="25" t="s">
        <v>50</v>
      </c>
      <c r="B286" s="25" t="s">
        <v>74</v>
      </c>
      <c r="C286" s="25" t="s">
        <v>2352</v>
      </c>
      <c r="D286" s="45" t="n">
        <v>4.06889597E8</v>
      </c>
      <c r="E286" s="25" t="s">
        <v>2353</v>
      </c>
      <c r="F286" s="45" t="n">
        <v>30933.0</v>
      </c>
      <c r="G286" s="25"/>
      <c r="H286" s="27" t="s">
        <v>2</v>
      </c>
      <c r="I286" s="25"/>
      <c r="J286" s="25"/>
      <c r="K286" s="97" t="n">
        <v>44103.0</v>
      </c>
      <c r="L286" s="25"/>
      <c r="M286" s="25"/>
      <c r="N286" s="25"/>
      <c r="O286" s="25"/>
      <c r="P286" s="112" t="n">
        <v>44092.0</v>
      </c>
      <c r="Q286" s="25" t="n">
        <v>1.0</v>
      </c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>
      <c r="A287" s="25" t="s">
        <v>50</v>
      </c>
      <c r="B287" s="25"/>
      <c r="C287" s="25" t="s">
        <v>2354</v>
      </c>
      <c r="D287" s="45" t="n">
        <v>3.5714956E7</v>
      </c>
      <c r="E287" s="25" t="s">
        <v>2355</v>
      </c>
      <c r="F287" s="45" t="n">
        <v>32610.0</v>
      </c>
      <c r="G287" s="25"/>
      <c r="H287" s="27" t="s">
        <v>2</v>
      </c>
      <c r="I287" s="25"/>
      <c r="J287" s="25"/>
      <c r="K287" s="97" t="n">
        <v>44103.0</v>
      </c>
      <c r="L287" s="25"/>
      <c r="M287" s="25"/>
      <c r="N287" s="25"/>
      <c r="O287" s="25"/>
      <c r="P287" s="112" t="n">
        <v>44092.0</v>
      </c>
      <c r="Q287" s="25" t="n">
        <v>1.0</v>
      </c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>
      <c r="A288" s="25" t="s">
        <v>50</v>
      </c>
      <c r="B288" s="25" t="s">
        <v>60</v>
      </c>
      <c r="C288" s="25" t="s">
        <v>2356</v>
      </c>
      <c r="D288" s="45" t="n">
        <v>5311548.0</v>
      </c>
      <c r="E288" s="58" t="s">
        <v>2357</v>
      </c>
      <c r="F288" s="45" t="n">
        <v>11260.0</v>
      </c>
      <c r="G288" s="25"/>
      <c r="H288" s="111" t="s">
        <v>5</v>
      </c>
      <c r="I288" s="25"/>
      <c r="J288" s="25"/>
      <c r="K288" s="97" t="n">
        <v>44104.0</v>
      </c>
      <c r="L288" s="29" t="s">
        <v>2358</v>
      </c>
      <c r="M288" s="25"/>
      <c r="N288" s="25"/>
      <c r="O288" s="25"/>
      <c r="P288" s="112" t="n">
        <v>44092.0</v>
      </c>
      <c r="Q288" s="25" t="n">
        <v>1.0</v>
      </c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>
      <c r="A289" s="25" t="s">
        <v>50</v>
      </c>
      <c r="B289" s="25" t="s">
        <v>81</v>
      </c>
      <c r="C289" s="25" t="s">
        <v>2359</v>
      </c>
      <c r="D289" s="45" t="n">
        <v>1.6525598E7</v>
      </c>
      <c r="E289" s="25" t="s">
        <v>2360</v>
      </c>
      <c r="F289" s="45" t="n">
        <v>25989.0</v>
      </c>
      <c r="G289" s="25"/>
      <c r="H289" s="27" t="s">
        <v>2</v>
      </c>
      <c r="I289" s="25"/>
      <c r="J289" s="25"/>
      <c r="K289" s="97" t="n">
        <v>44103.0</v>
      </c>
      <c r="L289" s="25"/>
      <c r="M289" s="25"/>
      <c r="N289" s="25"/>
      <c r="O289" s="25"/>
      <c r="P289" s="112" t="n">
        <v>44092.0</v>
      </c>
      <c r="Q289" s="25" t="n">
        <v>1.0</v>
      </c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>
      <c r="A290" s="25" t="s">
        <v>50</v>
      </c>
      <c r="B290" s="25" t="s">
        <v>164</v>
      </c>
      <c r="C290" s="25" t="s">
        <v>2361</v>
      </c>
      <c r="D290" s="45" t="n">
        <v>2.47969086E8</v>
      </c>
      <c r="E290" s="25" t="s">
        <v>2362</v>
      </c>
      <c r="F290" s="45" t="n">
        <v>20458.0</v>
      </c>
      <c r="G290" s="25"/>
      <c r="H290" s="109" t="s">
        <v>11</v>
      </c>
      <c r="I290" s="25"/>
      <c r="J290" s="25"/>
      <c r="K290" s="97" t="n">
        <v>44103.0</v>
      </c>
      <c r="L290" s="25"/>
      <c r="M290" s="53" t="s">
        <v>2297</v>
      </c>
      <c r="N290" s="25"/>
      <c r="O290" s="25"/>
      <c r="P290" s="112" t="n">
        <v>44092.0</v>
      </c>
      <c r="Q290" s="25" t="n">
        <v>1.0</v>
      </c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>
      <c r="A291" s="25" t="s">
        <v>50</v>
      </c>
      <c r="B291" s="25" t="s">
        <v>164</v>
      </c>
      <c r="C291" s="25" t="s">
        <v>2363</v>
      </c>
      <c r="D291" s="45" t="n">
        <v>1.6819013E7</v>
      </c>
      <c r="E291" s="25" t="s">
        <v>2364</v>
      </c>
      <c r="F291" s="45" t="n">
        <v>24558.0</v>
      </c>
      <c r="G291" s="25"/>
      <c r="H291" s="27" t="s">
        <v>2</v>
      </c>
      <c r="I291" s="25"/>
      <c r="J291" s="25"/>
      <c r="K291" s="97" t="n">
        <v>44103.0</v>
      </c>
      <c r="L291" s="25"/>
      <c r="M291" s="25"/>
      <c r="N291" s="25"/>
      <c r="O291" s="25"/>
      <c r="P291" s="112" t="n">
        <v>44092.0</v>
      </c>
      <c r="Q291" s="25" t="n">
        <v>1.0</v>
      </c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>
      <c r="A292" s="25" t="s">
        <v>50</v>
      </c>
      <c r="B292" s="25" t="s">
        <v>208</v>
      </c>
      <c r="C292" s="25" t="s">
        <v>2365</v>
      </c>
      <c r="D292" s="45" t="n">
        <v>3.2282054E7</v>
      </c>
      <c r="E292" s="25" t="s">
        <v>2366</v>
      </c>
      <c r="F292" s="45" t="n">
        <v>14160.0</v>
      </c>
      <c r="G292" s="25"/>
      <c r="H292" s="27" t="s">
        <v>2</v>
      </c>
      <c r="I292" s="25"/>
      <c r="J292" s="25"/>
      <c r="K292" s="97" t="n">
        <v>44103.0</v>
      </c>
      <c r="L292" s="25"/>
      <c r="M292" s="25"/>
      <c r="N292" s="25"/>
      <c r="O292" s="25"/>
      <c r="P292" s="112" t="n">
        <v>44092.0</v>
      </c>
      <c r="Q292" s="25" t="n">
        <v>1.0</v>
      </c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>
      <c r="A293" s="25" t="s">
        <v>50</v>
      </c>
      <c r="B293" s="25"/>
      <c r="C293" s="25" t="s">
        <v>2367</v>
      </c>
      <c r="D293" s="45" t="n">
        <v>2.0167871E7</v>
      </c>
      <c r="E293" s="25" t="s">
        <v>2368</v>
      </c>
      <c r="F293" s="45" t="n">
        <v>18520.0</v>
      </c>
      <c r="G293" s="25"/>
      <c r="H293" s="27" t="s">
        <v>2</v>
      </c>
      <c r="I293" s="25"/>
      <c r="J293" s="25"/>
      <c r="K293" s="97" t="n">
        <v>44103.0</v>
      </c>
      <c r="L293" s="25"/>
      <c r="M293" s="25"/>
      <c r="N293" s="25"/>
      <c r="O293" s="25"/>
      <c r="P293" s="112" t="n">
        <v>44092.0</v>
      </c>
      <c r="Q293" s="25" t="n">
        <v>1.0</v>
      </c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>
      <c r="A294" s="25" t="s">
        <v>50</v>
      </c>
      <c r="B294" s="25" t="s">
        <v>65</v>
      </c>
      <c r="C294" s="25" t="s">
        <v>2369</v>
      </c>
      <c r="D294" s="45" t="n">
        <v>1.0982313E7</v>
      </c>
      <c r="E294" s="25" t="s">
        <v>2370</v>
      </c>
      <c r="F294" s="45" t="n">
        <v>10273.0</v>
      </c>
      <c r="G294" s="25"/>
      <c r="H294" s="27" t="s">
        <v>2</v>
      </c>
      <c r="I294" s="25"/>
      <c r="J294" s="25"/>
      <c r="K294" s="97" t="n">
        <v>44103.0</v>
      </c>
      <c r="L294" s="25"/>
      <c r="M294" s="25"/>
      <c r="N294" s="25"/>
      <c r="O294" s="25"/>
      <c r="P294" s="112" t="n">
        <v>44092.0</v>
      </c>
      <c r="Q294" s="25" t="n">
        <v>1.0</v>
      </c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>
      <c r="A295" s="25" t="s">
        <v>50</v>
      </c>
      <c r="B295" s="25" t="s">
        <v>60</v>
      </c>
      <c r="C295" s="25" t="s">
        <v>2371</v>
      </c>
      <c r="D295" s="45" t="n">
        <v>3.82946255E8</v>
      </c>
      <c r="E295" s="25" t="s">
        <v>2372</v>
      </c>
      <c r="F295" s="45" t="n">
        <v>14542.0</v>
      </c>
      <c r="G295" s="25"/>
      <c r="H295" s="27" t="s">
        <v>2</v>
      </c>
      <c r="I295" s="25"/>
      <c r="J295" s="25"/>
      <c r="K295" s="97" t="n">
        <v>44103.0</v>
      </c>
      <c r="L295" s="25"/>
      <c r="M295" s="25"/>
      <c r="N295" s="25"/>
      <c r="O295" s="25"/>
      <c r="P295" s="112" t="n">
        <v>44092.0</v>
      </c>
      <c r="Q295" s="25" t="n">
        <v>1.0</v>
      </c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>
      <c r="A296" s="25" t="s">
        <v>50</v>
      </c>
      <c r="B296" s="25" t="s">
        <v>65</v>
      </c>
      <c r="C296" s="25" t="s">
        <v>2373</v>
      </c>
      <c r="D296" s="45" t="n">
        <v>2674362.0</v>
      </c>
      <c r="E296" s="25" t="s">
        <v>2374</v>
      </c>
      <c r="F296" s="45" t="n">
        <v>10635.0</v>
      </c>
      <c r="G296" s="25"/>
      <c r="H296" s="110" t="s">
        <v>3</v>
      </c>
      <c r="I296" s="25"/>
      <c r="J296" s="25"/>
      <c r="K296" s="97" t="n">
        <v>44103.0</v>
      </c>
      <c r="L296" s="25"/>
      <c r="M296" s="25"/>
      <c r="N296" s="25"/>
      <c r="O296" s="25"/>
      <c r="P296" s="112" t="n">
        <v>44092.0</v>
      </c>
      <c r="Q296" s="25" t="n">
        <v>1.0</v>
      </c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>
      <c r="A297" s="25" t="s">
        <v>50</v>
      </c>
      <c r="B297" s="25" t="s">
        <v>65</v>
      </c>
      <c r="C297" s="25" t="s">
        <v>2375</v>
      </c>
      <c r="D297" s="45" t="n">
        <v>9.4812763E7</v>
      </c>
      <c r="E297" s="25" t="s">
        <v>2376</v>
      </c>
      <c r="F297" s="45" t="n">
        <v>17296.0</v>
      </c>
      <c r="G297" s="25"/>
      <c r="H297" s="27" t="s">
        <v>2</v>
      </c>
      <c r="I297" s="25"/>
      <c r="J297" s="25"/>
      <c r="K297" s="97" t="n">
        <v>44103.0</v>
      </c>
      <c r="L297" s="25"/>
      <c r="M297" s="25"/>
      <c r="N297" s="25"/>
      <c r="O297" s="25"/>
      <c r="P297" s="112" t="n">
        <v>44092.0</v>
      </c>
      <c r="Q297" s="25" t="n">
        <v>1.0</v>
      </c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>
      <c r="A298" s="25" t="s">
        <v>50</v>
      </c>
      <c r="B298" s="25" t="s">
        <v>164</v>
      </c>
      <c r="C298" s="25" t="s">
        <v>2377</v>
      </c>
      <c r="D298" s="45" t="n">
        <v>5.16650542E8</v>
      </c>
      <c r="E298" s="25" t="s">
        <v>2378</v>
      </c>
      <c r="F298" s="45" t="n">
        <v>32700.0</v>
      </c>
      <c r="G298" s="25"/>
      <c r="H298" s="27" t="s">
        <v>2</v>
      </c>
      <c r="I298" s="25"/>
      <c r="J298" s="25"/>
      <c r="K298" s="97" t="n">
        <v>44103.0</v>
      </c>
      <c r="L298" s="25"/>
      <c r="M298" s="25"/>
      <c r="N298" s="25"/>
      <c r="O298" s="25"/>
      <c r="P298" s="112" t="n">
        <v>44092.0</v>
      </c>
      <c r="Q298" s="25" t="n">
        <v>1.0</v>
      </c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>
      <c r="A299" s="25" t="s">
        <v>50</v>
      </c>
      <c r="B299" s="25" t="s">
        <v>350</v>
      </c>
      <c r="C299" s="25" t="s">
        <v>2379</v>
      </c>
      <c r="D299" s="45" t="n">
        <v>3.99773823E8</v>
      </c>
      <c r="E299" s="25" t="s">
        <v>2380</v>
      </c>
      <c r="F299" s="45" t="n">
        <v>12857.0</v>
      </c>
      <c r="G299" s="25"/>
      <c r="H299" s="27" t="s">
        <v>2</v>
      </c>
      <c r="I299" s="25"/>
      <c r="J299" s="25"/>
      <c r="K299" s="97" t="n">
        <v>44106.0</v>
      </c>
      <c r="L299" s="25"/>
      <c r="M299" s="25"/>
      <c r="N299" s="25"/>
      <c r="O299" s="25"/>
      <c r="P299" s="112" t="n">
        <v>44092.0</v>
      </c>
      <c r="Q299" s="25" t="n">
        <v>1.0</v>
      </c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>
      <c r="A300" s="25" t="s">
        <v>50</v>
      </c>
      <c r="B300" s="25"/>
      <c r="C300" s="25" t="s">
        <v>2381</v>
      </c>
      <c r="D300" s="45" t="n">
        <v>2641674.0</v>
      </c>
      <c r="E300" s="25" t="s">
        <v>2382</v>
      </c>
      <c r="F300" s="45" t="n">
        <v>11604.0</v>
      </c>
      <c r="G300" s="25"/>
      <c r="H300" s="27" t="s">
        <v>2</v>
      </c>
      <c r="I300" s="25"/>
      <c r="J300" s="25"/>
      <c r="K300" s="97" t="n">
        <v>44106.0</v>
      </c>
      <c r="L300" s="25"/>
      <c r="M300" s="25"/>
      <c r="N300" s="25"/>
      <c r="O300" s="25"/>
      <c r="P300" s="112" t="n">
        <v>44092.0</v>
      </c>
      <c r="Q300" s="25" t="n">
        <v>1.0</v>
      </c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>
      <c r="A301" s="25" t="s">
        <v>50</v>
      </c>
      <c r="B301" s="25" t="s">
        <v>74</v>
      </c>
      <c r="C301" s="25" t="s">
        <v>2383</v>
      </c>
      <c r="D301" s="45" t="n">
        <v>4.3981609E7</v>
      </c>
      <c r="E301" s="58" t="s">
        <v>2384</v>
      </c>
      <c r="F301" s="45" t="n">
        <v>15616.0</v>
      </c>
      <c r="G301" s="25"/>
      <c r="H301" s="108" t="s">
        <v>6</v>
      </c>
      <c r="I301" s="25"/>
      <c r="J301" s="25"/>
      <c r="K301" s="97" t="n">
        <v>44106.0</v>
      </c>
      <c r="L301" s="53" t="s">
        <v>2385</v>
      </c>
      <c r="M301" s="53" t="s">
        <v>2386</v>
      </c>
      <c r="N301" s="25"/>
      <c r="O301" s="25"/>
      <c r="P301" s="112" t="n">
        <v>44092.0</v>
      </c>
      <c r="Q301" s="25" t="n">
        <v>1.0</v>
      </c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>
      <c r="A302" s="25" t="s">
        <v>50</v>
      </c>
      <c r="B302" s="25"/>
      <c r="C302" s="25" t="s">
        <v>2387</v>
      </c>
      <c r="D302" s="45" t="n">
        <v>2.63791842E8</v>
      </c>
      <c r="E302" s="25" t="s">
        <v>2388</v>
      </c>
      <c r="F302" s="45" t="n">
        <v>37857.0</v>
      </c>
      <c r="G302" s="25"/>
      <c r="H302" s="99" t="s">
        <v>6</v>
      </c>
      <c r="I302" s="25"/>
      <c r="J302" s="25"/>
      <c r="K302" s="97" t="n">
        <v>44108.0</v>
      </c>
      <c r="L302" s="29" t="s">
        <v>2389</v>
      </c>
      <c r="M302" s="53" t="s">
        <v>2390</v>
      </c>
      <c r="N302" s="25"/>
      <c r="O302" s="25"/>
      <c r="P302" s="112" t="n">
        <v>44092.0</v>
      </c>
      <c r="Q302" s="25" t="n">
        <v>1.0</v>
      </c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>
      <c r="A303" s="25" t="s">
        <v>50</v>
      </c>
      <c r="B303" s="25" t="s">
        <v>65</v>
      </c>
      <c r="C303" s="25" t="s">
        <v>2391</v>
      </c>
      <c r="D303" s="45" t="n">
        <v>4.89687702E8</v>
      </c>
      <c r="E303" s="25" t="s">
        <v>2392</v>
      </c>
      <c r="F303" s="45" t="n">
        <v>12787.0</v>
      </c>
      <c r="G303" s="25"/>
      <c r="H303" s="27" t="s">
        <v>2</v>
      </c>
      <c r="I303" s="25"/>
      <c r="J303" s="25"/>
      <c r="K303" s="97" t="n">
        <v>44106.0</v>
      </c>
      <c r="L303" s="25"/>
      <c r="M303" s="25"/>
      <c r="N303" s="25"/>
      <c r="O303" s="25"/>
      <c r="P303" s="112" t="n">
        <v>44092.0</v>
      </c>
      <c r="Q303" s="25" t="n">
        <v>1.0</v>
      </c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>
      <c r="A304" s="25" t="s">
        <v>50</v>
      </c>
      <c r="B304" s="25" t="s">
        <v>81</v>
      </c>
      <c r="C304" s="25" t="s">
        <v>2393</v>
      </c>
      <c r="D304" s="45" t="n">
        <v>5.01271968E8</v>
      </c>
      <c r="E304" s="25" t="s">
        <v>2394</v>
      </c>
      <c r="F304" s="45" t="n">
        <v>41852.0</v>
      </c>
      <c r="G304" s="25"/>
      <c r="H304" s="27" t="s">
        <v>2</v>
      </c>
      <c r="I304" s="25"/>
      <c r="J304" s="25"/>
      <c r="K304" s="97" t="n">
        <v>44106.0</v>
      </c>
      <c r="L304" s="25"/>
      <c r="M304" s="25"/>
      <c r="N304" s="25"/>
      <c r="O304" s="25"/>
      <c r="P304" s="112" t="n">
        <v>44092.0</v>
      </c>
      <c r="Q304" s="25" t="n">
        <v>1.0</v>
      </c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>
      <c r="A305" s="25" t="s">
        <v>50</v>
      </c>
      <c r="B305" s="25" t="s">
        <v>81</v>
      </c>
      <c r="C305" s="25" t="s">
        <v>2395</v>
      </c>
      <c r="D305" s="45" t="n">
        <v>4.33378971E8</v>
      </c>
      <c r="E305" s="25" t="s">
        <v>2396</v>
      </c>
      <c r="F305" s="45" t="n">
        <v>10274.0</v>
      </c>
      <c r="G305" s="25"/>
      <c r="H305" s="27" t="s">
        <v>2</v>
      </c>
      <c r="I305" s="25"/>
      <c r="J305" s="25"/>
      <c r="K305" s="97" t="n">
        <v>44106.0</v>
      </c>
      <c r="L305" s="25"/>
      <c r="M305" s="25"/>
      <c r="N305" s="25"/>
      <c r="O305" s="25"/>
      <c r="P305" s="112" t="n">
        <v>44092.0</v>
      </c>
      <c r="Q305" s="25" t="n">
        <v>1.0</v>
      </c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>
      <c r="A306" s="25" t="s">
        <v>50</v>
      </c>
      <c r="B306" s="25" t="s">
        <v>208</v>
      </c>
      <c r="C306" s="25" t="s">
        <v>2397</v>
      </c>
      <c r="D306" s="45" t="n">
        <v>2.8175716E7</v>
      </c>
      <c r="E306" s="25" t="s">
        <v>2398</v>
      </c>
      <c r="F306" s="45" t="n">
        <v>29006.0</v>
      </c>
      <c r="G306" s="25"/>
      <c r="H306" s="27" t="s">
        <v>2</v>
      </c>
      <c r="I306" s="25"/>
      <c r="J306" s="25"/>
      <c r="K306" s="97" t="n">
        <v>44106.0</v>
      </c>
      <c r="L306" s="25"/>
      <c r="M306" s="25"/>
      <c r="N306" s="25"/>
      <c r="O306" s="25"/>
      <c r="P306" s="112" t="n">
        <v>44092.0</v>
      </c>
      <c r="Q306" s="25" t="n">
        <v>1.0</v>
      </c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>
      <c r="A307" s="25" t="s">
        <v>50</v>
      </c>
      <c r="B307" s="25"/>
      <c r="C307" s="25" t="s">
        <v>2399</v>
      </c>
      <c r="D307" s="45" t="n">
        <v>2.81811213E8</v>
      </c>
      <c r="E307" s="25" t="s">
        <v>2400</v>
      </c>
      <c r="F307" s="45" t="n">
        <v>16694.0</v>
      </c>
      <c r="G307" s="25"/>
      <c r="H307" s="27" t="s">
        <v>2</v>
      </c>
      <c r="I307" s="25"/>
      <c r="J307" s="25"/>
      <c r="K307" s="97" t="n">
        <v>44106.0</v>
      </c>
      <c r="L307" s="25"/>
      <c r="M307" s="25"/>
      <c r="N307" s="25"/>
      <c r="O307" s="25"/>
      <c r="P307" s="112" t="n">
        <v>44092.0</v>
      </c>
      <c r="Q307" s="25" t="n">
        <v>1.0</v>
      </c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>
      <c r="A308" s="25" t="s">
        <v>50</v>
      </c>
      <c r="B308" s="25"/>
      <c r="C308" s="25" t="s">
        <v>2401</v>
      </c>
      <c r="D308" s="45" t="n">
        <v>3.3945836E7</v>
      </c>
      <c r="E308" s="25" t="s">
        <v>2402</v>
      </c>
      <c r="F308" s="45" t="n">
        <v>24933.0</v>
      </c>
      <c r="G308" s="25"/>
      <c r="H308" s="27" t="s">
        <v>2</v>
      </c>
      <c r="I308" s="25"/>
      <c r="J308" s="25"/>
      <c r="K308" s="97" t="n">
        <v>44106.0</v>
      </c>
      <c r="L308" s="25"/>
      <c r="M308" s="25"/>
      <c r="N308" s="25"/>
      <c r="O308" s="25"/>
      <c r="P308" s="112" t="n">
        <v>44092.0</v>
      </c>
      <c r="Q308" s="25" t="n">
        <v>1.0</v>
      </c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>
      <c r="A309" s="114" t="s">
        <v>2403</v>
      </c>
      <c r="B309" s="115"/>
      <c r="C309" s="114" t="s">
        <v>2404</v>
      </c>
      <c r="D309" s="116" t="n">
        <v>1753426.0</v>
      </c>
      <c r="E309" s="117" t="s">
        <v>2405</v>
      </c>
      <c r="F309" s="116" t="n">
        <v>18864.0</v>
      </c>
      <c r="G309" s="115"/>
      <c r="H309" s="110" t="s">
        <v>3</v>
      </c>
      <c r="I309" s="115"/>
      <c r="J309" s="115"/>
      <c r="K309" s="118" t="n">
        <v>44106.0</v>
      </c>
      <c r="L309" s="115"/>
      <c r="M309" s="115"/>
      <c r="N309" s="115"/>
      <c r="O309" s="115"/>
      <c r="P309" s="119" t="n">
        <v>44092.0</v>
      </c>
      <c r="Q309" s="115" t="n">
        <v>1.0</v>
      </c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</row>
    <row r="310" spans="1:29">
      <c r="A310" s="25" t="s">
        <v>50</v>
      </c>
      <c r="B310" s="25"/>
      <c r="C310" s="25" t="s">
        <v>2406</v>
      </c>
      <c r="D310" s="45" t="n">
        <v>2338630.0</v>
      </c>
      <c r="E310" s="25" t="s">
        <v>2407</v>
      </c>
      <c r="F310" s="45" t="n">
        <v>15143.0</v>
      </c>
      <c r="G310" s="25"/>
      <c r="H310" s="27" t="s">
        <v>2</v>
      </c>
      <c r="I310" s="25"/>
      <c r="J310" s="25"/>
      <c r="K310" s="97" t="n">
        <v>44106.0</v>
      </c>
      <c r="L310" s="25"/>
      <c r="M310" s="25"/>
      <c r="N310" s="25"/>
      <c r="O310" s="25"/>
      <c r="P310" s="112" t="n">
        <v>44092.0</v>
      </c>
      <c r="Q310" s="25" t="n">
        <v>1.0</v>
      </c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>
      <c r="A311" s="25" t="s">
        <v>50</v>
      </c>
      <c r="B311" s="25" t="s">
        <v>74</v>
      </c>
      <c r="C311" s="25" t="s">
        <v>2408</v>
      </c>
      <c r="D311" s="45" t="n">
        <v>2.12029709E8</v>
      </c>
      <c r="E311" s="25" t="s">
        <v>2409</v>
      </c>
      <c r="F311" s="45" t="n">
        <v>15586.0</v>
      </c>
      <c r="G311" s="25"/>
      <c r="H311" s="27" t="s">
        <v>2</v>
      </c>
      <c r="I311" s="25"/>
      <c r="J311" s="25"/>
      <c r="K311" s="97" t="n">
        <v>44106.0</v>
      </c>
      <c r="L311" s="25"/>
      <c r="M311" s="25"/>
      <c r="N311" s="25"/>
      <c r="O311" s="25"/>
      <c r="P311" s="112" t="n">
        <v>44092.0</v>
      </c>
      <c r="Q311" s="25" t="n">
        <v>1.0</v>
      </c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>
      <c r="A312" s="25" t="s">
        <v>50</v>
      </c>
      <c r="B312" s="25" t="s">
        <v>81</v>
      </c>
      <c r="C312" s="25" t="s">
        <v>2410</v>
      </c>
      <c r="D312" s="45" t="n">
        <v>1.13895476E8</v>
      </c>
      <c r="E312" s="25" t="s">
        <v>2411</v>
      </c>
      <c r="F312" s="45" t="n">
        <v>37588.0</v>
      </c>
      <c r="G312" s="25"/>
      <c r="H312" s="110" t="s">
        <v>3</v>
      </c>
      <c r="I312" s="25"/>
      <c r="J312" s="25"/>
      <c r="K312" s="97" t="n">
        <v>44106.0</v>
      </c>
      <c r="L312" s="25"/>
      <c r="M312" s="25"/>
      <c r="N312" s="25"/>
      <c r="O312" s="25"/>
      <c r="P312" s="112" t="n">
        <v>44092.0</v>
      </c>
      <c r="Q312" s="25" t="n">
        <v>1.0</v>
      </c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>
      <c r="A313" s="25" t="s">
        <v>50</v>
      </c>
      <c r="B313" s="25" t="s">
        <v>91</v>
      </c>
      <c r="C313" s="25" t="s">
        <v>2412</v>
      </c>
      <c r="D313" s="45" t="n">
        <v>1.8099541E7</v>
      </c>
      <c r="E313" s="25" t="s">
        <v>2413</v>
      </c>
      <c r="F313" s="45" t="n">
        <v>40133.0</v>
      </c>
      <c r="G313" s="25"/>
      <c r="H313" s="27" t="s">
        <v>2</v>
      </c>
      <c r="I313" s="25"/>
      <c r="J313" s="25"/>
      <c r="K313" s="97" t="n">
        <v>44106.0</v>
      </c>
      <c r="L313" s="25"/>
      <c r="M313" s="25"/>
      <c r="N313" s="25"/>
      <c r="O313" s="25"/>
      <c r="P313" s="112" t="n">
        <v>44092.0</v>
      </c>
      <c r="Q313" s="25" t="n">
        <v>1.0</v>
      </c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>
      <c r="A314" s="25" t="s">
        <v>50</v>
      </c>
      <c r="B314" s="25" t="s">
        <v>65</v>
      </c>
      <c r="C314" s="25" t="s">
        <v>2414</v>
      </c>
      <c r="D314" s="45" t="n">
        <v>3.97211154E8</v>
      </c>
      <c r="E314" s="25" t="s">
        <v>2415</v>
      </c>
      <c r="F314" s="45" t="n">
        <v>45406.0</v>
      </c>
      <c r="G314" s="25"/>
      <c r="H314" s="27" t="s">
        <v>2</v>
      </c>
      <c r="I314" s="25"/>
      <c r="J314" s="25"/>
      <c r="K314" s="97" t="n">
        <v>44106.0</v>
      </c>
      <c r="L314" s="25"/>
      <c r="M314" s="25"/>
      <c r="N314" s="25"/>
      <c r="O314" s="25"/>
      <c r="P314" s="112" t="n">
        <v>44092.0</v>
      </c>
      <c r="Q314" s="25" t="n">
        <v>1.0</v>
      </c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>
      <c r="A315" s="25" t="s">
        <v>50</v>
      </c>
      <c r="B315" s="25" t="s">
        <v>208</v>
      </c>
      <c r="C315" s="25" t="s">
        <v>2416</v>
      </c>
      <c r="D315" s="45" t="n">
        <v>3.48531837E8</v>
      </c>
      <c r="E315" s="25" t="s">
        <v>2417</v>
      </c>
      <c r="F315" s="45" t="n">
        <v>16310.0</v>
      </c>
      <c r="G315" s="25"/>
      <c r="H315" s="27" t="s">
        <v>2</v>
      </c>
      <c r="I315" s="25"/>
      <c r="J315" s="25"/>
      <c r="K315" s="97" t="n">
        <v>44106.0</v>
      </c>
      <c r="L315" s="25"/>
      <c r="M315" s="25"/>
      <c r="N315" s="25"/>
      <c r="O315" s="25"/>
      <c r="P315" s="112" t="n">
        <v>44092.0</v>
      </c>
      <c r="Q315" s="25" t="n">
        <v>1.0</v>
      </c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>
      <c r="A316" s="25" t="s">
        <v>50</v>
      </c>
      <c r="B316" s="25" t="s">
        <v>60</v>
      </c>
      <c r="C316" s="25" t="s">
        <v>2418</v>
      </c>
      <c r="D316" s="45" t="n">
        <v>2.4274483E7</v>
      </c>
      <c r="E316" s="25" t="s">
        <v>2419</v>
      </c>
      <c r="F316" s="45" t="n">
        <v>39030.0</v>
      </c>
      <c r="G316" s="25"/>
      <c r="H316" s="27" t="s">
        <v>2</v>
      </c>
      <c r="I316" s="25"/>
      <c r="J316" s="25"/>
      <c r="K316" s="97" t="n">
        <v>44106.0</v>
      </c>
      <c r="L316" s="25"/>
      <c r="M316" s="25"/>
      <c r="N316" s="25"/>
      <c r="O316" s="25"/>
      <c r="P316" s="112" t="n">
        <v>44092.0</v>
      </c>
      <c r="Q316" s="25" t="n">
        <v>1.0</v>
      </c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>
      <c r="A317" s="25" t="s">
        <v>50</v>
      </c>
      <c r="B317" s="25" t="s">
        <v>60</v>
      </c>
      <c r="C317" s="25" t="s">
        <v>2420</v>
      </c>
      <c r="D317" s="45" t="n">
        <v>4.6032149E7</v>
      </c>
      <c r="E317" s="25" t="s">
        <v>2421</v>
      </c>
      <c r="F317" s="45" t="n">
        <v>40320.0</v>
      </c>
      <c r="G317" s="25"/>
      <c r="H317" s="27" t="s">
        <v>2</v>
      </c>
      <c r="I317" s="25"/>
      <c r="J317" s="25"/>
      <c r="K317" s="97" t="n">
        <v>44106.0</v>
      </c>
      <c r="L317" s="25"/>
      <c r="M317" s="25"/>
      <c r="N317" s="25"/>
      <c r="O317" s="25"/>
      <c r="P317" s="112" t="n">
        <v>44092.0</v>
      </c>
      <c r="Q317" s="25" t="n">
        <v>1.0</v>
      </c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>
      <c r="A318" s="25" t="s">
        <v>50</v>
      </c>
      <c r="B318" s="25" t="s">
        <v>91</v>
      </c>
      <c r="C318" s="25" t="s">
        <v>2422</v>
      </c>
      <c r="D318" s="45" t="n">
        <v>3.4611143E7</v>
      </c>
      <c r="E318" s="25" t="s">
        <v>2423</v>
      </c>
      <c r="F318" s="45" t="n">
        <v>35878.0</v>
      </c>
      <c r="G318" s="25"/>
      <c r="H318" s="27" t="s">
        <v>2</v>
      </c>
      <c r="I318" s="25"/>
      <c r="J318" s="25"/>
      <c r="K318" s="97" t="n">
        <v>44106.0</v>
      </c>
      <c r="L318" s="25"/>
      <c r="M318" s="25"/>
      <c r="N318" s="25"/>
      <c r="O318" s="25"/>
      <c r="P318" s="112" t="n">
        <v>44092.0</v>
      </c>
      <c r="Q318" s="25" t="n">
        <v>1.0</v>
      </c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>
      <c r="A319" s="25" t="s">
        <v>50</v>
      </c>
      <c r="B319" s="25" t="s">
        <v>65</v>
      </c>
      <c r="C319" s="25" t="s">
        <v>2424</v>
      </c>
      <c r="D319" s="45" t="n">
        <v>1.07253257E8</v>
      </c>
      <c r="E319" s="25" t="s">
        <v>2425</v>
      </c>
      <c r="F319" s="45" t="n">
        <v>12659.0</v>
      </c>
      <c r="G319" s="25"/>
      <c r="H319" s="27" t="s">
        <v>2</v>
      </c>
      <c r="I319" s="25"/>
      <c r="J319" s="25"/>
      <c r="K319" s="97" t="n">
        <v>44106.0</v>
      </c>
      <c r="L319" s="25"/>
      <c r="M319" s="25"/>
      <c r="N319" s="25"/>
      <c r="O319" s="25"/>
      <c r="P319" s="112" t="n">
        <v>44092.0</v>
      </c>
      <c r="Q319" s="25" t="n">
        <v>1.0</v>
      </c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>
      <c r="A320" s="25" t="s">
        <v>50</v>
      </c>
      <c r="B320" s="25" t="s">
        <v>91</v>
      </c>
      <c r="C320" s="25" t="s">
        <v>2426</v>
      </c>
      <c r="D320" s="45" t="n">
        <v>3.43894726E8</v>
      </c>
      <c r="E320" s="25" t="s">
        <v>2427</v>
      </c>
      <c r="F320" s="45" t="n">
        <v>23994.0</v>
      </c>
      <c r="G320" s="25"/>
      <c r="H320" s="27" t="s">
        <v>2</v>
      </c>
      <c r="I320" s="25"/>
      <c r="J320" s="25"/>
      <c r="K320" s="97" t="n">
        <v>44106.0</v>
      </c>
      <c r="L320" s="25"/>
      <c r="M320" s="25"/>
      <c r="N320" s="25"/>
      <c r="O320" s="25"/>
      <c r="P320" s="112" t="n">
        <v>44092.0</v>
      </c>
      <c r="Q320" s="25" t="n">
        <v>1.0</v>
      </c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>
      <c r="A321" s="25" t="s">
        <v>50</v>
      </c>
      <c r="B321" s="25" t="s">
        <v>242</v>
      </c>
      <c r="C321" s="25" t="s">
        <v>2428</v>
      </c>
      <c r="D321" s="45" t="n">
        <v>9.9176444E7</v>
      </c>
      <c r="E321" s="25" t="s">
        <v>2429</v>
      </c>
      <c r="F321" s="45" t="n">
        <v>13129.0</v>
      </c>
      <c r="G321" s="25"/>
      <c r="H321" s="109" t="s">
        <v>11</v>
      </c>
      <c r="I321" s="25"/>
      <c r="J321" s="25"/>
      <c r="K321" s="97" t="n">
        <v>44106.0</v>
      </c>
      <c r="L321" s="25"/>
      <c r="M321" s="29" t="s">
        <v>2430</v>
      </c>
      <c r="N321" s="25"/>
      <c r="O321" s="25"/>
      <c r="P321" s="112" t="n">
        <v>44092.0</v>
      </c>
      <c r="Q321" s="25" t="n">
        <v>1.0</v>
      </c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>
      <c r="A322" s="25" t="s">
        <v>50</v>
      </c>
      <c r="B322" s="25" t="s">
        <v>242</v>
      </c>
      <c r="C322" s="25" t="s">
        <v>2431</v>
      </c>
      <c r="D322" s="45" t="n">
        <v>2.15030578E8</v>
      </c>
      <c r="E322" s="25" t="s">
        <v>2432</v>
      </c>
      <c r="F322" s="45" t="n">
        <v>41251.0</v>
      </c>
      <c r="G322" s="25"/>
      <c r="H322" s="27" t="s">
        <v>2</v>
      </c>
      <c r="I322" s="25"/>
      <c r="J322" s="25"/>
      <c r="K322" s="97" t="n">
        <v>44106.0</v>
      </c>
      <c r="L322" s="25"/>
      <c r="M322" s="25"/>
      <c r="N322" s="25"/>
      <c r="O322" s="25"/>
      <c r="P322" s="112" t="n">
        <v>44092.0</v>
      </c>
      <c r="Q322" s="25" t="n">
        <v>1.0</v>
      </c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>
      <c r="A323" s="25" t="s">
        <v>50</v>
      </c>
      <c r="B323" s="25" t="s">
        <v>91</v>
      </c>
      <c r="C323" s="25" t="s">
        <v>2433</v>
      </c>
      <c r="D323" s="45" t="n">
        <v>3.7519906E7</v>
      </c>
      <c r="E323" s="25" t="s">
        <v>2434</v>
      </c>
      <c r="F323" s="45" t="n">
        <v>10345.0</v>
      </c>
      <c r="G323" s="25"/>
      <c r="H323" s="25"/>
      <c r="I323" s="25"/>
      <c r="J323" s="25"/>
      <c r="K323" s="25"/>
      <c r="L323" s="25"/>
      <c r="M323" s="25"/>
      <c r="N323" s="25"/>
      <c r="O323" s="25"/>
      <c r="P323" s="112" t="n">
        <v>44092.0</v>
      </c>
      <c r="Q323" s="25" t="n">
        <v>1.0</v>
      </c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>
      <c r="A324" s="25" t="s">
        <v>50</v>
      </c>
      <c r="B324" s="25" t="s">
        <v>91</v>
      </c>
      <c r="C324" s="25" t="s">
        <v>2435</v>
      </c>
      <c r="D324" s="45" t="n">
        <v>2.80460491E8</v>
      </c>
      <c r="E324" s="25" t="s">
        <v>2436</v>
      </c>
      <c r="F324" s="45" t="n">
        <v>11738.0</v>
      </c>
      <c r="G324" s="25"/>
      <c r="H324" s="25"/>
      <c r="I324" s="25"/>
      <c r="J324" s="25"/>
      <c r="K324" s="25"/>
      <c r="L324" s="25"/>
      <c r="M324" s="25"/>
      <c r="N324" s="25"/>
      <c r="O324" s="25"/>
      <c r="P324" s="112" t="n">
        <v>44092.0</v>
      </c>
      <c r="Q324" s="25" t="n">
        <v>1.0</v>
      </c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>
      <c r="A325" s="25" t="s">
        <v>50</v>
      </c>
      <c r="B325" s="25" t="s">
        <v>65</v>
      </c>
      <c r="C325" s="25" t="s">
        <v>2437</v>
      </c>
      <c r="D325" s="45" t="n">
        <v>3.61354058E8</v>
      </c>
      <c r="E325" s="25" t="s">
        <v>2438</v>
      </c>
      <c r="F325" s="45" t="n">
        <v>12029.0</v>
      </c>
      <c r="G325" s="25"/>
      <c r="H325" s="25"/>
      <c r="I325" s="25"/>
      <c r="J325" s="25"/>
      <c r="K325" s="25"/>
      <c r="L325" s="25"/>
      <c r="M325" s="25"/>
      <c r="N325" s="25"/>
      <c r="O325" s="25"/>
      <c r="P325" s="112" t="n">
        <v>44092.0</v>
      </c>
      <c r="Q325" s="25" t="n">
        <v>1.0</v>
      </c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>
      <c r="A326" s="25" t="s">
        <v>50</v>
      </c>
      <c r="B326" s="25" t="s">
        <v>60</v>
      </c>
      <c r="C326" s="25" t="s">
        <v>2439</v>
      </c>
      <c r="D326" s="45" t="n">
        <v>4.56033803E8</v>
      </c>
      <c r="E326" s="25" t="s">
        <v>2440</v>
      </c>
      <c r="F326" s="45" t="n">
        <v>29899.0</v>
      </c>
      <c r="G326" s="25"/>
      <c r="H326" s="25"/>
      <c r="I326" s="25"/>
      <c r="J326" s="25"/>
      <c r="K326" s="25"/>
      <c r="L326" s="25"/>
      <c r="M326" s="25"/>
      <c r="N326" s="25"/>
      <c r="O326" s="25"/>
      <c r="P326" s="112" t="n">
        <v>44092.0</v>
      </c>
      <c r="Q326" s="25" t="n">
        <v>1.0</v>
      </c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>
      <c r="A327" s="25" t="s">
        <v>50</v>
      </c>
      <c r="B327" s="25"/>
      <c r="C327" s="25" t="s">
        <v>2441</v>
      </c>
      <c r="D327" s="45" t="n">
        <v>9.6533031E7</v>
      </c>
      <c r="E327" s="25" t="s">
        <v>2442</v>
      </c>
      <c r="F327" s="45" t="n">
        <v>19846.0</v>
      </c>
      <c r="G327" s="25"/>
      <c r="H327" s="25"/>
      <c r="I327" s="25"/>
      <c r="J327" s="25"/>
      <c r="K327" s="25"/>
      <c r="L327" s="25"/>
      <c r="M327" s="25"/>
      <c r="N327" s="25"/>
      <c r="O327" s="25"/>
      <c r="P327" s="112" t="n">
        <v>44092.0</v>
      </c>
      <c r="Q327" s="25" t="n">
        <v>1.0</v>
      </c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>
      <c r="A328" s="25" t="s">
        <v>50</v>
      </c>
      <c r="B328" s="25" t="s">
        <v>60</v>
      </c>
      <c r="C328" s="25" t="s">
        <v>2443</v>
      </c>
      <c r="D328" s="45" t="n">
        <v>3.64177451E8</v>
      </c>
      <c r="E328" s="25" t="s">
        <v>2444</v>
      </c>
      <c r="F328" s="45" t="n">
        <v>17018.0</v>
      </c>
      <c r="G328" s="25"/>
      <c r="H328" s="25"/>
      <c r="I328" s="25"/>
      <c r="J328" s="25"/>
      <c r="K328" s="25"/>
      <c r="L328" s="25"/>
      <c r="M328" s="25"/>
      <c r="N328" s="25"/>
      <c r="O328" s="25"/>
      <c r="P328" s="112" t="n">
        <v>44092.0</v>
      </c>
      <c r="Q328" s="25" t="n">
        <v>1.0</v>
      </c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>
      <c r="A329" s="25" t="s">
        <v>50</v>
      </c>
      <c r="B329" s="25" t="s">
        <v>74</v>
      </c>
      <c r="C329" s="25" t="s">
        <v>2445</v>
      </c>
      <c r="D329" s="45" t="n">
        <v>3.97511905E8</v>
      </c>
      <c r="E329" s="25" t="s">
        <v>2446</v>
      </c>
      <c r="F329" s="45" t="n">
        <v>12268.0</v>
      </c>
      <c r="G329" s="25"/>
      <c r="H329" s="25"/>
      <c r="I329" s="25"/>
      <c r="J329" s="25"/>
      <c r="K329" s="25"/>
      <c r="L329" s="25"/>
      <c r="M329" s="25"/>
      <c r="N329" s="25"/>
      <c r="O329" s="25"/>
      <c r="P329" s="112" t="n">
        <v>44092.0</v>
      </c>
      <c r="Q329" s="25" t="n">
        <v>1.0</v>
      </c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>
      <c r="A330" s="25" t="s">
        <v>50</v>
      </c>
      <c r="B330" s="25" t="s">
        <v>60</v>
      </c>
      <c r="C330" s="25" t="s">
        <v>2447</v>
      </c>
      <c r="D330" s="45" t="n">
        <v>8240389.0</v>
      </c>
      <c r="E330" s="25" t="s">
        <v>2448</v>
      </c>
      <c r="F330" s="45" t="n">
        <v>42918.0</v>
      </c>
      <c r="G330" s="25"/>
      <c r="H330" s="25"/>
      <c r="I330" s="25"/>
      <c r="J330" s="25"/>
      <c r="K330" s="25"/>
      <c r="L330" s="25"/>
      <c r="M330" s="25"/>
      <c r="N330" s="25"/>
      <c r="O330" s="25"/>
      <c r="P330" s="112" t="n">
        <v>44092.0</v>
      </c>
      <c r="Q330" s="25" t="n">
        <v>1.0</v>
      </c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>
      <c r="A331" s="25" t="s">
        <v>50</v>
      </c>
      <c r="B331" s="25" t="s">
        <v>60</v>
      </c>
      <c r="C331" s="25" t="s">
        <v>2449</v>
      </c>
      <c r="D331" s="45" t="n">
        <v>1.08428668E8</v>
      </c>
      <c r="E331" s="25" t="s">
        <v>2450</v>
      </c>
      <c r="F331" s="45" t="n">
        <v>12144.0</v>
      </c>
      <c r="G331" s="25"/>
      <c r="H331" s="25"/>
      <c r="I331" s="25"/>
      <c r="J331" s="25"/>
      <c r="K331" s="25"/>
      <c r="L331" s="25"/>
      <c r="M331" s="25"/>
      <c r="N331" s="25"/>
      <c r="O331" s="25"/>
      <c r="P331" s="112" t="n">
        <v>44092.0</v>
      </c>
      <c r="Q331" s="25" t="n">
        <v>1.0</v>
      </c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>
      <c r="A332" s="25" t="s">
        <v>50</v>
      </c>
      <c r="B332" s="25" t="s">
        <v>65</v>
      </c>
      <c r="C332" s="25" t="s">
        <v>2451</v>
      </c>
      <c r="D332" s="45" t="n">
        <v>308459.0</v>
      </c>
      <c r="E332" s="25" t="s">
        <v>2452</v>
      </c>
      <c r="F332" s="45" t="n">
        <v>12301.0</v>
      </c>
      <c r="G332" s="25"/>
      <c r="H332" s="25"/>
      <c r="I332" s="25"/>
      <c r="J332" s="25"/>
      <c r="K332" s="25"/>
      <c r="L332" s="25"/>
      <c r="M332" s="25"/>
      <c r="N332" s="25"/>
      <c r="O332" s="25"/>
      <c r="P332" s="112" t="n">
        <v>44092.0</v>
      </c>
      <c r="Q332" s="25" t="n">
        <v>1.0</v>
      </c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>
      <c r="A333" s="25" t="s">
        <v>50</v>
      </c>
      <c r="B333" s="25" t="s">
        <v>91</v>
      </c>
      <c r="C333" s="25" t="s">
        <v>2453</v>
      </c>
      <c r="D333" s="45" t="n">
        <v>2.96828358E8</v>
      </c>
      <c r="E333" s="25" t="s">
        <v>2454</v>
      </c>
      <c r="F333" s="45" t="n">
        <v>15911.0</v>
      </c>
      <c r="G333" s="25"/>
      <c r="H333" s="25"/>
      <c r="I333" s="25"/>
      <c r="J333" s="25"/>
      <c r="K333" s="25"/>
      <c r="L333" s="25"/>
      <c r="M333" s="25"/>
      <c r="N333" s="25"/>
      <c r="O333" s="25"/>
      <c r="P333" s="112" t="n">
        <v>44092.0</v>
      </c>
      <c r="Q333" s="25" t="n">
        <v>1.0</v>
      </c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>
      <c r="A334" s="25" t="s">
        <v>50</v>
      </c>
      <c r="B334" s="25" t="s">
        <v>164</v>
      </c>
      <c r="C334" s="25" t="s">
        <v>2455</v>
      </c>
      <c r="D334" s="45" t="n">
        <v>5.9223233E7</v>
      </c>
      <c r="E334" s="25" t="s">
        <v>2456</v>
      </c>
      <c r="F334" s="45" t="n">
        <v>28583.0</v>
      </c>
      <c r="G334" s="25"/>
      <c r="H334" s="25"/>
      <c r="I334" s="25"/>
      <c r="J334" s="25"/>
      <c r="K334" s="25"/>
      <c r="L334" s="25"/>
      <c r="M334" s="25"/>
      <c r="N334" s="25"/>
      <c r="O334" s="25"/>
      <c r="P334" s="112" t="n">
        <v>44092.0</v>
      </c>
      <c r="Q334" s="25" t="n">
        <v>1.0</v>
      </c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>
      <c r="A335" s="25" t="s">
        <v>50</v>
      </c>
      <c r="B335" s="25" t="s">
        <v>81</v>
      </c>
      <c r="C335" s="25" t="s">
        <v>2457</v>
      </c>
      <c r="D335" s="45" t="n">
        <v>1697694.0</v>
      </c>
      <c r="E335" s="25" t="s">
        <v>2458</v>
      </c>
      <c r="F335" s="45" t="n">
        <v>17045.0</v>
      </c>
      <c r="G335" s="25"/>
      <c r="H335" s="25"/>
      <c r="I335" s="25"/>
      <c r="J335" s="25"/>
      <c r="K335" s="25"/>
      <c r="L335" s="25"/>
      <c r="M335" s="25"/>
      <c r="N335" s="25"/>
      <c r="O335" s="25"/>
      <c r="P335" s="112" t="n">
        <v>44092.0</v>
      </c>
      <c r="Q335" s="25" t="n">
        <v>1.0</v>
      </c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>
      <c r="A336" s="25" t="s">
        <v>50</v>
      </c>
      <c r="B336" s="25" t="s">
        <v>65</v>
      </c>
      <c r="C336" s="25" t="s">
        <v>2459</v>
      </c>
      <c r="D336" s="45" t="n">
        <v>2.8926341E7</v>
      </c>
      <c r="E336" s="25" t="s">
        <v>2460</v>
      </c>
      <c r="F336" s="45" t="n">
        <v>18966.0</v>
      </c>
      <c r="G336" s="25"/>
      <c r="H336" s="25"/>
      <c r="I336" s="25"/>
      <c r="J336" s="25"/>
      <c r="K336" s="25"/>
      <c r="L336" s="25"/>
      <c r="M336" s="25"/>
      <c r="N336" s="25"/>
      <c r="O336" s="25"/>
      <c r="P336" s="112" t="n">
        <v>44092.0</v>
      </c>
      <c r="Q336" s="25" t="n">
        <v>1.0</v>
      </c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>
      <c r="A337" s="25" t="s">
        <v>50</v>
      </c>
      <c r="B337" s="25" t="s">
        <v>81</v>
      </c>
      <c r="C337" s="25" t="s">
        <v>2461</v>
      </c>
      <c r="D337" s="45" t="n">
        <v>3.57947595E8</v>
      </c>
      <c r="E337" s="25" t="s">
        <v>2462</v>
      </c>
      <c r="F337" s="45" t="n">
        <v>18351.0</v>
      </c>
      <c r="G337" s="25"/>
      <c r="H337" s="25"/>
      <c r="I337" s="25"/>
      <c r="J337" s="25"/>
      <c r="K337" s="25"/>
      <c r="L337" s="25"/>
      <c r="M337" s="25"/>
      <c r="N337" s="25"/>
      <c r="O337" s="25"/>
      <c r="P337" s="112" t="n">
        <v>44092.0</v>
      </c>
      <c r="Q337" s="25" t="n">
        <v>1.0</v>
      </c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>
      <c r="A338" s="25" t="s">
        <v>50</v>
      </c>
      <c r="B338" s="25" t="s">
        <v>74</v>
      </c>
      <c r="C338" s="25" t="s">
        <v>2463</v>
      </c>
      <c r="D338" s="45" t="n">
        <v>4.03660734E8</v>
      </c>
      <c r="E338" s="25" t="s">
        <v>2464</v>
      </c>
      <c r="F338" s="45" t="n">
        <v>17369.0</v>
      </c>
      <c r="G338" s="25"/>
      <c r="H338" s="25"/>
      <c r="I338" s="25"/>
      <c r="J338" s="25"/>
      <c r="K338" s="25"/>
      <c r="L338" s="25"/>
      <c r="M338" s="25"/>
      <c r="N338" s="25"/>
      <c r="O338" s="25"/>
      <c r="P338" s="112" t="n">
        <v>44092.0</v>
      </c>
      <c r="Q338" s="25" t="n">
        <v>1.0</v>
      </c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>
      <c r="A339" s="25" t="s">
        <v>50</v>
      </c>
      <c r="B339" s="25" t="s">
        <v>164</v>
      </c>
      <c r="C339" s="25" t="s">
        <v>2465</v>
      </c>
      <c r="D339" s="45" t="n">
        <v>3.58641005E8</v>
      </c>
      <c r="E339" s="25" t="s">
        <v>2466</v>
      </c>
      <c r="F339" s="45" t="n">
        <v>25661.0</v>
      </c>
      <c r="G339" s="25"/>
      <c r="H339" s="25"/>
      <c r="I339" s="25"/>
      <c r="J339" s="25"/>
      <c r="K339" s="25"/>
      <c r="L339" s="25"/>
      <c r="M339" s="25"/>
      <c r="N339" s="25"/>
      <c r="O339" s="25"/>
      <c r="P339" s="112" t="n">
        <v>44092.0</v>
      </c>
      <c r="Q339" s="25" t="n">
        <v>1.0</v>
      </c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>
      <c r="A340" s="25" t="s">
        <v>50</v>
      </c>
      <c r="B340" s="25" t="s">
        <v>74</v>
      </c>
      <c r="C340" s="25" t="s">
        <v>2467</v>
      </c>
      <c r="D340" s="45" t="n">
        <v>3.13473963E8</v>
      </c>
      <c r="E340" s="25" t="s">
        <v>2468</v>
      </c>
      <c r="F340" s="45" t="n">
        <v>11698.0</v>
      </c>
      <c r="G340" s="25"/>
      <c r="H340" s="25"/>
      <c r="I340" s="25"/>
      <c r="J340" s="25"/>
      <c r="K340" s="25"/>
      <c r="L340" s="25"/>
      <c r="M340" s="25"/>
      <c r="N340" s="25"/>
      <c r="O340" s="25"/>
      <c r="P340" s="112" t="n">
        <v>44092.0</v>
      </c>
      <c r="Q340" s="25" t="n">
        <v>1.0</v>
      </c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>
      <c r="A341" s="25" t="s">
        <v>50</v>
      </c>
      <c r="B341" s="25" t="s">
        <v>65</v>
      </c>
      <c r="C341" s="25" t="s">
        <v>2469</v>
      </c>
      <c r="D341" s="45" t="n">
        <v>3.4822134E7</v>
      </c>
      <c r="E341" s="25" t="s">
        <v>2470</v>
      </c>
      <c r="F341" s="45" t="n">
        <v>11885.0</v>
      </c>
      <c r="G341" s="25"/>
      <c r="H341" s="25"/>
      <c r="I341" s="25"/>
      <c r="J341" s="25"/>
      <c r="K341" s="25"/>
      <c r="L341" s="25"/>
      <c r="M341" s="25"/>
      <c r="N341" s="25"/>
      <c r="O341" s="25"/>
      <c r="P341" s="112" t="n">
        <v>44092.0</v>
      </c>
      <c r="Q341" s="25" t="n">
        <v>1.0</v>
      </c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>
      <c r="A342" s="25" t="s">
        <v>50</v>
      </c>
      <c r="B342" s="25" t="s">
        <v>81</v>
      </c>
      <c r="C342" s="25" t="s">
        <v>2471</v>
      </c>
      <c r="D342" s="45" t="n">
        <v>3.111778E7</v>
      </c>
      <c r="E342" s="25" t="s">
        <v>2472</v>
      </c>
      <c r="F342" s="45" t="n">
        <v>36458.0</v>
      </c>
      <c r="G342" s="25"/>
      <c r="H342" s="25"/>
      <c r="I342" s="25"/>
      <c r="J342" s="25"/>
      <c r="K342" s="25"/>
      <c r="L342" s="25"/>
      <c r="M342" s="25"/>
      <c r="N342" s="25"/>
      <c r="O342" s="25"/>
      <c r="P342" s="112" t="n">
        <v>44092.0</v>
      </c>
      <c r="Q342" s="25" t="n">
        <v>1.0</v>
      </c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>
      <c r="A343" s="25" t="s">
        <v>50</v>
      </c>
      <c r="B343" s="25" t="s">
        <v>60</v>
      </c>
      <c r="C343" s="25" t="s">
        <v>2473</v>
      </c>
      <c r="D343" s="45" t="n">
        <v>4.31468227E8</v>
      </c>
      <c r="E343" s="25" t="s">
        <v>2474</v>
      </c>
      <c r="F343" s="45" t="n">
        <v>18582.0</v>
      </c>
      <c r="G343" s="25"/>
      <c r="H343" s="25"/>
      <c r="I343" s="25"/>
      <c r="J343" s="25"/>
      <c r="K343" s="25"/>
      <c r="L343" s="25"/>
      <c r="M343" s="25"/>
      <c r="N343" s="25"/>
      <c r="O343" s="25"/>
      <c r="P343" s="112" t="n">
        <v>44092.0</v>
      </c>
      <c r="Q343" s="25" t="n">
        <v>1.0</v>
      </c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>
      <c r="A344" s="25" t="s">
        <v>50</v>
      </c>
      <c r="B344" s="25"/>
      <c r="C344" s="25" t="s">
        <v>2475</v>
      </c>
      <c r="D344" s="45" t="n">
        <v>840724.0</v>
      </c>
      <c r="E344" s="25" t="s">
        <v>2476</v>
      </c>
      <c r="F344" s="45" t="n">
        <v>16080.0</v>
      </c>
      <c r="G344" s="25"/>
      <c r="H344" s="25"/>
      <c r="I344" s="25"/>
      <c r="J344" s="25"/>
      <c r="K344" s="25"/>
      <c r="L344" s="25"/>
      <c r="M344" s="25"/>
      <c r="N344" s="25"/>
      <c r="O344" s="25"/>
      <c r="P344" s="112" t="n">
        <v>44092.0</v>
      </c>
      <c r="Q344" s="25" t="n">
        <v>1.0</v>
      </c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>
      <c r="A345" s="25" t="s">
        <v>50</v>
      </c>
      <c r="B345" s="25" t="s">
        <v>350</v>
      </c>
      <c r="C345" s="25" t="s">
        <v>2477</v>
      </c>
      <c r="D345" s="45" t="n">
        <v>2477968.0</v>
      </c>
      <c r="E345" s="25" t="s">
        <v>2478</v>
      </c>
      <c r="F345" s="45" t="n">
        <v>17323.0</v>
      </c>
      <c r="G345" s="25"/>
      <c r="H345" s="25"/>
      <c r="I345" s="25"/>
      <c r="J345" s="25"/>
      <c r="K345" s="25"/>
      <c r="L345" s="25"/>
      <c r="M345" s="25"/>
      <c r="N345" s="25"/>
      <c r="O345" s="25"/>
      <c r="P345" s="112" t="n">
        <v>44092.0</v>
      </c>
      <c r="Q345" s="25" t="n">
        <v>1.0</v>
      </c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>
      <c r="A346" s="25" t="s">
        <v>50</v>
      </c>
      <c r="B346" s="25" t="s">
        <v>60</v>
      </c>
      <c r="C346" s="25" t="s">
        <v>2479</v>
      </c>
      <c r="D346" s="45" t="n">
        <v>1.69281529E8</v>
      </c>
      <c r="E346" s="25" t="s">
        <v>2480</v>
      </c>
      <c r="F346" s="45" t="n">
        <v>35294.0</v>
      </c>
      <c r="G346" s="25"/>
      <c r="H346" s="25"/>
      <c r="I346" s="25"/>
      <c r="J346" s="25"/>
      <c r="K346" s="25"/>
      <c r="L346" s="25"/>
      <c r="M346" s="25"/>
      <c r="N346" s="25"/>
      <c r="O346" s="25"/>
      <c r="P346" s="112" t="n">
        <v>44092.0</v>
      </c>
      <c r="Q346" s="25" t="n">
        <v>1.0</v>
      </c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>
      <c r="A347" s="25" t="s">
        <v>50</v>
      </c>
      <c r="B347" s="25" t="s">
        <v>60</v>
      </c>
      <c r="C347" s="25" t="s">
        <v>2481</v>
      </c>
      <c r="D347" s="45" t="n">
        <v>1.80303597E8</v>
      </c>
      <c r="E347" s="25" t="s">
        <v>2482</v>
      </c>
      <c r="F347" s="45" t="n">
        <v>12843.0</v>
      </c>
      <c r="G347" s="25"/>
      <c r="H347" s="25"/>
      <c r="I347" s="25"/>
      <c r="J347" s="25"/>
      <c r="K347" s="25"/>
      <c r="L347" s="25"/>
      <c r="M347" s="25"/>
      <c r="N347" s="25"/>
      <c r="O347" s="25"/>
      <c r="P347" s="112" t="n">
        <v>44092.0</v>
      </c>
      <c r="Q347" s="25" t="n">
        <v>1.0</v>
      </c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>
      <c r="A348" s="25" t="s">
        <v>50</v>
      </c>
      <c r="B348" s="25" t="s">
        <v>81</v>
      </c>
      <c r="C348" s="25" t="s">
        <v>2483</v>
      </c>
      <c r="D348" s="45" t="n">
        <v>1399044.0</v>
      </c>
      <c r="E348" s="25" t="s">
        <v>2484</v>
      </c>
      <c r="F348" s="45" t="n">
        <v>11560.0</v>
      </c>
      <c r="G348" s="25"/>
      <c r="H348" s="25"/>
      <c r="I348" s="25"/>
      <c r="J348" s="25"/>
      <c r="K348" s="25"/>
      <c r="L348" s="25"/>
      <c r="M348" s="25"/>
      <c r="N348" s="25"/>
      <c r="O348" s="25"/>
      <c r="P348" s="112" t="n">
        <v>44092.0</v>
      </c>
      <c r="Q348" s="25" t="n">
        <v>1.0</v>
      </c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>
      <c r="A349" s="25" t="s">
        <v>50</v>
      </c>
      <c r="B349" s="25" t="s">
        <v>242</v>
      </c>
      <c r="C349" s="25" t="s">
        <v>2485</v>
      </c>
      <c r="D349" s="45" t="n">
        <v>1.0761353E7</v>
      </c>
      <c r="E349" s="25" t="s">
        <v>2486</v>
      </c>
      <c r="F349" s="45" t="n">
        <v>11134.0</v>
      </c>
      <c r="G349" s="25"/>
      <c r="H349" s="25"/>
      <c r="I349" s="25"/>
      <c r="J349" s="25"/>
      <c r="K349" s="25"/>
      <c r="L349" s="25"/>
      <c r="M349" s="25"/>
      <c r="N349" s="25"/>
      <c r="O349" s="25"/>
      <c r="P349" s="112" t="n">
        <v>44092.0</v>
      </c>
      <c r="Q349" s="25" t="n">
        <v>1.0</v>
      </c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>
      <c r="A350" s="25" t="s">
        <v>50</v>
      </c>
      <c r="B350" s="25" t="s">
        <v>123</v>
      </c>
      <c r="C350" s="25" t="s">
        <v>2487</v>
      </c>
      <c r="D350" s="45" t="n">
        <v>5553.0</v>
      </c>
      <c r="E350" s="25" t="s">
        <v>2488</v>
      </c>
      <c r="F350" s="45" t="n">
        <v>27095.0</v>
      </c>
      <c r="G350" s="25"/>
      <c r="H350" s="25"/>
      <c r="I350" s="25"/>
      <c r="J350" s="25"/>
      <c r="K350" s="25"/>
      <c r="L350" s="25"/>
      <c r="M350" s="25"/>
      <c r="N350" s="25"/>
      <c r="O350" s="25"/>
      <c r="P350" s="112" t="n">
        <v>44092.0</v>
      </c>
      <c r="Q350" s="25" t="n">
        <v>1.0</v>
      </c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>
      <c r="A351" s="25" t="s">
        <v>50</v>
      </c>
      <c r="B351" s="25" t="s">
        <v>74</v>
      </c>
      <c r="C351" s="25" t="s">
        <v>2489</v>
      </c>
      <c r="D351" s="45" t="n">
        <v>3.9034282E7</v>
      </c>
      <c r="E351" s="25" t="s">
        <v>2490</v>
      </c>
      <c r="F351" s="45" t="n">
        <v>11444.0</v>
      </c>
      <c r="G351" s="25"/>
      <c r="H351" s="25"/>
      <c r="I351" s="25"/>
      <c r="J351" s="25"/>
      <c r="K351" s="25"/>
      <c r="L351" s="25"/>
      <c r="M351" s="25"/>
      <c r="N351" s="25"/>
      <c r="O351" s="25"/>
      <c r="P351" s="112" t="n">
        <v>44092.0</v>
      </c>
      <c r="Q351" s="25" t="n">
        <v>1.0</v>
      </c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>
      <c r="A352" s="25" t="s">
        <v>50</v>
      </c>
      <c r="B352" s="25"/>
      <c r="C352" s="25" t="s">
        <v>2491</v>
      </c>
      <c r="D352" s="45" t="n">
        <v>191546.0</v>
      </c>
      <c r="E352" s="25" t="s">
        <v>2492</v>
      </c>
      <c r="F352" s="45" t="n">
        <v>14204.0</v>
      </c>
      <c r="G352" s="25"/>
      <c r="H352" s="25"/>
      <c r="I352" s="25"/>
      <c r="J352" s="25"/>
      <c r="K352" s="25"/>
      <c r="L352" s="25"/>
      <c r="M352" s="25"/>
      <c r="N352" s="25"/>
      <c r="O352" s="25"/>
      <c r="P352" s="112" t="n">
        <v>44092.0</v>
      </c>
      <c r="Q352" s="25" t="n">
        <v>1.0</v>
      </c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>
      <c r="A353" s="25" t="s">
        <v>50</v>
      </c>
      <c r="B353" s="25" t="s">
        <v>81</v>
      </c>
      <c r="C353" s="25" t="s">
        <v>2493</v>
      </c>
      <c r="D353" s="45" t="n">
        <v>3.4062894E7</v>
      </c>
      <c r="E353" s="25" t="s">
        <v>2494</v>
      </c>
      <c r="F353" s="45" t="n">
        <v>30709.0</v>
      </c>
      <c r="G353" s="25"/>
      <c r="H353" s="25"/>
      <c r="I353" s="25"/>
      <c r="J353" s="25"/>
      <c r="K353" s="25"/>
      <c r="L353" s="25"/>
      <c r="M353" s="25"/>
      <c r="N353" s="25"/>
      <c r="O353" s="25"/>
      <c r="P353" s="112" t="n">
        <v>44092.0</v>
      </c>
      <c r="Q353" s="25" t="n">
        <v>1.0</v>
      </c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>
      <c r="A354" s="25" t="s">
        <v>50</v>
      </c>
      <c r="B354" s="25" t="s">
        <v>91</v>
      </c>
      <c r="C354" s="25" t="s">
        <v>2495</v>
      </c>
      <c r="D354" s="45" t="n">
        <v>6.02897309E8</v>
      </c>
      <c r="E354" s="25" t="s">
        <v>2496</v>
      </c>
      <c r="F354" s="45" t="n">
        <v>11762.0</v>
      </c>
      <c r="G354" s="25"/>
      <c r="H354" s="25"/>
      <c r="I354" s="25"/>
      <c r="J354" s="25"/>
      <c r="K354" s="25"/>
      <c r="L354" s="25"/>
      <c r="M354" s="25"/>
      <c r="N354" s="25"/>
      <c r="O354" s="25"/>
      <c r="P354" s="112" t="n">
        <v>44092.0</v>
      </c>
      <c r="Q354" s="25" t="n">
        <v>1.0</v>
      </c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>
      <c r="A355" s="25" t="s">
        <v>50</v>
      </c>
      <c r="B355" s="25"/>
      <c r="C355" s="25" t="s">
        <v>2497</v>
      </c>
      <c r="D355" s="45" t="n">
        <v>4718716.0</v>
      </c>
      <c r="E355" s="25" t="s">
        <v>2498</v>
      </c>
      <c r="F355" s="45" t="n">
        <v>18054.0</v>
      </c>
      <c r="G355" s="25"/>
      <c r="H355" s="25"/>
      <c r="I355" s="25"/>
      <c r="J355" s="25"/>
      <c r="K355" s="25"/>
      <c r="L355" s="25"/>
      <c r="M355" s="25"/>
      <c r="N355" s="25"/>
      <c r="O355" s="25"/>
      <c r="P355" s="112" t="n">
        <v>44092.0</v>
      </c>
      <c r="Q355" s="25" t="n">
        <v>1.0</v>
      </c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>
      <c r="A356" s="25" t="s">
        <v>50</v>
      </c>
      <c r="B356" s="25" t="s">
        <v>81</v>
      </c>
      <c r="C356" s="25" t="s">
        <v>2499</v>
      </c>
      <c r="D356" s="45" t="n">
        <v>4.40855103E8</v>
      </c>
      <c r="E356" s="25" t="s">
        <v>2500</v>
      </c>
      <c r="F356" s="45" t="n">
        <v>11900.0</v>
      </c>
      <c r="G356" s="25"/>
      <c r="H356" s="25"/>
      <c r="I356" s="25"/>
      <c r="J356" s="25"/>
      <c r="K356" s="25"/>
      <c r="L356" s="25"/>
      <c r="M356" s="25"/>
      <c r="N356" s="25"/>
      <c r="O356" s="25"/>
      <c r="P356" s="112" t="n">
        <v>44092.0</v>
      </c>
      <c r="Q356" s="25" t="n">
        <v>1.0</v>
      </c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>
      <c r="A357" s="25" t="s">
        <v>50</v>
      </c>
      <c r="B357" s="25" t="s">
        <v>65</v>
      </c>
      <c r="C357" s="25" t="s">
        <v>2501</v>
      </c>
      <c r="D357" s="45" t="n">
        <v>1.6202998E7</v>
      </c>
      <c r="E357" s="25" t="s">
        <v>2502</v>
      </c>
      <c r="F357" s="45" t="n">
        <v>11961.0</v>
      </c>
      <c r="G357" s="25"/>
      <c r="H357" s="25"/>
      <c r="I357" s="25"/>
      <c r="J357" s="25"/>
      <c r="K357" s="25"/>
      <c r="L357" s="25"/>
      <c r="M357" s="25"/>
      <c r="N357" s="25"/>
      <c r="O357" s="25"/>
      <c r="P357" s="112" t="n">
        <v>44092.0</v>
      </c>
      <c r="Q357" s="25" t="n">
        <v>1.0</v>
      </c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>
      <c r="A358" s="25" t="s">
        <v>50</v>
      </c>
      <c r="B358" s="25" t="s">
        <v>81</v>
      </c>
      <c r="C358" s="25" t="s">
        <v>2503</v>
      </c>
      <c r="D358" s="45" t="n">
        <v>2.8814352E7</v>
      </c>
      <c r="E358" s="25" t="s">
        <v>2504</v>
      </c>
      <c r="F358" s="45" t="n">
        <v>43291.0</v>
      </c>
      <c r="G358" s="25"/>
      <c r="H358" s="25"/>
      <c r="I358" s="25"/>
      <c r="J358" s="25"/>
      <c r="K358" s="25"/>
      <c r="L358" s="25"/>
      <c r="M358" s="25"/>
      <c r="N358" s="25"/>
      <c r="O358" s="25"/>
      <c r="P358" s="112" t="n">
        <v>44092.0</v>
      </c>
      <c r="Q358" s="25" t="n">
        <v>1.0</v>
      </c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>
      <c r="A359" s="25" t="s">
        <v>50</v>
      </c>
      <c r="B359" s="25" t="s">
        <v>81</v>
      </c>
      <c r="C359" s="25" t="s">
        <v>2505</v>
      </c>
      <c r="D359" s="45" t="n">
        <v>1.09906907E8</v>
      </c>
      <c r="E359" s="25" t="s">
        <v>2506</v>
      </c>
      <c r="F359" s="45" t="n">
        <v>10402.0</v>
      </c>
      <c r="G359" s="25"/>
      <c r="H359" s="25"/>
      <c r="I359" s="25"/>
      <c r="J359" s="25"/>
      <c r="K359" s="25"/>
      <c r="L359" s="25"/>
      <c r="M359" s="25"/>
      <c r="N359" s="25"/>
      <c r="O359" s="25"/>
      <c r="P359" s="112" t="n">
        <v>44092.0</v>
      </c>
      <c r="Q359" s="25" t="n">
        <v>1.0</v>
      </c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>
      <c r="A360" s="25" t="s">
        <v>50</v>
      </c>
      <c r="B360" s="25" t="s">
        <v>81</v>
      </c>
      <c r="C360" s="25" t="s">
        <v>2507</v>
      </c>
      <c r="D360" s="45" t="n">
        <v>1.7387766E7</v>
      </c>
      <c r="E360" s="25" t="s">
        <v>2508</v>
      </c>
      <c r="F360" s="45" t="n">
        <v>18215.0</v>
      </c>
      <c r="G360" s="26"/>
      <c r="H360" s="31"/>
      <c r="I360" s="26"/>
      <c r="J360" s="26"/>
      <c r="K360" s="26"/>
      <c r="L360" s="26"/>
      <c r="M360" s="26"/>
      <c r="N360" s="26"/>
      <c r="O360" s="26"/>
      <c r="P360" s="50"/>
      <c r="Q360" s="39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>
      <c r="A361" s="25" t="s">
        <v>50</v>
      </c>
      <c r="B361" s="25"/>
      <c r="C361" s="25" t="s">
        <v>2509</v>
      </c>
      <c r="D361" s="45" t="n">
        <v>2.23224732E8</v>
      </c>
      <c r="E361" s="25" t="s">
        <v>2510</v>
      </c>
      <c r="F361" s="45" t="n">
        <v>15548.0</v>
      </c>
      <c r="G361" s="26"/>
      <c r="H361" s="31"/>
      <c r="I361" s="26"/>
      <c r="J361" s="26"/>
      <c r="K361" s="26"/>
      <c r="L361" s="26"/>
      <c r="M361" s="26"/>
      <c r="N361" s="26"/>
      <c r="O361" s="26"/>
      <c r="P361" s="50"/>
      <c r="Q361" s="39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>
      <c r="A362" s="25" t="s">
        <v>50</v>
      </c>
      <c r="B362" s="25" t="s">
        <v>81</v>
      </c>
      <c r="C362" s="25" t="s">
        <v>2511</v>
      </c>
      <c r="D362" s="45" t="n">
        <v>1.128102E7</v>
      </c>
      <c r="E362" s="25" t="s">
        <v>2512</v>
      </c>
      <c r="F362" s="45" t="n">
        <v>12273.0</v>
      </c>
      <c r="G362" s="26"/>
      <c r="H362" s="31"/>
      <c r="I362" s="26"/>
      <c r="J362" s="26"/>
      <c r="K362" s="26"/>
      <c r="L362" s="26"/>
      <c r="M362" s="26"/>
      <c r="N362" s="26"/>
      <c r="O362" s="26"/>
      <c r="P362" s="50"/>
      <c r="Q362" s="39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>
      <c r="A363" s="25" t="s">
        <v>50</v>
      </c>
      <c r="B363" s="25" t="s">
        <v>74</v>
      </c>
      <c r="C363" s="25" t="s">
        <v>2513</v>
      </c>
      <c r="D363" s="45" t="n">
        <v>9231348.0</v>
      </c>
      <c r="E363" s="25" t="s">
        <v>2514</v>
      </c>
      <c r="F363" s="45" t="n">
        <v>33439.0</v>
      </c>
      <c r="G363" s="26"/>
      <c r="H363" s="31"/>
      <c r="I363" s="26"/>
      <c r="J363" s="26"/>
      <c r="K363" s="26"/>
      <c r="L363" s="26"/>
      <c r="M363" s="26"/>
      <c r="N363" s="26"/>
      <c r="O363" s="26"/>
      <c r="P363" s="50"/>
      <c r="Q363" s="39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>
      <c r="A364" s="25" t="s">
        <v>50</v>
      </c>
      <c r="B364" s="25" t="s">
        <v>60</v>
      </c>
      <c r="C364" s="25" t="s">
        <v>2515</v>
      </c>
      <c r="D364" s="45" t="n">
        <v>1932557.0</v>
      </c>
      <c r="E364" s="25" t="s">
        <v>2516</v>
      </c>
      <c r="F364" s="45" t="n">
        <v>28399.0</v>
      </c>
      <c r="G364" s="26"/>
      <c r="H364" s="31"/>
      <c r="I364" s="26"/>
      <c r="J364" s="26"/>
      <c r="K364" s="26"/>
      <c r="L364" s="26"/>
      <c r="M364" s="26"/>
      <c r="N364" s="26"/>
      <c r="O364" s="26"/>
      <c r="P364" s="50"/>
      <c r="Q364" s="39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>
      <c r="A365" s="25" t="s">
        <v>50</v>
      </c>
      <c r="B365" s="25" t="s">
        <v>242</v>
      </c>
      <c r="C365" s="25" t="s">
        <v>2517</v>
      </c>
      <c r="D365" s="45" t="n">
        <v>4251095.0</v>
      </c>
      <c r="E365" s="25" t="s">
        <v>2518</v>
      </c>
      <c r="F365" s="45" t="n">
        <v>13555.0</v>
      </c>
      <c r="G365" s="26"/>
      <c r="H365" s="31"/>
      <c r="I365" s="26"/>
      <c r="J365" s="26"/>
      <c r="K365" s="26"/>
      <c r="L365" s="26"/>
      <c r="M365" s="26"/>
      <c r="N365" s="26"/>
      <c r="O365" s="26"/>
      <c r="P365" s="50"/>
      <c r="Q365" s="39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>
      <c r="A366" s="25" t="s">
        <v>50</v>
      </c>
      <c r="B366" s="25" t="s">
        <v>91</v>
      </c>
      <c r="C366" s="25" t="s">
        <v>2519</v>
      </c>
      <c r="D366" s="45" t="n">
        <v>8.8932798E7</v>
      </c>
      <c r="E366" s="25" t="s">
        <v>2520</v>
      </c>
      <c r="F366" s="45" t="n">
        <v>17357.0</v>
      </c>
      <c r="G366" s="26"/>
      <c r="H366" s="31"/>
      <c r="I366" s="26"/>
      <c r="J366" s="26"/>
      <c r="K366" s="26"/>
      <c r="L366" s="26"/>
      <c r="M366" s="26"/>
      <c r="N366" s="26"/>
      <c r="O366" s="26"/>
      <c r="P366" s="50"/>
      <c r="Q366" s="39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>
      <c r="A367" s="25" t="s">
        <v>50</v>
      </c>
      <c r="B367" s="25" t="s">
        <v>123</v>
      </c>
      <c r="C367" s="25" t="s">
        <v>2521</v>
      </c>
      <c r="D367" s="45" t="n">
        <v>1.3601343E7</v>
      </c>
      <c r="E367" s="25" t="s">
        <v>2522</v>
      </c>
      <c r="F367" s="45" t="n">
        <v>25274.0</v>
      </c>
      <c r="G367" s="26"/>
      <c r="H367" s="31"/>
      <c r="I367" s="26"/>
      <c r="J367" s="26"/>
      <c r="K367" s="26"/>
      <c r="L367" s="26"/>
      <c r="M367" s="26"/>
      <c r="N367" s="26"/>
      <c r="O367" s="26"/>
      <c r="P367" s="50"/>
      <c r="Q367" s="39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>
      <c r="A368" s="25" t="s">
        <v>50</v>
      </c>
      <c r="B368" s="25" t="s">
        <v>60</v>
      </c>
      <c r="C368" s="25" t="s">
        <v>2523</v>
      </c>
      <c r="D368" s="45" t="n">
        <v>9.7475986E7</v>
      </c>
      <c r="E368" s="25" t="s">
        <v>2524</v>
      </c>
      <c r="F368" s="45" t="n">
        <v>16427.0</v>
      </c>
      <c r="G368" s="26"/>
      <c r="H368" s="26"/>
      <c r="I368" s="26"/>
      <c r="J368" s="26"/>
      <c r="K368" s="26"/>
      <c r="L368" s="26"/>
      <c r="M368" s="26"/>
      <c r="N368" s="26"/>
      <c r="O368" s="26"/>
      <c r="P368" s="50"/>
      <c r="Q368" s="39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>
      <c r="A369" s="25" t="s">
        <v>50</v>
      </c>
      <c r="B369" s="25" t="s">
        <v>91</v>
      </c>
      <c r="C369" s="25" t="s">
        <v>2525</v>
      </c>
      <c r="D369" s="45" t="n">
        <v>1.6265397E8</v>
      </c>
      <c r="E369" s="25" t="s">
        <v>2526</v>
      </c>
      <c r="F369" s="45" t="n">
        <v>16362.0</v>
      </c>
      <c r="G369" s="26"/>
      <c r="H369" s="26"/>
      <c r="I369" s="26"/>
      <c r="J369" s="26"/>
      <c r="K369" s="26"/>
      <c r="L369" s="26"/>
      <c r="M369" s="26"/>
      <c r="N369" s="26"/>
      <c r="O369" s="26"/>
      <c r="P369" s="50"/>
      <c r="Q369" s="39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>
      <c r="A370" s="25" t="s">
        <v>50</v>
      </c>
      <c r="B370" s="25" t="s">
        <v>81</v>
      </c>
      <c r="C370" s="25" t="s">
        <v>2527</v>
      </c>
      <c r="D370" s="45" t="n">
        <v>5.53459608E8</v>
      </c>
      <c r="E370" s="25" t="s">
        <v>2528</v>
      </c>
      <c r="F370" s="45" t="n">
        <v>20750.0</v>
      </c>
      <c r="G370" s="26"/>
      <c r="H370" s="26"/>
      <c r="I370" s="26"/>
      <c r="J370" s="26"/>
      <c r="K370" s="26"/>
      <c r="L370" s="26"/>
      <c r="M370" s="26"/>
      <c r="N370" s="26"/>
      <c r="O370" s="26"/>
      <c r="P370" s="50"/>
      <c r="Q370" s="39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</sheetData>
  <autoFilter ref="A1:R370"/>
  <dataValidations count="421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7">
      <formula1>"已触达,沟通中,资质审核中,已入驻,已发文,断更未激活,已激活,已拒绝,未断更老作者,暂不拉新"</formula1>
    </dataValidation>
  </dataValidations>
  <hyperlinks>
    <hyperlink ref="E7" r:id="rId1"/>
    <hyperlink ref="E11" r:id="rId2"/>
    <hyperlink ref="E20" r:id="rId3"/>
    <hyperlink ref="E21" r:id="rId4"/>
    <hyperlink ref="E25" r:id="rId5"/>
    <hyperlink ref="E29" r:id="rId6"/>
    <hyperlink ref="E49" r:id="rId7"/>
    <hyperlink ref="E53" r:id="rId8"/>
    <hyperlink ref="E68" r:id="rId9"/>
    <hyperlink ref="E71" r:id="rId10"/>
    <hyperlink ref="E72" r:id="rId11"/>
    <hyperlink ref="E79" r:id="rId12"/>
    <hyperlink ref="E85" r:id="rId13"/>
    <hyperlink ref="E94" r:id="rId14"/>
    <hyperlink ref="E96" r:id="rId15"/>
    <hyperlink ref="E103" r:id="rId16"/>
    <hyperlink ref="E107" r:id="rId17"/>
    <hyperlink ref="E116" r:id="rId18"/>
    <hyperlink ref="E117" r:id="rId19"/>
    <hyperlink ref="E119" r:id="rId20"/>
    <hyperlink ref="E120" r:id="rId21"/>
    <hyperlink ref="E137" r:id="rId22"/>
    <hyperlink ref="E154" r:id="rId23"/>
    <hyperlink ref="E166" r:id="rId24"/>
    <hyperlink ref="E170" r:id="rId25"/>
    <hyperlink ref="E175" r:id="rId26"/>
    <hyperlink ref="E188" r:id="rId27"/>
    <hyperlink ref="E192" r:id="rId28"/>
    <hyperlink ref="E239" r:id="rId29"/>
    <hyperlink ref="E249" r:id="rId30"/>
    <hyperlink ref="E275" r:id="rId31"/>
    <hyperlink ref="E283" r:id="rId32"/>
    <hyperlink ref="E288" r:id="rId33"/>
    <hyperlink ref="E301" r:id="rId34"/>
    <hyperlink ref="E309" r:id="rId35"/>
  </hyperlin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120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25" t="s">
        <v>50</v>
      </c>
      <c r="B2" s="25" t="s">
        <v>65</v>
      </c>
      <c r="C2" s="53" t="s">
        <v>2529</v>
      </c>
      <c r="D2" s="45" t="n">
        <v>6581043.0</v>
      </c>
      <c r="E2" s="25" t="s">
        <v>2530</v>
      </c>
      <c r="F2" s="45" t="n">
        <v>23273.0</v>
      </c>
      <c r="G2" s="61"/>
      <c r="H2" s="31" t="s">
        <v>9</v>
      </c>
      <c r="I2" s="62" t="s">
        <v>2531</v>
      </c>
      <c r="J2" s="32"/>
      <c r="K2" s="32"/>
      <c r="L2" s="32"/>
      <c r="M2" s="32"/>
      <c r="N2" s="31"/>
      <c r="O2" s="69" t="s">
        <v>2532</v>
      </c>
      <c r="P2" s="78" t="n">
        <v>44091.0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25" t="s">
        <v>50</v>
      </c>
      <c r="B3" s="25" t="s">
        <v>60</v>
      </c>
      <c r="C3" s="53" t="s">
        <v>2533</v>
      </c>
      <c r="D3" s="45" t="n">
        <v>2.1254743E7</v>
      </c>
      <c r="E3" s="25" t="s">
        <v>2534</v>
      </c>
      <c r="F3" s="45" t="n">
        <v>19182.0</v>
      </c>
      <c r="G3" s="61"/>
      <c r="H3" s="31" t="s">
        <v>9</v>
      </c>
      <c r="I3" s="62" t="s">
        <v>2531</v>
      </c>
      <c r="J3" s="32"/>
      <c r="K3" s="32"/>
      <c r="L3" s="32"/>
      <c r="M3" s="32"/>
      <c r="N3" s="31"/>
      <c r="O3" s="69" t="s">
        <v>2535</v>
      </c>
      <c r="P3" s="78" t="n">
        <v>44091.0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25" t="s">
        <v>50</v>
      </c>
      <c r="B4" s="25" t="s">
        <v>74</v>
      </c>
      <c r="C4" s="53" t="s">
        <v>2536</v>
      </c>
      <c r="D4" s="45" t="n">
        <v>1640888.0</v>
      </c>
      <c r="E4" s="25" t="s">
        <v>2537</v>
      </c>
      <c r="F4" s="45" t="n">
        <v>45105.0</v>
      </c>
      <c r="G4" s="61"/>
      <c r="H4" s="31" t="s">
        <v>9</v>
      </c>
      <c r="I4" s="62" t="s">
        <v>323</v>
      </c>
      <c r="J4" s="69" t="s">
        <v>2538</v>
      </c>
      <c r="K4" s="32"/>
      <c r="L4" s="32"/>
      <c r="M4" s="32"/>
      <c r="N4" s="31"/>
      <c r="O4" s="69" t="s">
        <v>2539</v>
      </c>
      <c r="P4" s="78" t="n">
        <v>44091.0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25" t="s">
        <v>50</v>
      </c>
      <c r="B5" s="25" t="s">
        <v>81</v>
      </c>
      <c r="C5" s="53" t="s">
        <v>2540</v>
      </c>
      <c r="D5" s="45" t="n">
        <v>1.68550368E8</v>
      </c>
      <c r="E5" s="25" t="s">
        <v>2541</v>
      </c>
      <c r="F5" s="45" t="n">
        <v>23983.0</v>
      </c>
      <c r="G5" s="61"/>
      <c r="H5" s="31" t="s">
        <v>2</v>
      </c>
      <c r="I5" s="62"/>
      <c r="J5" s="62"/>
      <c r="K5" s="32"/>
      <c r="L5" s="62"/>
      <c r="M5" s="83"/>
      <c r="N5" s="31"/>
      <c r="O5" s="32"/>
      <c r="P5" s="78" t="n">
        <v>44091.0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25" t="s">
        <v>50</v>
      </c>
      <c r="B6" s="25" t="s">
        <v>60</v>
      </c>
      <c r="C6" s="53" t="s">
        <v>2542</v>
      </c>
      <c r="D6" s="45" t="n">
        <v>3.30252004E8</v>
      </c>
      <c r="E6" s="25" t="s">
        <v>2543</v>
      </c>
      <c r="F6" s="45" t="n">
        <v>11255.0</v>
      </c>
      <c r="G6" s="61"/>
      <c r="H6" s="31" t="s">
        <v>2</v>
      </c>
      <c r="I6" s="62"/>
      <c r="J6" s="32"/>
      <c r="K6" s="32"/>
      <c r="L6" s="32"/>
      <c r="M6" s="32"/>
      <c r="N6" s="31"/>
      <c r="O6" s="32"/>
      <c r="P6" s="78" t="n">
        <v>44091.0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25" t="s">
        <v>50</v>
      </c>
      <c r="B7" s="25"/>
      <c r="C7" s="53" t="s">
        <v>2544</v>
      </c>
      <c r="D7" s="45" t="n">
        <v>6.07217518E8</v>
      </c>
      <c r="E7" s="25" t="s">
        <v>2545</v>
      </c>
      <c r="F7" s="45" t="n">
        <v>35410.0</v>
      </c>
      <c r="G7" s="61"/>
      <c r="H7" s="31" t="s">
        <v>2</v>
      </c>
      <c r="I7" s="62"/>
      <c r="J7" s="32"/>
      <c r="K7" s="32"/>
      <c r="L7" s="32"/>
      <c r="M7" s="32"/>
      <c r="N7" s="31"/>
      <c r="O7" s="32"/>
      <c r="P7" s="78" t="n">
        <v>44091.0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25" t="s">
        <v>50</v>
      </c>
      <c r="B8" s="25"/>
      <c r="C8" s="53" t="s">
        <v>2546</v>
      </c>
      <c r="D8" s="45" t="n">
        <v>2283647.0</v>
      </c>
      <c r="E8" s="25" t="s">
        <v>2547</v>
      </c>
      <c r="F8" s="45" t="n">
        <v>15085.0</v>
      </c>
      <c r="G8" s="61"/>
      <c r="H8" s="31" t="s">
        <v>2</v>
      </c>
      <c r="I8" s="62"/>
      <c r="J8" s="32"/>
      <c r="K8" s="32"/>
      <c r="L8" s="32"/>
      <c r="M8" s="32"/>
      <c r="N8" s="31"/>
      <c r="O8" s="32"/>
      <c r="P8" s="78" t="n">
        <v>44091.0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25" t="s">
        <v>50</v>
      </c>
      <c r="B9" s="25" t="s">
        <v>60</v>
      </c>
      <c r="C9" s="53" t="s">
        <v>2548</v>
      </c>
      <c r="D9" s="45" t="n">
        <v>3252542.0</v>
      </c>
      <c r="E9" s="25" t="s">
        <v>2549</v>
      </c>
      <c r="F9" s="45" t="n">
        <v>11996.0</v>
      </c>
      <c r="G9" s="61"/>
      <c r="H9" s="31" t="s">
        <v>2</v>
      </c>
      <c r="I9" s="62"/>
      <c r="J9" s="32"/>
      <c r="K9" s="32"/>
      <c r="L9" s="32"/>
      <c r="M9" s="32"/>
      <c r="N9" s="31"/>
      <c r="O9" s="32"/>
      <c r="P9" s="78" t="n">
        <v>44091.0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25" t="s">
        <v>50</v>
      </c>
      <c r="B10" s="25" t="s">
        <v>81</v>
      </c>
      <c r="C10" s="53" t="s">
        <v>2550</v>
      </c>
      <c r="D10" s="45" t="n">
        <v>4.32375282E8</v>
      </c>
      <c r="E10" s="25" t="s">
        <v>2551</v>
      </c>
      <c r="F10" s="45" t="n">
        <v>30708.0</v>
      </c>
      <c r="G10" s="61"/>
      <c r="H10" s="31" t="s">
        <v>2</v>
      </c>
      <c r="I10" s="62"/>
      <c r="J10" s="32"/>
      <c r="K10" s="32"/>
      <c r="L10" s="32"/>
      <c r="M10" s="32"/>
      <c r="N10" s="31"/>
      <c r="O10" s="32"/>
      <c r="P10" s="78" t="n">
        <v>44091.0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25" t="s">
        <v>50</v>
      </c>
      <c r="B11" s="53" t="s">
        <v>2552</v>
      </c>
      <c r="C11" s="53" t="s">
        <v>2553</v>
      </c>
      <c r="D11" s="45" t="n">
        <v>4.7580479E7</v>
      </c>
      <c r="E11" s="25" t="s">
        <v>2554</v>
      </c>
      <c r="F11" s="45" t="n">
        <v>44969.0</v>
      </c>
      <c r="G11" s="61"/>
      <c r="H11" s="31" t="s">
        <v>9</v>
      </c>
      <c r="I11" s="62" t="s">
        <v>323</v>
      </c>
      <c r="J11" s="69" t="s">
        <v>2555</v>
      </c>
      <c r="K11" s="32"/>
      <c r="L11" s="32"/>
      <c r="M11" s="32"/>
      <c r="N11" s="31"/>
      <c r="O11" s="69" t="s">
        <v>2556</v>
      </c>
      <c r="P11" s="78" t="n">
        <v>44091.0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25" t="s">
        <v>50</v>
      </c>
      <c r="B12" s="25" t="s">
        <v>213</v>
      </c>
      <c r="C12" s="53" t="s">
        <v>2557</v>
      </c>
      <c r="D12" s="45" t="n">
        <v>4.14638228E8</v>
      </c>
      <c r="E12" s="25" t="s">
        <v>2558</v>
      </c>
      <c r="F12" s="45" t="n">
        <v>18400.0</v>
      </c>
      <c r="G12" s="61"/>
      <c r="H12" s="31" t="s">
        <v>2</v>
      </c>
      <c r="I12" s="62"/>
      <c r="J12" s="32"/>
      <c r="K12" s="32"/>
      <c r="L12" s="32"/>
      <c r="M12" s="32"/>
      <c r="N12" s="31"/>
      <c r="O12" s="32"/>
      <c r="P12" s="78" t="n">
        <v>44091.0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25" t="s">
        <v>50</v>
      </c>
      <c r="B13" s="25"/>
      <c r="C13" s="53" t="s">
        <v>2559</v>
      </c>
      <c r="D13" s="45" t="n">
        <v>2.4946189E7</v>
      </c>
      <c r="E13" s="25" t="s">
        <v>2560</v>
      </c>
      <c r="F13" s="45" t="n">
        <v>13895.0</v>
      </c>
      <c r="G13" s="61"/>
      <c r="H13" s="31" t="s">
        <v>2</v>
      </c>
      <c r="I13" s="27"/>
      <c r="J13" s="31"/>
      <c r="K13" s="31"/>
      <c r="L13" s="31"/>
      <c r="M13" s="31"/>
      <c r="N13" s="31"/>
      <c r="O13" s="31"/>
      <c r="P13" s="78" t="n">
        <v>44091.0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25" t="s">
        <v>50</v>
      </c>
      <c r="B14" s="25" t="s">
        <v>60</v>
      </c>
      <c r="C14" s="53" t="s">
        <v>2561</v>
      </c>
      <c r="D14" s="45" t="n">
        <v>5.13279363E8</v>
      </c>
      <c r="E14" s="25" t="s">
        <v>2562</v>
      </c>
      <c r="F14" s="45" t="n">
        <v>12963.0</v>
      </c>
      <c r="G14" s="61"/>
      <c r="H14" s="31" t="s">
        <v>2</v>
      </c>
      <c r="I14" s="27"/>
      <c r="J14" s="27"/>
      <c r="K14" s="27"/>
      <c r="L14" s="27"/>
      <c r="M14" s="27"/>
      <c r="N14" s="31"/>
      <c r="O14" s="27"/>
      <c r="P14" s="78" t="n">
        <v>44091.0</v>
      </c>
      <c r="Q14" s="31" t="n">
        <v>1.0</v>
      </c>
      <c r="R14" s="31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25" t="s">
        <v>50</v>
      </c>
      <c r="B15" s="25"/>
      <c r="C15" s="53" t="s">
        <v>2563</v>
      </c>
      <c r="D15" s="45" t="n">
        <v>1.2981451E7</v>
      </c>
      <c r="E15" s="25" t="s">
        <v>2564</v>
      </c>
      <c r="F15" s="45" t="n">
        <v>12040.0</v>
      </c>
      <c r="G15" s="61"/>
      <c r="H15" s="31" t="s">
        <v>2</v>
      </c>
      <c r="I15" s="62"/>
      <c r="J15" s="62"/>
      <c r="K15" s="27"/>
      <c r="L15" s="27"/>
      <c r="M15" s="27"/>
      <c r="N15" s="31"/>
      <c r="O15" s="27"/>
      <c r="P15" s="78" t="n">
        <v>44091.0</v>
      </c>
      <c r="Q15" s="31" t="n">
        <v>1.0</v>
      </c>
      <c r="R15" s="31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25" t="s">
        <v>50</v>
      </c>
      <c r="B16" s="25" t="s">
        <v>60</v>
      </c>
      <c r="C16" s="53" t="s">
        <v>2565</v>
      </c>
      <c r="D16" s="45" t="n">
        <v>2.82808477E8</v>
      </c>
      <c r="E16" s="25" t="s">
        <v>2566</v>
      </c>
      <c r="F16" s="45" t="n">
        <v>11708.0</v>
      </c>
      <c r="G16" s="61"/>
      <c r="H16" s="31" t="s">
        <v>2</v>
      </c>
      <c r="I16" s="62"/>
      <c r="J16" s="62"/>
      <c r="K16" s="27"/>
      <c r="L16" s="27"/>
      <c r="M16" s="27"/>
      <c r="N16" s="31"/>
      <c r="O16" s="27"/>
      <c r="P16" s="78" t="n">
        <v>44091.0</v>
      </c>
      <c r="Q16" s="31" t="n">
        <v>1.0</v>
      </c>
      <c r="R16" s="3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25" t="s">
        <v>50</v>
      </c>
      <c r="B17" s="25" t="s">
        <v>242</v>
      </c>
      <c r="C17" s="53" t="s">
        <v>2567</v>
      </c>
      <c r="D17" s="45" t="n">
        <v>3.71014033E8</v>
      </c>
      <c r="E17" s="25" t="s">
        <v>2568</v>
      </c>
      <c r="F17" s="45" t="n">
        <v>12803.0</v>
      </c>
      <c r="G17" s="61"/>
      <c r="H17" s="31" t="s">
        <v>2</v>
      </c>
      <c r="I17" s="27"/>
      <c r="J17" s="27"/>
      <c r="K17" s="27"/>
      <c r="L17" s="27"/>
      <c r="M17" s="27"/>
      <c r="N17" s="31"/>
      <c r="O17" s="27"/>
      <c r="P17" s="78" t="n">
        <v>44091.0</v>
      </c>
      <c r="Q17" s="31" t="n">
        <v>1.0</v>
      </c>
      <c r="R17" s="31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25" t="s">
        <v>50</v>
      </c>
      <c r="B18" s="25" t="s">
        <v>65</v>
      </c>
      <c r="C18" s="53" t="s">
        <v>2569</v>
      </c>
      <c r="D18" s="45" t="n">
        <v>4.23786277E8</v>
      </c>
      <c r="E18" s="25" t="s">
        <v>2570</v>
      </c>
      <c r="F18" s="45" t="n">
        <v>21338.0</v>
      </c>
      <c r="G18" s="61"/>
      <c r="H18" s="31" t="s">
        <v>2</v>
      </c>
      <c r="I18" s="62"/>
      <c r="J18" s="62"/>
      <c r="K18" s="27"/>
      <c r="L18" s="27"/>
      <c r="M18" s="121"/>
      <c r="N18" s="31"/>
      <c r="O18" s="27"/>
      <c r="P18" s="78" t="n">
        <v>44091.0</v>
      </c>
      <c r="Q18" s="31" t="n">
        <v>1.0</v>
      </c>
      <c r="R18" s="31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25" t="s">
        <v>50</v>
      </c>
      <c r="B19" s="25" t="s">
        <v>208</v>
      </c>
      <c r="C19" s="53" t="s">
        <v>2571</v>
      </c>
      <c r="D19" s="45" t="n">
        <v>7554045.0</v>
      </c>
      <c r="E19" s="25" t="s">
        <v>2572</v>
      </c>
      <c r="F19" s="45" t="n">
        <v>12005.0</v>
      </c>
      <c r="G19" s="61"/>
      <c r="H19" s="31" t="s">
        <v>2</v>
      </c>
      <c r="I19" s="62"/>
      <c r="J19" s="62"/>
      <c r="K19" s="27"/>
      <c r="L19" s="27"/>
      <c r="M19" s="27"/>
      <c r="N19" s="31"/>
      <c r="O19" s="27"/>
      <c r="P19" s="78" t="n">
        <v>44091.0</v>
      </c>
      <c r="Q19" s="31" t="n">
        <v>1.0</v>
      </c>
      <c r="R19" s="31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25" t="s">
        <v>50</v>
      </c>
      <c r="B20" s="25" t="s">
        <v>74</v>
      </c>
      <c r="C20" s="53" t="s">
        <v>2573</v>
      </c>
      <c r="D20" s="45" t="n">
        <v>1.75949605E8</v>
      </c>
      <c r="E20" s="25" t="s">
        <v>2574</v>
      </c>
      <c r="F20" s="45" t="n">
        <v>26429.0</v>
      </c>
      <c r="G20" s="61"/>
      <c r="H20" s="31" t="s">
        <v>3</v>
      </c>
      <c r="I20" s="27" t="s">
        <v>323</v>
      </c>
      <c r="J20" s="27" t="s">
        <v>2575</v>
      </c>
      <c r="K20" s="27"/>
      <c r="L20" s="27"/>
      <c r="M20" s="27"/>
      <c r="N20" s="31"/>
      <c r="O20" s="27" t="s">
        <v>2576</v>
      </c>
      <c r="P20" s="78" t="n">
        <v>44091.0</v>
      </c>
      <c r="Q20" s="31" t="n">
        <v>1.0</v>
      </c>
      <c r="R20" s="31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25" t="s">
        <v>50</v>
      </c>
      <c r="B21" s="25" t="s">
        <v>60</v>
      </c>
      <c r="C21" s="25" t="s">
        <v>2577</v>
      </c>
      <c r="D21" s="45" t="n">
        <v>3.5133266E8</v>
      </c>
      <c r="E21" s="25" t="s">
        <v>2578</v>
      </c>
      <c r="F21" s="45" t="n">
        <v>10111.0</v>
      </c>
      <c r="G21" s="61"/>
      <c r="H21" s="31" t="s">
        <v>2</v>
      </c>
      <c r="I21" s="27"/>
      <c r="J21" s="27"/>
      <c r="K21" s="27"/>
      <c r="L21" s="27"/>
      <c r="M21" s="27"/>
      <c r="N21" s="31"/>
      <c r="O21" s="27"/>
      <c r="P21" s="78" t="n">
        <v>44091.0</v>
      </c>
      <c r="Q21" s="31" t="n">
        <v>1.0</v>
      </c>
      <c r="R21" s="31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25" t="s">
        <v>50</v>
      </c>
      <c r="B22" s="25" t="s">
        <v>350</v>
      </c>
      <c r="C22" s="25" t="s">
        <v>2579</v>
      </c>
      <c r="D22" s="45" t="n">
        <v>1.3465996E7</v>
      </c>
      <c r="E22" s="25" t="s">
        <v>2580</v>
      </c>
      <c r="F22" s="45" t="n">
        <v>20293.0</v>
      </c>
      <c r="G22" s="61"/>
      <c r="H22" s="54" t="s">
        <v>63</v>
      </c>
      <c r="I22" s="32"/>
      <c r="J22" s="32"/>
      <c r="K22" s="32"/>
      <c r="L22" s="32"/>
      <c r="M22" s="32"/>
      <c r="N22" s="31"/>
      <c r="O22" s="32"/>
      <c r="P22" s="78" t="n">
        <v>44091.0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25" t="s">
        <v>50</v>
      </c>
      <c r="B23" s="25"/>
      <c r="C23" s="53" t="s">
        <v>2581</v>
      </c>
      <c r="D23" s="45" t="n">
        <v>6.24879836E8</v>
      </c>
      <c r="E23" s="25" t="s">
        <v>2582</v>
      </c>
      <c r="F23" s="45" t="n">
        <v>14500.0</v>
      </c>
      <c r="G23" s="61"/>
      <c r="H23" s="31" t="s">
        <v>3</v>
      </c>
      <c r="I23" s="69" t="s">
        <v>80</v>
      </c>
      <c r="J23" s="122" t="n">
        <v>1.5910676392E10</v>
      </c>
      <c r="K23" s="32"/>
      <c r="L23" s="32"/>
      <c r="M23" s="32"/>
      <c r="N23" s="31"/>
      <c r="O23" s="32"/>
      <c r="P23" s="78" t="n">
        <v>44091.0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25" t="s">
        <v>50</v>
      </c>
      <c r="B24" s="25" t="s">
        <v>81</v>
      </c>
      <c r="C24" s="53" t="s">
        <v>2583</v>
      </c>
      <c r="D24" s="45" t="n">
        <v>3.9768147E8</v>
      </c>
      <c r="E24" s="25" t="s">
        <v>2584</v>
      </c>
      <c r="F24" s="45" t="n">
        <v>25361.0</v>
      </c>
      <c r="G24" s="61"/>
      <c r="H24" s="31" t="s">
        <v>2</v>
      </c>
      <c r="I24" s="32"/>
      <c r="J24" s="32"/>
      <c r="K24" s="32"/>
      <c r="L24" s="32"/>
      <c r="M24" s="32"/>
      <c r="N24" s="31"/>
      <c r="O24" s="32"/>
      <c r="P24" s="78" t="n">
        <v>44091.0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25" t="s">
        <v>50</v>
      </c>
      <c r="B25" s="25" t="s">
        <v>74</v>
      </c>
      <c r="C25" s="53" t="s">
        <v>2585</v>
      </c>
      <c r="D25" s="45" t="n">
        <v>4.1529007E8</v>
      </c>
      <c r="E25" s="25" t="s">
        <v>2586</v>
      </c>
      <c r="F25" s="45" t="n">
        <v>12937.0</v>
      </c>
      <c r="G25" s="61"/>
      <c r="H25" s="31" t="s">
        <v>2</v>
      </c>
      <c r="I25" s="32"/>
      <c r="J25" s="32"/>
      <c r="K25" s="32"/>
      <c r="L25" s="32"/>
      <c r="M25" s="32"/>
      <c r="N25" s="31"/>
      <c r="O25" s="32"/>
      <c r="P25" s="78" t="n">
        <v>44091.0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25" t="s">
        <v>50</v>
      </c>
      <c r="B26" s="25"/>
      <c r="C26" s="53" t="s">
        <v>2587</v>
      </c>
      <c r="D26" s="45" t="n">
        <v>3.1225811E7</v>
      </c>
      <c r="E26" s="25" t="s">
        <v>2588</v>
      </c>
      <c r="F26" s="45" t="n">
        <v>42523.0</v>
      </c>
      <c r="G26" s="61"/>
      <c r="H26" s="31" t="s">
        <v>9</v>
      </c>
      <c r="I26" s="69" t="s">
        <v>80</v>
      </c>
      <c r="J26" s="32" t="n">
        <v>4802723.0</v>
      </c>
      <c r="K26" s="32"/>
      <c r="L26" s="32"/>
      <c r="M26" s="32"/>
      <c r="N26" s="31"/>
      <c r="O26" s="69" t="s">
        <v>2589</v>
      </c>
      <c r="P26" s="78" t="n">
        <v>44091.0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25" t="s">
        <v>50</v>
      </c>
      <c r="B27" s="25" t="s">
        <v>74</v>
      </c>
      <c r="C27" s="25" t="s">
        <v>2590</v>
      </c>
      <c r="D27" s="45" t="n">
        <v>4.5179596E7</v>
      </c>
      <c r="E27" s="25" t="s">
        <v>2591</v>
      </c>
      <c r="F27" s="45" t="n">
        <v>10063.0</v>
      </c>
      <c r="G27" s="61"/>
      <c r="H27" s="31" t="s">
        <v>3</v>
      </c>
      <c r="I27" s="69" t="s">
        <v>80</v>
      </c>
      <c r="J27" s="69" t="s">
        <v>2592</v>
      </c>
      <c r="K27" s="32"/>
      <c r="L27" s="32"/>
      <c r="M27" s="32"/>
      <c r="N27" s="31"/>
      <c r="O27" s="32"/>
      <c r="P27" s="78" t="n">
        <v>44091.0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25" t="s">
        <v>50</v>
      </c>
      <c r="B28" s="25" t="s">
        <v>74</v>
      </c>
      <c r="C28" s="25" t="s">
        <v>2593</v>
      </c>
      <c r="D28" s="45" t="n">
        <v>3.94096527E8</v>
      </c>
      <c r="E28" s="25" t="s">
        <v>2594</v>
      </c>
      <c r="F28" s="45" t="n">
        <v>11723.0</v>
      </c>
      <c r="G28" s="61"/>
      <c r="H28" s="31" t="s">
        <v>10</v>
      </c>
      <c r="I28" s="69" t="s">
        <v>80</v>
      </c>
      <c r="J28" s="69" t="s">
        <v>2595</v>
      </c>
      <c r="K28" s="32"/>
      <c r="L28" s="69" t="s">
        <v>2596</v>
      </c>
      <c r="M28" s="32" t="n">
        <v>2.548169172E9</v>
      </c>
      <c r="N28" s="31"/>
      <c r="O28" s="32"/>
      <c r="P28" s="78" t="n">
        <v>44091.0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25" t="s">
        <v>50</v>
      </c>
      <c r="B29" s="25"/>
      <c r="C29" s="25" t="s">
        <v>2597</v>
      </c>
      <c r="D29" s="45" t="n">
        <v>3.3871112E7</v>
      </c>
      <c r="E29" s="25" t="s">
        <v>2598</v>
      </c>
      <c r="F29" s="45" t="n">
        <v>37628.0</v>
      </c>
      <c r="G29" s="61"/>
      <c r="H29" s="31" t="s">
        <v>2</v>
      </c>
      <c r="I29" s="32"/>
      <c r="J29" s="32"/>
      <c r="K29" s="32"/>
      <c r="L29" s="32"/>
      <c r="M29" s="32"/>
      <c r="N29" s="31"/>
      <c r="O29" s="32"/>
      <c r="P29" s="78" t="n">
        <v>44091.0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25" t="s">
        <v>50</v>
      </c>
      <c r="B30" s="25"/>
      <c r="C30" s="25" t="s">
        <v>2599</v>
      </c>
      <c r="D30" s="45" t="n">
        <v>1774698.0</v>
      </c>
      <c r="E30" s="25" t="s">
        <v>2600</v>
      </c>
      <c r="F30" s="45" t="n">
        <v>43597.0</v>
      </c>
      <c r="G30" s="61"/>
      <c r="H30" s="31" t="s">
        <v>2</v>
      </c>
      <c r="I30" s="32"/>
      <c r="J30" s="32"/>
      <c r="K30" s="32"/>
      <c r="L30" s="32"/>
      <c r="M30" s="32"/>
      <c r="N30" s="31"/>
      <c r="O30" s="32"/>
      <c r="P30" s="78" t="n">
        <v>44091.0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25" t="s">
        <v>50</v>
      </c>
      <c r="B31" s="25" t="s">
        <v>65</v>
      </c>
      <c r="C31" s="25" t="s">
        <v>2601</v>
      </c>
      <c r="D31" s="45" t="n">
        <v>2.97961331E8</v>
      </c>
      <c r="E31" s="25" t="s">
        <v>2602</v>
      </c>
      <c r="F31" s="45" t="n">
        <v>15051.0</v>
      </c>
      <c r="G31" s="61"/>
      <c r="H31" s="31" t="s">
        <v>2</v>
      </c>
      <c r="I31" s="32"/>
      <c r="J31" s="32"/>
      <c r="K31" s="32"/>
      <c r="L31" s="32"/>
      <c r="M31" s="32"/>
      <c r="N31" s="31"/>
      <c r="O31" s="32"/>
      <c r="P31" s="78" t="n">
        <v>44091.0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25" t="s">
        <v>50</v>
      </c>
      <c r="B32" s="25"/>
      <c r="C32" s="25" t="s">
        <v>2603</v>
      </c>
      <c r="D32" s="45" t="n">
        <v>1.0750298E7</v>
      </c>
      <c r="E32" s="25" t="s">
        <v>2604</v>
      </c>
      <c r="F32" s="45" t="n">
        <v>13240.0</v>
      </c>
      <c r="G32" s="61"/>
      <c r="H32" s="31" t="s">
        <v>2</v>
      </c>
      <c r="I32" s="32"/>
      <c r="J32" s="32"/>
      <c r="K32" s="32"/>
      <c r="L32" s="32"/>
      <c r="M32" s="32"/>
      <c r="N32" s="31"/>
      <c r="O32" s="32"/>
      <c r="P32" s="78" t="n">
        <v>44091.0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25" t="s">
        <v>50</v>
      </c>
      <c r="B33" s="25" t="s">
        <v>81</v>
      </c>
      <c r="C33" s="25" t="s">
        <v>2605</v>
      </c>
      <c r="D33" s="45" t="n">
        <v>2.1366786E7</v>
      </c>
      <c r="E33" s="25" t="s">
        <v>2606</v>
      </c>
      <c r="F33" s="45" t="n">
        <v>12505.0</v>
      </c>
      <c r="G33" s="61"/>
      <c r="H33" s="31" t="s">
        <v>3</v>
      </c>
      <c r="I33" s="69" t="s">
        <v>80</v>
      </c>
      <c r="J33" s="69" t="s">
        <v>2607</v>
      </c>
      <c r="K33" s="32"/>
      <c r="L33" s="32"/>
      <c r="M33" s="32"/>
      <c r="N33" s="31"/>
      <c r="O33" s="32"/>
      <c r="P33" s="78" t="n">
        <v>44091.0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25" t="s">
        <v>50</v>
      </c>
      <c r="B34" s="25" t="s">
        <v>65</v>
      </c>
      <c r="C34" s="25" t="s">
        <v>2608</v>
      </c>
      <c r="D34" s="45" t="n">
        <v>2.78322263E8</v>
      </c>
      <c r="E34" s="25" t="s">
        <v>2609</v>
      </c>
      <c r="F34" s="45" t="n">
        <v>12270.0</v>
      </c>
      <c r="G34" s="61"/>
      <c r="H34" s="31" t="s">
        <v>3</v>
      </c>
      <c r="I34" s="69" t="s">
        <v>80</v>
      </c>
      <c r="J34" s="69" t="s">
        <v>2610</v>
      </c>
      <c r="K34" s="32"/>
      <c r="L34" s="32"/>
      <c r="M34" s="32"/>
      <c r="N34" s="31"/>
      <c r="O34" s="32"/>
      <c r="P34" s="78" t="n">
        <v>44091.0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25" t="s">
        <v>50</v>
      </c>
      <c r="B35" s="25" t="s">
        <v>686</v>
      </c>
      <c r="C35" s="25" t="s">
        <v>2611</v>
      </c>
      <c r="D35" s="45" t="n">
        <v>1.2858289E7</v>
      </c>
      <c r="E35" s="25" t="s">
        <v>2612</v>
      </c>
      <c r="F35" s="45" t="n">
        <v>11165.0</v>
      </c>
      <c r="G35" s="61"/>
      <c r="H35" s="31" t="s">
        <v>2</v>
      </c>
      <c r="I35" s="32"/>
      <c r="J35" s="32"/>
      <c r="K35" s="32"/>
      <c r="L35" s="32"/>
      <c r="M35" s="32"/>
      <c r="N35" s="31"/>
      <c r="O35" s="32"/>
      <c r="P35" s="78" t="n">
        <v>44091.0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25" t="s">
        <v>50</v>
      </c>
      <c r="B36" s="25"/>
      <c r="C36" s="25" t="s">
        <v>2613</v>
      </c>
      <c r="D36" s="45" t="n">
        <v>4.7059227E7</v>
      </c>
      <c r="E36" s="25" t="s">
        <v>2614</v>
      </c>
      <c r="F36" s="45" t="n">
        <v>11154.0</v>
      </c>
      <c r="G36" s="61"/>
      <c r="H36" s="31" t="s">
        <v>2</v>
      </c>
      <c r="I36" s="32"/>
      <c r="J36" s="32"/>
      <c r="K36" s="32"/>
      <c r="L36" s="32"/>
      <c r="M36" s="32"/>
      <c r="N36" s="31"/>
      <c r="O36" s="32"/>
      <c r="P36" s="78" t="n">
        <v>44091.0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25" t="s">
        <v>50</v>
      </c>
      <c r="B37" s="25" t="s">
        <v>91</v>
      </c>
      <c r="C37" s="25" t="s">
        <v>2615</v>
      </c>
      <c r="D37" s="45" t="n">
        <v>3.25855036E8</v>
      </c>
      <c r="E37" s="25" t="s">
        <v>2616</v>
      </c>
      <c r="F37" s="45" t="n">
        <v>17987.0</v>
      </c>
      <c r="G37" s="61"/>
      <c r="H37" s="31" t="s">
        <v>3</v>
      </c>
      <c r="I37" s="69" t="s">
        <v>54</v>
      </c>
      <c r="J37" s="69" t="n">
        <v>1.127489496E9</v>
      </c>
      <c r="K37" s="32"/>
      <c r="L37" s="32"/>
      <c r="M37" s="32"/>
      <c r="N37" s="31"/>
      <c r="O37" s="32"/>
      <c r="P37" s="78" t="n">
        <v>44091.0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25" t="s">
        <v>50</v>
      </c>
      <c r="B38" s="25"/>
      <c r="C38" s="25" t="s">
        <v>2617</v>
      </c>
      <c r="D38" s="45" t="n">
        <v>3.2915E7</v>
      </c>
      <c r="E38" s="25" t="s">
        <v>2618</v>
      </c>
      <c r="F38" s="45" t="n">
        <v>42313.0</v>
      </c>
      <c r="G38" s="61"/>
      <c r="H38" s="31" t="s">
        <v>9</v>
      </c>
      <c r="I38" s="69" t="s">
        <v>80</v>
      </c>
      <c r="J38" s="69" t="s">
        <v>2619</v>
      </c>
      <c r="K38" s="32"/>
      <c r="L38" s="32"/>
      <c r="M38" s="32"/>
      <c r="N38" s="31"/>
      <c r="O38" s="69" t="s">
        <v>2620</v>
      </c>
      <c r="P38" s="78" t="n">
        <v>44091.0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25" t="s">
        <v>50</v>
      </c>
      <c r="B39" s="25" t="s">
        <v>208</v>
      </c>
      <c r="C39" s="25" t="s">
        <v>2621</v>
      </c>
      <c r="D39" s="45" t="n">
        <v>2.8668987E7</v>
      </c>
      <c r="E39" s="25" t="s">
        <v>2622</v>
      </c>
      <c r="F39" s="45" t="n">
        <v>12269.0</v>
      </c>
      <c r="G39" s="61"/>
      <c r="H39" s="31" t="s">
        <v>2</v>
      </c>
      <c r="I39" s="32"/>
      <c r="J39" s="32"/>
      <c r="K39" s="32"/>
      <c r="L39" s="32"/>
      <c r="M39" s="32"/>
      <c r="N39" s="31"/>
      <c r="O39" s="32"/>
      <c r="P39" s="78" t="n">
        <v>44091.0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25" t="s">
        <v>50</v>
      </c>
      <c r="B40" s="25"/>
      <c r="C40" s="25" t="s">
        <v>2623</v>
      </c>
      <c r="D40" s="45" t="n">
        <v>4.3065587E8</v>
      </c>
      <c r="E40" s="25" t="s">
        <v>2624</v>
      </c>
      <c r="F40" s="45" t="n">
        <v>15539.0</v>
      </c>
      <c r="G40" s="61"/>
      <c r="H40" s="31" t="s">
        <v>2</v>
      </c>
      <c r="I40" s="32"/>
      <c r="J40" s="32"/>
      <c r="K40" s="32"/>
      <c r="L40" s="32"/>
      <c r="M40" s="32"/>
      <c r="N40" s="31"/>
      <c r="O40" s="32"/>
      <c r="P40" s="78" t="n">
        <v>44091.0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25" t="s">
        <v>50</v>
      </c>
      <c r="B41" s="25" t="s">
        <v>74</v>
      </c>
      <c r="C41" s="53" t="s">
        <v>2625</v>
      </c>
      <c r="D41" s="45" t="n">
        <v>4.21841787E8</v>
      </c>
      <c r="E41" s="25" t="s">
        <v>2626</v>
      </c>
      <c r="F41" s="45" t="n">
        <v>25064.0</v>
      </c>
      <c r="G41" s="61"/>
      <c r="H41" s="31" t="s">
        <v>10</v>
      </c>
      <c r="I41" s="69" t="s">
        <v>80</v>
      </c>
      <c r="J41" s="69" t="s">
        <v>2627</v>
      </c>
      <c r="K41" s="32"/>
      <c r="L41" s="69" t="s">
        <v>2628</v>
      </c>
      <c r="M41" s="123" t="s">
        <v>2629</v>
      </c>
      <c r="N41" s="31"/>
      <c r="O41" s="32"/>
      <c r="P41" s="78" t="n">
        <v>44091.0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25" t="s">
        <v>50</v>
      </c>
      <c r="B42" s="25"/>
      <c r="C42" s="25" t="s">
        <v>2630</v>
      </c>
      <c r="D42" s="45" t="n">
        <v>3727121.0</v>
      </c>
      <c r="E42" s="25" t="s">
        <v>2631</v>
      </c>
      <c r="F42" s="45" t="n">
        <v>13986.0</v>
      </c>
      <c r="G42" s="61"/>
      <c r="H42" s="31" t="s">
        <v>2</v>
      </c>
      <c r="I42" s="32"/>
      <c r="J42" s="32"/>
      <c r="K42" s="32"/>
      <c r="L42" s="32"/>
      <c r="M42" s="32"/>
      <c r="N42" s="31"/>
      <c r="O42" s="32"/>
      <c r="P42" s="78" t="n">
        <v>44091.0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25" t="s">
        <v>50</v>
      </c>
      <c r="B43" s="25" t="s">
        <v>81</v>
      </c>
      <c r="C43" s="25" t="s">
        <v>2632</v>
      </c>
      <c r="D43" s="45" t="n">
        <v>8.223323E7</v>
      </c>
      <c r="E43" s="25" t="s">
        <v>2633</v>
      </c>
      <c r="F43" s="45" t="n">
        <v>40304.0</v>
      </c>
      <c r="G43" s="61"/>
      <c r="H43" s="31" t="s">
        <v>3</v>
      </c>
      <c r="I43" s="69" t="s">
        <v>80</v>
      </c>
      <c r="J43" s="69" t="s">
        <v>2634</v>
      </c>
      <c r="K43" s="32"/>
      <c r="L43" s="32"/>
      <c r="M43" s="32"/>
      <c r="N43" s="31"/>
      <c r="O43" s="32"/>
      <c r="P43" s="78" t="n">
        <v>44091.0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25" t="s">
        <v>50</v>
      </c>
      <c r="B44" s="25" t="s">
        <v>65</v>
      </c>
      <c r="C44" s="25" t="s">
        <v>2635</v>
      </c>
      <c r="D44" s="45" t="n">
        <v>2.091111E7</v>
      </c>
      <c r="E44" s="25" t="s">
        <v>2636</v>
      </c>
      <c r="F44" s="45" t="n">
        <v>10517.0</v>
      </c>
      <c r="G44" s="61"/>
      <c r="H44" s="31" t="s">
        <v>3</v>
      </c>
      <c r="I44" s="69" t="s">
        <v>80</v>
      </c>
      <c r="J44" s="69" t="s">
        <v>2637</v>
      </c>
      <c r="K44" s="32"/>
      <c r="L44" s="32"/>
      <c r="M44" s="32"/>
      <c r="N44" s="31"/>
      <c r="O44" s="32"/>
      <c r="P44" s="78" t="n">
        <v>44091.0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25" t="s">
        <v>50</v>
      </c>
      <c r="B45" s="25"/>
      <c r="C45" s="25" t="s">
        <v>2638</v>
      </c>
      <c r="D45" s="45" t="n">
        <v>1745003.0</v>
      </c>
      <c r="E45" s="25" t="s">
        <v>2639</v>
      </c>
      <c r="F45" s="45" t="n">
        <v>41254.0</v>
      </c>
      <c r="G45" s="61"/>
      <c r="H45" s="31" t="s">
        <v>4</v>
      </c>
      <c r="I45" s="69" t="s">
        <v>80</v>
      </c>
      <c r="J45" s="69" t="s">
        <v>2640</v>
      </c>
      <c r="K45" s="32"/>
      <c r="L45" s="69" t="s">
        <v>2641</v>
      </c>
      <c r="M45" s="32"/>
      <c r="N45" s="31"/>
      <c r="O45" s="32"/>
      <c r="P45" s="78" t="n">
        <v>44091.0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25" t="s">
        <v>50</v>
      </c>
      <c r="B46" s="25"/>
      <c r="C46" s="25" t="s">
        <v>2642</v>
      </c>
      <c r="D46" s="45" t="n">
        <v>314183.0</v>
      </c>
      <c r="E46" s="25" t="s">
        <v>2643</v>
      </c>
      <c r="F46" s="45" t="n">
        <v>30155.0</v>
      </c>
      <c r="G46" s="61"/>
      <c r="H46" s="31" t="s">
        <v>2</v>
      </c>
      <c r="I46" s="32"/>
      <c r="J46" s="32"/>
      <c r="K46" s="32"/>
      <c r="L46" s="32"/>
      <c r="M46" s="32"/>
      <c r="N46" s="31"/>
      <c r="O46" s="32"/>
      <c r="P46" s="78" t="n">
        <v>44091.0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25" t="s">
        <v>50</v>
      </c>
      <c r="B47" s="25" t="s">
        <v>164</v>
      </c>
      <c r="C47" s="25" t="s">
        <v>2644</v>
      </c>
      <c r="D47" s="45" t="n">
        <v>2.93310431E8</v>
      </c>
      <c r="E47" s="25" t="s">
        <v>2645</v>
      </c>
      <c r="F47" s="45" t="n">
        <v>13764.0</v>
      </c>
      <c r="G47" s="61"/>
      <c r="H47" s="31" t="s">
        <v>2</v>
      </c>
      <c r="I47" s="32"/>
      <c r="J47" s="32"/>
      <c r="K47" s="32"/>
      <c r="L47" s="32"/>
      <c r="M47" s="32"/>
      <c r="N47" s="31"/>
      <c r="O47" s="32"/>
      <c r="P47" s="78" t="n">
        <v>44091.0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25" t="s">
        <v>50</v>
      </c>
      <c r="B48" s="25" t="s">
        <v>65</v>
      </c>
      <c r="C48" s="25" t="s">
        <v>2646</v>
      </c>
      <c r="D48" s="45" t="n">
        <v>3.25311317E8</v>
      </c>
      <c r="E48" s="25" t="s">
        <v>2647</v>
      </c>
      <c r="F48" s="45" t="n">
        <v>16936.0</v>
      </c>
      <c r="G48" s="61"/>
      <c r="H48" s="54" t="s">
        <v>3</v>
      </c>
      <c r="I48" s="69" t="s">
        <v>80</v>
      </c>
      <c r="J48" s="69" t="s">
        <v>2648</v>
      </c>
      <c r="K48" s="32"/>
      <c r="L48" s="32"/>
      <c r="M48" s="32"/>
      <c r="N48" s="31"/>
      <c r="O48" s="62"/>
      <c r="P48" s="78" t="n">
        <v>44091.0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25" t="s">
        <v>50</v>
      </c>
      <c r="B49" s="25" t="s">
        <v>74</v>
      </c>
      <c r="C49" s="25" t="s">
        <v>2649</v>
      </c>
      <c r="D49" s="45" t="n">
        <v>3.15912388E8</v>
      </c>
      <c r="E49" s="25" t="s">
        <v>2650</v>
      </c>
      <c r="F49" s="45" t="n">
        <v>23131.0</v>
      </c>
      <c r="G49" s="26"/>
      <c r="H49" s="31" t="s">
        <v>2</v>
      </c>
      <c r="I49" s="26"/>
      <c r="J49" s="26"/>
      <c r="K49" s="26"/>
      <c r="L49" s="26"/>
      <c r="M49" s="26"/>
      <c r="N49" s="26"/>
      <c r="O49" s="26"/>
      <c r="P49" s="78" t="n">
        <v>44091.0</v>
      </c>
      <c r="Q49" s="31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>
      <c r="A50" s="25" t="s">
        <v>50</v>
      </c>
      <c r="B50" s="25" t="s">
        <v>60</v>
      </c>
      <c r="C50" s="25" t="s">
        <v>2651</v>
      </c>
      <c r="D50" s="45" t="n">
        <v>2.86988213E8</v>
      </c>
      <c r="E50" s="25" t="s">
        <v>2652</v>
      </c>
      <c r="F50" s="45" t="n">
        <v>12658.0</v>
      </c>
      <c r="G50" s="26"/>
      <c r="H50" s="31" t="s">
        <v>2</v>
      </c>
      <c r="I50" s="26"/>
      <c r="J50" s="26"/>
      <c r="K50" s="26"/>
      <c r="L50" s="26"/>
      <c r="M50" s="26"/>
      <c r="N50" s="26"/>
      <c r="O50" s="26"/>
      <c r="P50" s="78" t="n">
        <v>44091.0</v>
      </c>
      <c r="Q50" s="31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>
      <c r="A51" s="25" t="s">
        <v>50</v>
      </c>
      <c r="B51" s="25" t="s">
        <v>65</v>
      </c>
      <c r="C51" s="25" t="s">
        <v>2653</v>
      </c>
      <c r="D51" s="45" t="n">
        <v>6365909.0</v>
      </c>
      <c r="E51" s="25" t="s">
        <v>2654</v>
      </c>
      <c r="F51" s="45" t="n">
        <v>13587.0</v>
      </c>
      <c r="G51" s="26"/>
      <c r="H51" s="31" t="s">
        <v>2</v>
      </c>
      <c r="I51" s="26"/>
      <c r="J51" s="26"/>
      <c r="K51" s="26"/>
      <c r="L51" s="26"/>
      <c r="M51" s="26"/>
      <c r="N51" s="26"/>
      <c r="O51" s="26"/>
      <c r="P51" s="78" t="n">
        <v>44091.0</v>
      </c>
      <c r="Q51" s="31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>
      <c r="A52" s="25" t="s">
        <v>50</v>
      </c>
      <c r="B52" s="25" t="s">
        <v>74</v>
      </c>
      <c r="C52" s="25" t="s">
        <v>2655</v>
      </c>
      <c r="D52" s="45" t="n">
        <v>1.56799691E8</v>
      </c>
      <c r="E52" s="25" t="s">
        <v>2656</v>
      </c>
      <c r="F52" s="45" t="n">
        <v>14369.0</v>
      </c>
      <c r="G52" s="26"/>
      <c r="H52" s="31" t="s">
        <v>2</v>
      </c>
      <c r="I52" s="26"/>
      <c r="J52" s="26"/>
      <c r="K52" s="26"/>
      <c r="L52" s="26"/>
      <c r="M52" s="26"/>
      <c r="N52" s="26"/>
      <c r="O52" s="26"/>
      <c r="P52" s="78" t="n">
        <v>44091.0</v>
      </c>
      <c r="Q52" s="31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>
      <c r="A53" s="25" t="s">
        <v>50</v>
      </c>
      <c r="B53" s="25" t="s">
        <v>81</v>
      </c>
      <c r="C53" s="25" t="s">
        <v>2657</v>
      </c>
      <c r="D53" s="45" t="n">
        <v>3.29506771E8</v>
      </c>
      <c r="E53" s="25" t="s">
        <v>2658</v>
      </c>
      <c r="F53" s="45" t="n">
        <v>32739.0</v>
      </c>
      <c r="G53" s="26"/>
      <c r="H53" s="31" t="s">
        <v>3</v>
      </c>
      <c r="I53" s="47" t="s">
        <v>54</v>
      </c>
      <c r="J53" s="39" t="n">
        <v>1.355709671E9</v>
      </c>
      <c r="K53" s="26"/>
      <c r="L53" s="26"/>
      <c r="M53" s="26"/>
      <c r="N53" s="26"/>
      <c r="O53" s="26"/>
      <c r="P53" s="78" t="n">
        <v>44091.0</v>
      </c>
      <c r="Q53" s="31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>
      <c r="A54" s="25" t="s">
        <v>50</v>
      </c>
      <c r="B54" s="25" t="s">
        <v>65</v>
      </c>
      <c r="C54" s="25" t="s">
        <v>2659</v>
      </c>
      <c r="D54" s="45" t="n">
        <v>4.74057006E8</v>
      </c>
      <c r="E54" s="25" t="s">
        <v>2660</v>
      </c>
      <c r="F54" s="45" t="n">
        <v>16100.0</v>
      </c>
      <c r="G54" s="26"/>
      <c r="H54" s="31" t="s">
        <v>3</v>
      </c>
      <c r="I54" s="47" t="s">
        <v>80</v>
      </c>
      <c r="J54" s="47" t="s">
        <v>2661</v>
      </c>
      <c r="K54" s="26"/>
      <c r="L54" s="26"/>
      <c r="M54" s="26"/>
      <c r="N54" s="26"/>
      <c r="O54" s="26"/>
      <c r="P54" s="78" t="n">
        <v>44091.0</v>
      </c>
      <c r="Q54" s="31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>
      <c r="A55" s="25" t="s">
        <v>50</v>
      </c>
      <c r="B55" s="25" t="s">
        <v>350</v>
      </c>
      <c r="C55" s="25" t="s">
        <v>2662</v>
      </c>
      <c r="D55" s="45" t="n">
        <v>1.1958309E7</v>
      </c>
      <c r="E55" s="25" t="s">
        <v>2663</v>
      </c>
      <c r="F55" s="45" t="n">
        <v>22706.0</v>
      </c>
      <c r="G55" s="26"/>
      <c r="H55" s="54" t="s">
        <v>63</v>
      </c>
      <c r="I55" s="26"/>
      <c r="J55" s="26"/>
      <c r="K55" s="26"/>
      <c r="L55" s="26"/>
      <c r="M55" s="26"/>
      <c r="N55" s="26"/>
      <c r="O55" s="26"/>
      <c r="P55" s="78" t="n">
        <v>44091.0</v>
      </c>
      <c r="Q55" s="31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25" t="s">
        <v>50</v>
      </c>
      <c r="B56" s="25" t="s">
        <v>65</v>
      </c>
      <c r="C56" s="25" t="s">
        <v>2664</v>
      </c>
      <c r="D56" s="45" t="n">
        <v>6.18185211E8</v>
      </c>
      <c r="E56" s="25" t="s">
        <v>2665</v>
      </c>
      <c r="F56" s="45" t="n">
        <v>19791.0</v>
      </c>
      <c r="G56" s="26"/>
      <c r="H56" s="54" t="s">
        <v>3</v>
      </c>
      <c r="I56" s="47" t="s">
        <v>80</v>
      </c>
      <c r="J56" s="47" t="s">
        <v>2666</v>
      </c>
      <c r="K56" s="26"/>
      <c r="L56" s="26"/>
      <c r="M56" s="26"/>
      <c r="N56" s="26"/>
      <c r="O56" s="26"/>
      <c r="P56" s="78" t="n">
        <v>44091.0</v>
      </c>
      <c r="Q56" s="31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>
      <c r="A57" s="25" t="s">
        <v>50</v>
      </c>
      <c r="B57" s="25" t="s">
        <v>91</v>
      </c>
      <c r="C57" s="25" t="s">
        <v>2667</v>
      </c>
      <c r="D57" s="45" t="n">
        <v>2.2766793E7</v>
      </c>
      <c r="E57" s="25" t="s">
        <v>2668</v>
      </c>
      <c r="F57" s="45" t="n">
        <v>14242.0</v>
      </c>
      <c r="G57" s="26"/>
      <c r="H57" s="54" t="s">
        <v>3</v>
      </c>
      <c r="I57" s="47" t="s">
        <v>80</v>
      </c>
      <c r="J57" s="39" t="s">
        <v>2669</v>
      </c>
      <c r="K57" s="26"/>
      <c r="L57" s="26"/>
      <c r="M57" s="26"/>
      <c r="N57" s="26"/>
      <c r="O57" s="26"/>
      <c r="P57" s="78" t="n">
        <v>44091.0</v>
      </c>
      <c r="Q57" s="31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>
      <c r="A58" s="25" t="s">
        <v>50</v>
      </c>
      <c r="B58" s="25" t="s">
        <v>65</v>
      </c>
      <c r="C58" s="25" t="s">
        <v>2670</v>
      </c>
      <c r="D58" s="45" t="n">
        <v>3683575.0</v>
      </c>
      <c r="E58" s="25" t="s">
        <v>2671</v>
      </c>
      <c r="F58" s="45" t="n">
        <v>28969.0</v>
      </c>
      <c r="G58" s="26"/>
      <c r="H58" s="54" t="s">
        <v>3</v>
      </c>
      <c r="I58" s="47" t="s">
        <v>80</v>
      </c>
      <c r="J58" s="39" t="n">
        <v>1.3213232466E10</v>
      </c>
      <c r="K58" s="26"/>
      <c r="L58" s="26"/>
      <c r="M58" s="26"/>
      <c r="N58" s="26"/>
      <c r="O58" s="26"/>
      <c r="P58" s="78" t="n">
        <v>44091.0</v>
      </c>
      <c r="Q58" s="31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>
      <c r="A59" s="25" t="s">
        <v>50</v>
      </c>
      <c r="B59" s="25"/>
      <c r="C59" s="25" t="s">
        <v>2672</v>
      </c>
      <c r="D59" s="45" t="n">
        <v>5689040.0</v>
      </c>
      <c r="E59" s="25" t="s">
        <v>2673</v>
      </c>
      <c r="F59" s="45" t="n">
        <v>15620.0</v>
      </c>
      <c r="G59" s="26"/>
      <c r="H59" s="54" t="s">
        <v>2</v>
      </c>
      <c r="I59" s="26"/>
      <c r="J59" s="26"/>
      <c r="K59" s="26"/>
      <c r="L59" s="26"/>
      <c r="M59" s="26"/>
      <c r="N59" s="26"/>
      <c r="O59" s="26"/>
      <c r="P59" s="78" t="n">
        <v>44091.0</v>
      </c>
      <c r="Q59" s="31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>
      <c r="A60" s="25" t="s">
        <v>50</v>
      </c>
      <c r="B60" s="25" t="s">
        <v>60</v>
      </c>
      <c r="C60" s="25" t="s">
        <v>2674</v>
      </c>
      <c r="D60" s="45" t="n">
        <v>5.3889564E8</v>
      </c>
      <c r="E60" s="25" t="s">
        <v>2675</v>
      </c>
      <c r="F60" s="45" t="n">
        <v>26410.0</v>
      </c>
      <c r="G60" s="26"/>
      <c r="H60" s="54" t="s">
        <v>63</v>
      </c>
      <c r="I60" s="26"/>
      <c r="J60" s="26"/>
      <c r="K60" s="26"/>
      <c r="L60" s="26"/>
      <c r="M60" s="26"/>
      <c r="N60" s="26"/>
      <c r="O60" s="26"/>
      <c r="P60" s="78" t="n">
        <v>44091.0</v>
      </c>
      <c r="Q60" s="31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>
      <c r="A61" s="25" t="s">
        <v>50</v>
      </c>
      <c r="B61" s="25" t="s">
        <v>81</v>
      </c>
      <c r="C61" s="25" t="s">
        <v>2676</v>
      </c>
      <c r="D61" s="45" t="n">
        <v>3.04341352E8</v>
      </c>
      <c r="E61" s="25" t="s">
        <v>2677</v>
      </c>
      <c r="F61" s="45" t="n">
        <v>10410.0</v>
      </c>
      <c r="G61" s="26"/>
      <c r="H61" s="54" t="s">
        <v>63</v>
      </c>
      <c r="I61" s="26"/>
      <c r="J61" s="26"/>
      <c r="K61" s="26"/>
      <c r="L61" s="26"/>
      <c r="M61" s="26"/>
      <c r="N61" s="26"/>
      <c r="O61" s="26"/>
      <c r="P61" s="78" t="n">
        <v>44091.0</v>
      </c>
      <c r="Q61" s="31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>
      <c r="A62" s="25" t="s">
        <v>50</v>
      </c>
      <c r="B62" s="25" t="s">
        <v>81</v>
      </c>
      <c r="C62" s="25" t="s">
        <v>2678</v>
      </c>
      <c r="D62" s="45" t="n">
        <v>3.4226316E7</v>
      </c>
      <c r="E62" s="25" t="s">
        <v>2679</v>
      </c>
      <c r="F62" s="45" t="n">
        <v>11105.0</v>
      </c>
      <c r="G62" s="26"/>
      <c r="H62" s="54" t="s">
        <v>63</v>
      </c>
      <c r="I62" s="26"/>
      <c r="J62" s="26"/>
      <c r="K62" s="26"/>
      <c r="L62" s="26"/>
      <c r="M62" s="26"/>
      <c r="N62" s="26"/>
      <c r="O62" s="26"/>
      <c r="P62" s="78" t="n">
        <v>44091.0</v>
      </c>
      <c r="Q62" s="31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>
      <c r="A63" s="25" t="s">
        <v>50</v>
      </c>
      <c r="B63" s="25" t="s">
        <v>242</v>
      </c>
      <c r="C63" s="25" t="s">
        <v>2680</v>
      </c>
      <c r="D63" s="45" t="n">
        <v>6.8048227E7</v>
      </c>
      <c r="E63" s="25" t="s">
        <v>2681</v>
      </c>
      <c r="F63" s="45" t="n">
        <v>11778.0</v>
      </c>
      <c r="G63" s="26"/>
      <c r="H63" s="54" t="s">
        <v>63</v>
      </c>
      <c r="I63" s="26"/>
      <c r="J63" s="26"/>
      <c r="K63" s="26"/>
      <c r="L63" s="26"/>
      <c r="M63" s="26"/>
      <c r="N63" s="26"/>
      <c r="O63" s="26"/>
      <c r="P63" s="78" t="n">
        <v>44091.0</v>
      </c>
      <c r="Q63" s="31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>
      <c r="A64" s="25" t="s">
        <v>50</v>
      </c>
      <c r="B64" s="25" t="s">
        <v>81</v>
      </c>
      <c r="C64" s="25" t="s">
        <v>2682</v>
      </c>
      <c r="D64" s="45" t="n">
        <v>3.7786223E7</v>
      </c>
      <c r="E64" s="25" t="s">
        <v>2683</v>
      </c>
      <c r="F64" s="45" t="n">
        <v>15576.0</v>
      </c>
      <c r="G64" s="26"/>
      <c r="H64" s="54" t="s">
        <v>6</v>
      </c>
      <c r="I64" s="47" t="s">
        <v>54</v>
      </c>
      <c r="J64" s="39" t="n">
        <v>1.917268894E9</v>
      </c>
      <c r="K64" s="26"/>
      <c r="L64" s="25" t="s">
        <v>2682</v>
      </c>
      <c r="M64" s="51" t="s">
        <v>2684</v>
      </c>
      <c r="N64" s="26"/>
      <c r="O64" s="26"/>
      <c r="P64" s="78" t="n">
        <v>44091.0</v>
      </c>
      <c r="Q64" s="31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>
      <c r="A65" s="25" t="s">
        <v>50</v>
      </c>
      <c r="B65" s="25" t="s">
        <v>81</v>
      </c>
      <c r="C65" s="25" t="s">
        <v>2685</v>
      </c>
      <c r="D65" s="45" t="n">
        <v>1.7762724E7</v>
      </c>
      <c r="E65" s="25" t="s">
        <v>2686</v>
      </c>
      <c r="F65" s="45" t="n">
        <v>13156.0</v>
      </c>
      <c r="G65" s="26"/>
      <c r="H65" s="54" t="s">
        <v>63</v>
      </c>
      <c r="I65" s="26"/>
      <c r="J65" s="26"/>
      <c r="K65" s="26"/>
      <c r="L65" s="26"/>
      <c r="M65" s="26"/>
      <c r="N65" s="26"/>
      <c r="O65" s="26"/>
      <c r="P65" s="78" t="n">
        <v>44091.0</v>
      </c>
      <c r="Q65" s="31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>
      <c r="A66" s="25" t="s">
        <v>50</v>
      </c>
      <c r="B66" s="25" t="s">
        <v>60</v>
      </c>
      <c r="C66" s="25" t="s">
        <v>2687</v>
      </c>
      <c r="D66" s="45" t="n">
        <v>7.299286E7</v>
      </c>
      <c r="E66" s="25" t="s">
        <v>2688</v>
      </c>
      <c r="F66" s="45" t="n">
        <v>10022.0</v>
      </c>
      <c r="G66" s="26"/>
      <c r="H66" s="54" t="s">
        <v>5</v>
      </c>
      <c r="I66" s="47" t="s">
        <v>80</v>
      </c>
      <c r="J66" s="47" t="s">
        <v>2689</v>
      </c>
      <c r="K66" s="26"/>
      <c r="L66" s="47" t="s">
        <v>2690</v>
      </c>
      <c r="M66" s="51" t="s">
        <v>2691</v>
      </c>
      <c r="N66" s="26"/>
      <c r="O66" s="26"/>
      <c r="P66" s="78" t="n">
        <v>44091.0</v>
      </c>
      <c r="Q66" s="31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>
      <c r="A67" s="25" t="s">
        <v>50</v>
      </c>
      <c r="B67" s="25" t="s">
        <v>81</v>
      </c>
      <c r="C67" s="25" t="s">
        <v>2692</v>
      </c>
      <c r="D67" s="45" t="n">
        <v>1602085.0</v>
      </c>
      <c r="E67" s="25" t="s">
        <v>2693</v>
      </c>
      <c r="F67" s="45" t="n">
        <v>17459.0</v>
      </c>
      <c r="G67" s="26"/>
      <c r="H67" s="54" t="s">
        <v>63</v>
      </c>
      <c r="I67" s="26"/>
      <c r="J67" s="26"/>
      <c r="K67" s="26"/>
      <c r="L67" s="26"/>
      <c r="M67" s="26"/>
      <c r="N67" s="26"/>
      <c r="O67" s="26"/>
      <c r="P67" s="78" t="n">
        <v>44091.0</v>
      </c>
      <c r="Q67" s="31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>
      <c r="A68" s="25" t="s">
        <v>50</v>
      </c>
      <c r="B68" s="25"/>
      <c r="C68" s="25" t="s">
        <v>2694</v>
      </c>
      <c r="D68" s="45" t="n">
        <v>8865754.0</v>
      </c>
      <c r="E68" s="25" t="s">
        <v>2695</v>
      </c>
      <c r="F68" s="45" t="n">
        <v>15027.0</v>
      </c>
      <c r="G68" s="26"/>
      <c r="H68" s="54" t="s">
        <v>63</v>
      </c>
      <c r="I68" s="26"/>
      <c r="J68" s="26"/>
      <c r="K68" s="26"/>
      <c r="L68" s="26"/>
      <c r="M68" s="26"/>
      <c r="N68" s="26"/>
      <c r="O68" s="26"/>
      <c r="P68" s="78" t="n">
        <v>44091.0</v>
      </c>
      <c r="Q68" s="31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>
      <c r="A69" s="25" t="s">
        <v>50</v>
      </c>
      <c r="B69" s="25" t="s">
        <v>81</v>
      </c>
      <c r="C69" s="25" t="s">
        <v>2696</v>
      </c>
      <c r="D69" s="45" t="n">
        <v>1.04396901E8</v>
      </c>
      <c r="E69" s="25" t="s">
        <v>2697</v>
      </c>
      <c r="F69" s="45" t="n">
        <v>40872.0</v>
      </c>
      <c r="G69" s="26"/>
      <c r="H69" s="54" t="s">
        <v>3</v>
      </c>
      <c r="I69" s="47" t="s">
        <v>80</v>
      </c>
      <c r="J69" s="47" t="s">
        <v>2698</v>
      </c>
      <c r="K69" s="26"/>
      <c r="L69" s="26"/>
      <c r="M69" s="26"/>
      <c r="N69" s="26"/>
      <c r="O69" s="26"/>
      <c r="P69" s="78" t="n">
        <v>44091.0</v>
      </c>
      <c r="Q69" s="31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>
      <c r="A70" s="25" t="s">
        <v>50</v>
      </c>
      <c r="B70" s="25" t="s">
        <v>74</v>
      </c>
      <c r="C70" s="25" t="s">
        <v>2699</v>
      </c>
      <c r="D70" s="45" t="n">
        <v>3.1287709E7</v>
      </c>
      <c r="E70" s="25" t="s">
        <v>2700</v>
      </c>
      <c r="F70" s="45" t="n">
        <v>25621.0</v>
      </c>
      <c r="G70" s="26"/>
      <c r="H70" s="54" t="s">
        <v>63</v>
      </c>
      <c r="I70" s="26"/>
      <c r="J70" s="26"/>
      <c r="K70" s="26"/>
      <c r="L70" s="26"/>
      <c r="M70" s="26"/>
      <c r="N70" s="26"/>
      <c r="O70" s="26"/>
      <c r="P70" s="78" t="n">
        <v>44091.0</v>
      </c>
      <c r="Q70" s="31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>
      <c r="A71" s="25" t="s">
        <v>50</v>
      </c>
      <c r="B71" s="25" t="s">
        <v>81</v>
      </c>
      <c r="C71" s="25" t="s">
        <v>2701</v>
      </c>
      <c r="D71" s="45" t="n">
        <v>3.58868925E8</v>
      </c>
      <c r="E71" s="25" t="s">
        <v>2702</v>
      </c>
      <c r="F71" s="45" t="n">
        <v>28076.0</v>
      </c>
      <c r="G71" s="26"/>
      <c r="H71" s="54" t="s">
        <v>63</v>
      </c>
      <c r="I71" s="47" t="s">
        <v>80</v>
      </c>
      <c r="J71" s="47" t="s">
        <v>2703</v>
      </c>
      <c r="K71" s="26"/>
      <c r="L71" s="26"/>
      <c r="M71" s="26"/>
      <c r="N71" s="26"/>
      <c r="O71" s="26"/>
      <c r="P71" s="78" t="n">
        <v>44091.0</v>
      </c>
      <c r="Q71" s="31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>
      <c r="A72" s="25" t="s">
        <v>50</v>
      </c>
      <c r="B72" s="25" t="s">
        <v>81</v>
      </c>
      <c r="C72" s="25" t="s">
        <v>2704</v>
      </c>
      <c r="D72" s="45" t="n">
        <v>4.3960578E7</v>
      </c>
      <c r="E72" s="25" t="s">
        <v>2705</v>
      </c>
      <c r="F72" s="45" t="n">
        <v>12202.0</v>
      </c>
      <c r="G72" s="26"/>
      <c r="H72" s="54" t="s">
        <v>63</v>
      </c>
      <c r="I72" s="26"/>
      <c r="J72" s="26"/>
      <c r="K72" s="26"/>
      <c r="L72" s="26"/>
      <c r="M72" s="26"/>
      <c r="N72" s="26"/>
      <c r="O72" s="26"/>
      <c r="P72" s="78" t="n">
        <v>44091.0</v>
      </c>
      <c r="Q72" s="31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>
      <c r="A73" s="25" t="s">
        <v>50</v>
      </c>
      <c r="B73" s="25" t="s">
        <v>65</v>
      </c>
      <c r="C73" s="25" t="s">
        <v>2706</v>
      </c>
      <c r="D73" s="45" t="n">
        <v>1.9230863E7</v>
      </c>
      <c r="E73" s="25" t="s">
        <v>2707</v>
      </c>
      <c r="F73" s="45" t="n">
        <v>17735.0</v>
      </c>
      <c r="G73" s="26"/>
      <c r="H73" s="54" t="s">
        <v>63</v>
      </c>
      <c r="I73" s="26"/>
      <c r="J73" s="26"/>
      <c r="K73" s="26"/>
      <c r="L73" s="26"/>
      <c r="M73" s="26"/>
      <c r="N73" s="26"/>
      <c r="O73" s="26"/>
      <c r="P73" s="78" t="n">
        <v>44091.0</v>
      </c>
      <c r="Q73" s="31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>
      <c r="A74" s="25" t="s">
        <v>50</v>
      </c>
      <c r="B74" s="25" t="s">
        <v>60</v>
      </c>
      <c r="C74" s="25" t="s">
        <v>2708</v>
      </c>
      <c r="D74" s="45" t="n">
        <v>2.23107231E8</v>
      </c>
      <c r="E74" s="25" t="s">
        <v>2709</v>
      </c>
      <c r="F74" s="45" t="n">
        <v>29536.0</v>
      </c>
      <c r="G74" s="26"/>
      <c r="H74" s="54" t="s">
        <v>63</v>
      </c>
      <c r="I74" s="47" t="s">
        <v>54</v>
      </c>
      <c r="J74" s="39" t="n">
        <v>1.964343555E9</v>
      </c>
      <c r="K74" s="26"/>
      <c r="L74" s="26"/>
      <c r="M74" s="26"/>
      <c r="N74" s="26"/>
      <c r="O74" s="26"/>
      <c r="P74" s="78" t="n">
        <v>44091.0</v>
      </c>
      <c r="Q74" s="31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>
      <c r="A75" s="25" t="s">
        <v>50</v>
      </c>
      <c r="B75" s="25" t="s">
        <v>74</v>
      </c>
      <c r="C75" s="25" t="s">
        <v>2710</v>
      </c>
      <c r="D75" s="45" t="n">
        <v>1.4352352E7</v>
      </c>
      <c r="E75" s="25" t="s">
        <v>2711</v>
      </c>
      <c r="F75" s="45" t="n">
        <v>17444.0</v>
      </c>
      <c r="G75" s="26"/>
      <c r="H75" s="54" t="s">
        <v>63</v>
      </c>
      <c r="I75" s="47" t="s">
        <v>80</v>
      </c>
      <c r="J75" s="39" t="n">
        <v>3.06849606E8</v>
      </c>
      <c r="K75" s="26"/>
      <c r="L75" s="26"/>
      <c r="M75" s="26"/>
      <c r="N75" s="26"/>
      <c r="O75" s="26"/>
      <c r="P75" s="78" t="n">
        <v>44091.0</v>
      </c>
      <c r="Q75" s="31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>
      <c r="A76" s="25" t="s">
        <v>50</v>
      </c>
      <c r="B76" s="25" t="s">
        <v>81</v>
      </c>
      <c r="C76" s="25" t="s">
        <v>2712</v>
      </c>
      <c r="D76" s="45" t="n">
        <v>5.43825728E8</v>
      </c>
      <c r="E76" s="25" t="s">
        <v>2713</v>
      </c>
      <c r="F76" s="45" t="n">
        <v>24309.0</v>
      </c>
      <c r="G76" s="26"/>
      <c r="H76" s="54" t="s">
        <v>63</v>
      </c>
      <c r="I76" s="47" t="s">
        <v>80</v>
      </c>
      <c r="J76" s="39" t="n">
        <v>1.5150135013E10</v>
      </c>
      <c r="K76" s="26"/>
      <c r="L76" s="26"/>
      <c r="M76" s="26"/>
      <c r="N76" s="26"/>
      <c r="O76" s="26"/>
      <c r="P76" s="78" t="n">
        <v>44091.0</v>
      </c>
      <c r="Q76" s="31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>
      <c r="A77" s="25" t="s">
        <v>50</v>
      </c>
      <c r="B77" s="25" t="s">
        <v>213</v>
      </c>
      <c r="C77" s="25" t="s">
        <v>2714</v>
      </c>
      <c r="D77" s="45" t="n">
        <v>6.23328493E8</v>
      </c>
      <c r="E77" s="25" t="s">
        <v>2715</v>
      </c>
      <c r="F77" s="45" t="n">
        <v>11599.0</v>
      </c>
      <c r="G77" s="26"/>
      <c r="H77" s="54" t="s">
        <v>63</v>
      </c>
      <c r="I77" s="26"/>
      <c r="J77" s="26"/>
      <c r="K77" s="26"/>
      <c r="L77" s="26"/>
      <c r="M77" s="26"/>
      <c r="N77" s="26"/>
      <c r="O77" s="26"/>
      <c r="P77" s="78" t="n">
        <v>44091.0</v>
      </c>
      <c r="Q77" s="31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>
      <c r="A78" s="25" t="s">
        <v>50</v>
      </c>
      <c r="B78" s="25" t="s">
        <v>74</v>
      </c>
      <c r="C78" s="25" t="s">
        <v>2716</v>
      </c>
      <c r="D78" s="45" t="n">
        <v>3.04503285E8</v>
      </c>
      <c r="E78" s="25" t="s">
        <v>2717</v>
      </c>
      <c r="F78" s="45" t="n">
        <v>18216.0</v>
      </c>
      <c r="G78" s="26"/>
      <c r="H78" s="54" t="s">
        <v>10</v>
      </c>
      <c r="I78" s="47" t="s">
        <v>80</v>
      </c>
      <c r="J78" s="39" t="n">
        <v>5323086.0</v>
      </c>
      <c r="K78" s="26"/>
      <c r="L78" s="47" t="s">
        <v>2718</v>
      </c>
      <c r="M78" s="39" t="n">
        <v>3.13430551E8</v>
      </c>
      <c r="N78" s="26"/>
      <c r="O78" s="26"/>
      <c r="P78" s="78" t="n">
        <v>44091.0</v>
      </c>
      <c r="Q78" s="31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>
      <c r="A79" s="25" t="s">
        <v>50</v>
      </c>
      <c r="B79" s="25" t="s">
        <v>81</v>
      </c>
      <c r="C79" s="25" t="s">
        <v>2719</v>
      </c>
      <c r="D79" s="45" t="n">
        <v>3.84335446E8</v>
      </c>
      <c r="E79" s="25" t="s">
        <v>2720</v>
      </c>
      <c r="F79" s="45" t="n">
        <v>25828.0</v>
      </c>
      <c r="G79" s="26"/>
      <c r="H79" s="54" t="s">
        <v>3</v>
      </c>
      <c r="I79" s="47" t="s">
        <v>80</v>
      </c>
      <c r="J79" s="47" t="s">
        <v>2721</v>
      </c>
      <c r="K79" s="26"/>
      <c r="L79" s="26"/>
      <c r="M79" s="26"/>
      <c r="N79" s="26"/>
      <c r="O79" s="26"/>
      <c r="P79" s="78" t="n">
        <v>44091.0</v>
      </c>
      <c r="Q79" s="31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>
      <c r="A80" s="25" t="s">
        <v>50</v>
      </c>
      <c r="B80" s="25" t="s">
        <v>242</v>
      </c>
      <c r="C80" s="25" t="s">
        <v>2722</v>
      </c>
      <c r="D80" s="45" t="n">
        <v>3056408.0</v>
      </c>
      <c r="E80" s="25" t="s">
        <v>2723</v>
      </c>
      <c r="F80" s="45" t="n">
        <v>22144.0</v>
      </c>
      <c r="G80" s="26"/>
      <c r="H80" s="54" t="s">
        <v>63</v>
      </c>
      <c r="I80" s="26"/>
      <c r="J80" s="26"/>
      <c r="K80" s="26"/>
      <c r="L80" s="26"/>
      <c r="M80" s="124"/>
      <c r="N80" s="26"/>
      <c r="O80" s="26"/>
      <c r="P80" s="78" t="n">
        <v>44091.0</v>
      </c>
      <c r="Q80" s="31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>
      <c r="A81" s="25" t="s">
        <v>50</v>
      </c>
      <c r="B81" s="25"/>
      <c r="C81" s="25" t="s">
        <v>2724</v>
      </c>
      <c r="D81" s="45" t="n">
        <v>3.38480578E8</v>
      </c>
      <c r="E81" s="25" t="s">
        <v>2725</v>
      </c>
      <c r="F81" s="45" t="n">
        <v>11804.0</v>
      </c>
      <c r="G81" s="26"/>
      <c r="H81" s="54" t="s">
        <v>63</v>
      </c>
      <c r="I81" s="26"/>
      <c r="J81" s="26"/>
      <c r="K81" s="26"/>
      <c r="L81" s="26"/>
      <c r="M81" s="26"/>
      <c r="N81" s="26"/>
      <c r="O81" s="26"/>
      <c r="P81" s="78" t="n">
        <v>44091.0</v>
      </c>
      <c r="Q81" s="31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>
      <c r="A82" s="25" t="s">
        <v>50</v>
      </c>
      <c r="B82" s="25" t="s">
        <v>81</v>
      </c>
      <c r="C82" s="25" t="s">
        <v>2726</v>
      </c>
      <c r="D82" s="45" t="n">
        <v>2.81804983E8</v>
      </c>
      <c r="E82" s="25" t="s">
        <v>2727</v>
      </c>
      <c r="F82" s="45" t="n">
        <v>20048.0</v>
      </c>
      <c r="G82" s="26"/>
      <c r="H82" s="54" t="s">
        <v>63</v>
      </c>
      <c r="I82" s="26"/>
      <c r="J82" s="26"/>
      <c r="K82" s="26"/>
      <c r="L82" s="26"/>
      <c r="M82" s="26"/>
      <c r="N82" s="26"/>
      <c r="O82" s="26"/>
      <c r="P82" s="78" t="n">
        <v>44091.0</v>
      </c>
      <c r="Q82" s="31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>
      <c r="A83" s="25" t="s">
        <v>50</v>
      </c>
      <c r="B83" s="25" t="s">
        <v>74</v>
      </c>
      <c r="C83" s="25" t="s">
        <v>2728</v>
      </c>
      <c r="D83" s="45" t="n">
        <v>3.10334905E8</v>
      </c>
      <c r="E83" s="25" t="s">
        <v>2729</v>
      </c>
      <c r="F83" s="45" t="n">
        <v>28530.0</v>
      </c>
      <c r="G83" s="26"/>
      <c r="H83" s="54" t="s">
        <v>63</v>
      </c>
      <c r="I83" s="47" t="s">
        <v>80</v>
      </c>
      <c r="J83" s="39" t="n">
        <v>1.72215531E9</v>
      </c>
      <c r="K83" s="26"/>
      <c r="L83" s="26"/>
      <c r="M83" s="26"/>
      <c r="N83" s="26"/>
      <c r="O83" s="26"/>
      <c r="P83" s="78" t="n">
        <v>44091.0</v>
      </c>
      <c r="Q83" s="31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>
      <c r="A84" s="25" t="s">
        <v>50</v>
      </c>
      <c r="B84" s="25" t="s">
        <v>242</v>
      </c>
      <c r="C84" s="25" t="s">
        <v>2730</v>
      </c>
      <c r="D84" s="45" t="n">
        <v>2.14543461E8</v>
      </c>
      <c r="E84" s="25" t="s">
        <v>2731</v>
      </c>
      <c r="F84" s="45" t="n">
        <v>10307.0</v>
      </c>
      <c r="G84" s="26"/>
      <c r="H84" s="54" t="s">
        <v>63</v>
      </c>
      <c r="I84" s="26"/>
      <c r="J84" s="26"/>
      <c r="K84" s="26"/>
      <c r="L84" s="26"/>
      <c r="M84" s="26"/>
      <c r="N84" s="26"/>
      <c r="O84" s="26"/>
      <c r="P84" s="78" t="n">
        <v>44091.0</v>
      </c>
      <c r="Q84" s="31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>
      <c r="A85" s="25" t="s">
        <v>50</v>
      </c>
      <c r="B85" s="25" t="s">
        <v>65</v>
      </c>
      <c r="C85" s="25" t="s">
        <v>2732</v>
      </c>
      <c r="D85" s="45" t="n">
        <v>6.51423521E8</v>
      </c>
      <c r="E85" s="25" t="s">
        <v>2733</v>
      </c>
      <c r="F85" s="45" t="n">
        <v>23911.0</v>
      </c>
      <c r="G85" s="26"/>
      <c r="H85" s="54" t="s">
        <v>63</v>
      </c>
      <c r="I85" s="26"/>
      <c r="J85" s="26"/>
      <c r="K85" s="26"/>
      <c r="L85" s="26"/>
      <c r="M85" s="26"/>
      <c r="N85" s="26"/>
      <c r="O85" s="26"/>
      <c r="P85" s="78" t="n">
        <v>44091.0</v>
      </c>
      <c r="Q85" s="31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>
      <c r="A86" s="25" t="s">
        <v>50</v>
      </c>
      <c r="B86" s="25" t="s">
        <v>242</v>
      </c>
      <c r="C86" s="25" t="s">
        <v>2734</v>
      </c>
      <c r="D86" s="45" t="n">
        <v>5.1986169E8</v>
      </c>
      <c r="E86" s="25" t="s">
        <v>2735</v>
      </c>
      <c r="F86" s="45" t="n">
        <v>34499.0</v>
      </c>
      <c r="G86" s="26"/>
      <c r="H86" s="54" t="s">
        <v>63</v>
      </c>
      <c r="I86" s="26"/>
      <c r="J86" s="26"/>
      <c r="K86" s="26"/>
      <c r="L86" s="26"/>
      <c r="M86" s="26"/>
      <c r="N86" s="26"/>
      <c r="O86" s="26"/>
      <c r="P86" s="78" t="n">
        <v>44091.0</v>
      </c>
      <c r="Q86" s="31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>
      <c r="A87" s="25" t="s">
        <v>50</v>
      </c>
      <c r="B87" s="25" t="s">
        <v>208</v>
      </c>
      <c r="C87" s="25" t="s">
        <v>2736</v>
      </c>
      <c r="D87" s="45" t="n">
        <v>458203.0</v>
      </c>
      <c r="E87" s="25" t="s">
        <v>2737</v>
      </c>
      <c r="F87" s="45" t="n">
        <v>42072.0</v>
      </c>
      <c r="G87" s="26"/>
      <c r="H87" s="54" t="s">
        <v>63</v>
      </c>
      <c r="I87" s="26"/>
      <c r="J87" s="26"/>
      <c r="K87" s="26"/>
      <c r="L87" s="26"/>
      <c r="M87" s="26"/>
      <c r="N87" s="26"/>
      <c r="O87" s="26"/>
      <c r="P87" s="78" t="n">
        <v>44091.0</v>
      </c>
      <c r="Q87" s="31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>
      <c r="A88" s="25" t="s">
        <v>50</v>
      </c>
      <c r="B88" s="25" t="s">
        <v>65</v>
      </c>
      <c r="C88" s="25" t="s">
        <v>2738</v>
      </c>
      <c r="D88" s="45" t="n">
        <v>4.21087651E8</v>
      </c>
      <c r="E88" s="25" t="s">
        <v>2739</v>
      </c>
      <c r="F88" s="45" t="n">
        <v>37395.0</v>
      </c>
      <c r="G88" s="26"/>
      <c r="H88" s="54" t="s">
        <v>63</v>
      </c>
      <c r="I88" s="26"/>
      <c r="J88" s="26"/>
      <c r="K88" s="26"/>
      <c r="L88" s="26"/>
      <c r="M88" s="26"/>
      <c r="N88" s="26"/>
      <c r="O88" s="26"/>
      <c r="P88" s="78" t="n">
        <v>44091.0</v>
      </c>
      <c r="Q88" s="31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>
      <c r="A89" s="25" t="s">
        <v>50</v>
      </c>
      <c r="B89" s="25"/>
      <c r="C89" s="25" t="s">
        <v>2740</v>
      </c>
      <c r="D89" s="45" t="n">
        <v>19103.0</v>
      </c>
      <c r="E89" s="25" t="s">
        <v>2741</v>
      </c>
      <c r="F89" s="45" t="n">
        <v>30796.0</v>
      </c>
      <c r="G89" s="26"/>
      <c r="H89" s="54" t="s">
        <v>63</v>
      </c>
      <c r="I89" s="26"/>
      <c r="J89" s="26"/>
      <c r="K89" s="26"/>
      <c r="L89" s="26"/>
      <c r="M89" s="26"/>
      <c r="N89" s="26"/>
      <c r="O89" s="26"/>
      <c r="P89" s="78" t="n">
        <v>44091.0</v>
      </c>
      <c r="Q89" s="31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>
      <c r="A90" s="25" t="s">
        <v>50</v>
      </c>
      <c r="B90" s="25"/>
      <c r="C90" s="25" t="s">
        <v>2742</v>
      </c>
      <c r="D90" s="45" t="n">
        <v>6563542.0</v>
      </c>
      <c r="E90" s="25" t="s">
        <v>2743</v>
      </c>
      <c r="F90" s="45" t="n">
        <v>11863.0</v>
      </c>
      <c r="G90" s="26"/>
      <c r="H90" s="54" t="s">
        <v>3</v>
      </c>
      <c r="I90" s="48" t="s">
        <v>323</v>
      </c>
      <c r="J90" s="48" t="s">
        <v>2744</v>
      </c>
      <c r="K90" s="26"/>
      <c r="L90" s="26"/>
      <c r="M90" s="26"/>
      <c r="N90" s="26"/>
      <c r="O90" s="26"/>
      <c r="P90" s="78" t="n">
        <v>44091.0</v>
      </c>
      <c r="Q90" s="31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>
      <c r="A91" s="25" t="s">
        <v>50</v>
      </c>
      <c r="B91" s="25"/>
      <c r="C91" s="25" t="s">
        <v>2745</v>
      </c>
      <c r="D91" s="45" t="n">
        <v>5.18888859E8</v>
      </c>
      <c r="E91" s="25" t="s">
        <v>2746</v>
      </c>
      <c r="F91" s="45" t="n">
        <v>24372.0</v>
      </c>
      <c r="G91" s="26"/>
      <c r="H91" s="54" t="s">
        <v>63</v>
      </c>
      <c r="I91" s="26"/>
      <c r="J91" s="26"/>
      <c r="K91" s="26"/>
      <c r="L91" s="26"/>
      <c r="M91" s="26"/>
      <c r="N91" s="26"/>
      <c r="O91" s="26"/>
      <c r="P91" s="78" t="n">
        <v>44091.0</v>
      </c>
      <c r="Q91" s="31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>
      <c r="A92" s="25" t="s">
        <v>50</v>
      </c>
      <c r="B92" s="25" t="s">
        <v>60</v>
      </c>
      <c r="C92" s="25" t="s">
        <v>2747</v>
      </c>
      <c r="D92" s="45" t="n">
        <v>4.80116537E8</v>
      </c>
      <c r="E92" s="25" t="s">
        <v>2748</v>
      </c>
      <c r="F92" s="45" t="n">
        <v>14071.0</v>
      </c>
      <c r="G92" s="26"/>
      <c r="H92" s="54" t="s">
        <v>63</v>
      </c>
      <c r="I92" s="26"/>
      <c r="J92" s="26"/>
      <c r="K92" s="26"/>
      <c r="L92" s="26"/>
      <c r="M92" s="26"/>
      <c r="N92" s="26"/>
      <c r="O92" s="26"/>
      <c r="P92" s="78" t="n">
        <v>44091.0</v>
      </c>
      <c r="Q92" s="31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>
      <c r="A93" s="25" t="s">
        <v>50</v>
      </c>
      <c r="B93" s="25"/>
      <c r="C93" s="25" t="s">
        <v>2749</v>
      </c>
      <c r="D93" s="45" t="n">
        <v>2099161.0</v>
      </c>
      <c r="E93" s="25" t="s">
        <v>2750</v>
      </c>
      <c r="F93" s="45" t="n">
        <v>43670.0</v>
      </c>
      <c r="G93" s="26"/>
      <c r="H93" s="54" t="s">
        <v>63</v>
      </c>
      <c r="I93" s="26"/>
      <c r="J93" s="26"/>
      <c r="K93" s="26"/>
      <c r="L93" s="26"/>
      <c r="M93" s="26"/>
      <c r="N93" s="26"/>
      <c r="O93" s="26"/>
      <c r="P93" s="78" t="n">
        <v>44091.0</v>
      </c>
      <c r="Q93" s="31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>
      <c r="A94" s="25" t="s">
        <v>50</v>
      </c>
      <c r="B94" s="25" t="s">
        <v>65</v>
      </c>
      <c r="C94" s="25" t="s">
        <v>2751</v>
      </c>
      <c r="D94" s="45" t="n">
        <v>1.321765E7</v>
      </c>
      <c r="E94" s="25" t="s">
        <v>2752</v>
      </c>
      <c r="F94" s="45" t="n">
        <v>11028.0</v>
      </c>
      <c r="G94" s="26"/>
      <c r="H94" s="54" t="s">
        <v>63</v>
      </c>
      <c r="I94" s="26"/>
      <c r="J94" s="26"/>
      <c r="K94" s="26"/>
      <c r="L94" s="26"/>
      <c r="M94" s="26"/>
      <c r="N94" s="26"/>
      <c r="O94" s="26"/>
      <c r="P94" s="78" t="n">
        <v>44091.0</v>
      </c>
      <c r="Q94" s="31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 t="s">
        <v>50</v>
      </c>
      <c r="B95" s="25" t="s">
        <v>350</v>
      </c>
      <c r="C95" s="25" t="s">
        <v>2753</v>
      </c>
      <c r="D95" s="45" t="n">
        <v>5.22752473E8</v>
      </c>
      <c r="E95" s="25" t="s">
        <v>2754</v>
      </c>
      <c r="F95" s="45" t="n">
        <v>18418.0</v>
      </c>
      <c r="G95" s="26"/>
      <c r="H95" s="54" t="s">
        <v>63</v>
      </c>
      <c r="I95" s="26"/>
      <c r="J95" s="26"/>
      <c r="K95" s="26"/>
      <c r="L95" s="26"/>
      <c r="M95" s="26"/>
      <c r="N95" s="26"/>
      <c r="O95" s="26"/>
      <c r="P95" s="78" t="n">
        <v>44091.0</v>
      </c>
      <c r="Q95" s="31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 t="s">
        <v>50</v>
      </c>
      <c r="B96" s="25" t="s">
        <v>91</v>
      </c>
      <c r="C96" s="25" t="s">
        <v>2755</v>
      </c>
      <c r="D96" s="45" t="n">
        <v>1.69319505E8</v>
      </c>
      <c r="E96" s="25" t="s">
        <v>2756</v>
      </c>
      <c r="F96" s="45" t="n">
        <v>11936.0</v>
      </c>
      <c r="G96" s="26"/>
      <c r="H96" s="54" t="s">
        <v>63</v>
      </c>
      <c r="I96" s="26"/>
      <c r="J96" s="26"/>
      <c r="K96" s="26"/>
      <c r="L96" s="26"/>
      <c r="M96" s="26"/>
      <c r="N96" s="26"/>
      <c r="O96" s="26"/>
      <c r="P96" s="78" t="n">
        <v>44091.0</v>
      </c>
      <c r="Q96" s="31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 t="s">
        <v>50</v>
      </c>
      <c r="B97" s="25"/>
      <c r="C97" s="25" t="s">
        <v>2757</v>
      </c>
      <c r="D97" s="45" t="n">
        <v>4682037.0</v>
      </c>
      <c r="E97" s="25" t="s">
        <v>2758</v>
      </c>
      <c r="F97" s="45" t="n">
        <v>19263.0</v>
      </c>
      <c r="G97" s="26"/>
      <c r="H97" s="54" t="s">
        <v>63</v>
      </c>
      <c r="I97" s="47" t="s">
        <v>80</v>
      </c>
      <c r="J97" s="39" t="n">
        <v>4.01757243E8</v>
      </c>
      <c r="K97" s="26"/>
      <c r="L97" s="26"/>
      <c r="M97" s="26"/>
      <c r="N97" s="26"/>
      <c r="O97" s="26"/>
      <c r="P97" s="78" t="n">
        <v>44091.0</v>
      </c>
      <c r="Q97" s="31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 t="s">
        <v>50</v>
      </c>
      <c r="B98" s="25" t="s">
        <v>91</v>
      </c>
      <c r="C98" s="25" t="s">
        <v>2759</v>
      </c>
      <c r="D98" s="45" t="n">
        <v>1757863.0</v>
      </c>
      <c r="E98" s="25" t="s">
        <v>2760</v>
      </c>
      <c r="F98" s="45" t="n">
        <v>43665.0</v>
      </c>
      <c r="G98" s="26"/>
      <c r="H98" s="54" t="s">
        <v>63</v>
      </c>
      <c r="I98" s="26"/>
      <c r="J98" s="26"/>
      <c r="K98" s="26"/>
      <c r="L98" s="26"/>
      <c r="M98" s="26"/>
      <c r="N98" s="26"/>
      <c r="O98" s="26"/>
      <c r="P98" s="78" t="n">
        <v>44091.0</v>
      </c>
      <c r="Q98" s="31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 t="s">
        <v>50</v>
      </c>
      <c r="B99" s="25" t="s">
        <v>65</v>
      </c>
      <c r="C99" s="25" t="s">
        <v>2761</v>
      </c>
      <c r="D99" s="45" t="n">
        <v>328771.0</v>
      </c>
      <c r="E99" s="25" t="s">
        <v>2762</v>
      </c>
      <c r="F99" s="45" t="n">
        <v>13697.0</v>
      </c>
      <c r="G99" s="26"/>
      <c r="H99" s="54" t="s">
        <v>63</v>
      </c>
      <c r="I99" s="26"/>
      <c r="J99" s="26"/>
      <c r="K99" s="26"/>
      <c r="L99" s="26"/>
      <c r="M99" s="26"/>
      <c r="N99" s="26"/>
      <c r="O99" s="26"/>
      <c r="P99" s="78" t="n">
        <v>44091.0</v>
      </c>
      <c r="Q99" s="31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 t="s">
        <v>50</v>
      </c>
      <c r="B100" s="25"/>
      <c r="C100" s="25" t="s">
        <v>2763</v>
      </c>
      <c r="D100" s="45" t="n">
        <v>8577057.0</v>
      </c>
      <c r="E100" s="25" t="s">
        <v>2764</v>
      </c>
      <c r="F100" s="45" t="n">
        <v>19307.0</v>
      </c>
      <c r="G100" s="26"/>
      <c r="H100" s="54" t="s">
        <v>63</v>
      </c>
      <c r="I100" s="47" t="s">
        <v>80</v>
      </c>
      <c r="J100" s="39" t="n">
        <v>1.5800761843E10</v>
      </c>
      <c r="K100" s="26"/>
      <c r="L100" s="26"/>
      <c r="M100" s="26"/>
      <c r="N100" s="26"/>
      <c r="O100" s="26"/>
      <c r="P100" s="78" t="n">
        <v>44091.0</v>
      </c>
      <c r="Q100" s="31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 t="s">
        <v>50</v>
      </c>
      <c r="B101" s="25" t="s">
        <v>74</v>
      </c>
      <c r="C101" s="25" t="s">
        <v>2765</v>
      </c>
      <c r="D101" s="45" t="n">
        <v>4.32612362E8</v>
      </c>
      <c r="E101" s="25" t="s">
        <v>2766</v>
      </c>
      <c r="F101" s="45" t="n">
        <v>12220.0</v>
      </c>
      <c r="G101" s="26"/>
      <c r="H101" s="54" t="s">
        <v>63</v>
      </c>
      <c r="I101" s="26"/>
      <c r="J101" s="26"/>
      <c r="K101" s="26"/>
      <c r="L101" s="26"/>
      <c r="M101" s="26"/>
      <c r="N101" s="26"/>
      <c r="O101" s="26"/>
      <c r="P101" s="78" t="n">
        <v>44091.0</v>
      </c>
      <c r="Q101" s="31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 t="s">
        <v>50</v>
      </c>
      <c r="B102" s="25" t="s">
        <v>81</v>
      </c>
      <c r="C102" s="25" t="s">
        <v>2767</v>
      </c>
      <c r="D102" s="45" t="n">
        <v>1.71684364E8</v>
      </c>
      <c r="E102" s="25" t="s">
        <v>2768</v>
      </c>
      <c r="F102" s="45" t="n">
        <v>34327.0</v>
      </c>
      <c r="G102" s="26"/>
      <c r="H102" s="54" t="s">
        <v>63</v>
      </c>
      <c r="I102" s="26"/>
      <c r="J102" s="26"/>
      <c r="K102" s="26"/>
      <c r="L102" s="26"/>
      <c r="M102" s="26"/>
      <c r="N102" s="26"/>
      <c r="O102" s="26"/>
      <c r="P102" s="78" t="n">
        <v>44091.0</v>
      </c>
      <c r="Q102" s="31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 t="s">
        <v>50</v>
      </c>
      <c r="B103" s="25" t="s">
        <v>164</v>
      </c>
      <c r="C103" s="25" t="s">
        <v>2769</v>
      </c>
      <c r="D103" s="45" t="n">
        <v>3.77006128E8</v>
      </c>
      <c r="E103" s="25" t="s">
        <v>2770</v>
      </c>
      <c r="F103" s="45" t="n">
        <v>18662.0</v>
      </c>
      <c r="G103" s="26"/>
      <c r="H103" s="54" t="s">
        <v>63</v>
      </c>
      <c r="I103" s="26"/>
      <c r="J103" s="26"/>
      <c r="K103" s="26"/>
      <c r="L103" s="26"/>
      <c r="M103" s="26"/>
      <c r="N103" s="26"/>
      <c r="O103" s="26"/>
      <c r="P103" s="78" t="n">
        <v>44091.0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 t="s">
        <v>50</v>
      </c>
      <c r="B104" s="25"/>
      <c r="C104" s="25" t="s">
        <v>2771</v>
      </c>
      <c r="D104" s="45" t="n">
        <v>4.72731855E8</v>
      </c>
      <c r="E104" s="25" t="s">
        <v>2772</v>
      </c>
      <c r="F104" s="45" t="n">
        <v>22579.0</v>
      </c>
      <c r="G104" s="26"/>
      <c r="H104" s="54" t="s">
        <v>63</v>
      </c>
      <c r="I104" s="26"/>
      <c r="J104" s="26"/>
      <c r="K104" s="26"/>
      <c r="L104" s="26"/>
      <c r="M104" s="26"/>
      <c r="N104" s="26"/>
      <c r="O104" s="26"/>
      <c r="P104" s="78" t="n">
        <v>44091.0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 t="s">
        <v>50</v>
      </c>
      <c r="B105" s="25"/>
      <c r="C105" s="25" t="s">
        <v>2773</v>
      </c>
      <c r="D105" s="45" t="n">
        <v>4599682.0</v>
      </c>
      <c r="E105" s="25" t="s">
        <v>2774</v>
      </c>
      <c r="F105" s="45" t="n">
        <v>27130.0</v>
      </c>
      <c r="G105" s="26"/>
      <c r="H105" s="54" t="s">
        <v>63</v>
      </c>
      <c r="I105" s="26"/>
      <c r="J105" s="26"/>
      <c r="K105" s="26"/>
      <c r="L105" s="26"/>
      <c r="M105" s="26"/>
      <c r="N105" s="26"/>
      <c r="O105" s="26"/>
      <c r="P105" s="78" t="n">
        <v>44091.0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 t="s">
        <v>50</v>
      </c>
      <c r="B106" s="25" t="s">
        <v>60</v>
      </c>
      <c r="C106" s="25" t="s">
        <v>2775</v>
      </c>
      <c r="D106" s="45" t="n">
        <v>2765893.0</v>
      </c>
      <c r="E106" s="25" t="s">
        <v>2776</v>
      </c>
      <c r="F106" s="45" t="n">
        <v>17303.0</v>
      </c>
      <c r="G106" s="26"/>
      <c r="H106" s="54" t="s">
        <v>63</v>
      </c>
      <c r="I106" s="47" t="s">
        <v>54</v>
      </c>
      <c r="J106" s="47" t="n">
        <v>1.25731213E8</v>
      </c>
      <c r="K106" s="26"/>
      <c r="L106" s="26"/>
      <c r="M106" s="26"/>
      <c r="N106" s="26"/>
      <c r="O106" s="26"/>
      <c r="P106" s="78" t="n">
        <v>44091.0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 t="s">
        <v>50</v>
      </c>
      <c r="B107" s="25" t="s">
        <v>91</v>
      </c>
      <c r="C107" s="25" t="s">
        <v>2777</v>
      </c>
      <c r="D107" s="45" t="n">
        <v>3.8760181E7</v>
      </c>
      <c r="E107" s="25" t="s">
        <v>2778</v>
      </c>
      <c r="F107" s="45" t="n">
        <v>28086.0</v>
      </c>
      <c r="G107" s="26"/>
      <c r="H107" s="54" t="s">
        <v>63</v>
      </c>
      <c r="I107" s="26"/>
      <c r="J107" s="26"/>
      <c r="K107" s="26"/>
      <c r="L107" s="26"/>
      <c r="M107" s="26"/>
      <c r="N107" s="26"/>
      <c r="O107" s="26"/>
      <c r="P107" s="78" t="n">
        <v>44091.0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 t="s">
        <v>50</v>
      </c>
      <c r="B108" s="25"/>
      <c r="C108" s="25" t="s">
        <v>2779</v>
      </c>
      <c r="D108" s="45" t="n">
        <v>1.0492906E7</v>
      </c>
      <c r="E108" s="25" t="s">
        <v>2780</v>
      </c>
      <c r="F108" s="45" t="n">
        <v>24886.0</v>
      </c>
      <c r="G108" s="26"/>
      <c r="H108" s="54" t="s">
        <v>63</v>
      </c>
      <c r="I108" s="47" t="s">
        <v>80</v>
      </c>
      <c r="J108" s="39" t="n">
        <v>3.44266764E8</v>
      </c>
      <c r="K108" s="26"/>
      <c r="L108" s="26"/>
      <c r="M108" s="26"/>
      <c r="N108" s="26"/>
      <c r="O108" s="26"/>
      <c r="P108" s="78" t="n">
        <v>44091.0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 t="s">
        <v>50</v>
      </c>
      <c r="B109" s="25"/>
      <c r="C109" s="25" t="s">
        <v>2781</v>
      </c>
      <c r="D109" s="45" t="n">
        <v>1.447151E7</v>
      </c>
      <c r="E109" s="25" t="s">
        <v>2782</v>
      </c>
      <c r="F109" s="45" t="n">
        <v>15170.0</v>
      </c>
      <c r="G109" s="26"/>
      <c r="H109" s="54" t="s">
        <v>63</v>
      </c>
      <c r="I109" s="26"/>
      <c r="J109" s="26"/>
      <c r="K109" s="26"/>
      <c r="L109" s="26"/>
      <c r="M109" s="26"/>
      <c r="N109" s="26"/>
      <c r="O109" s="26"/>
      <c r="P109" s="78" t="n">
        <v>44091.0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 t="s">
        <v>50</v>
      </c>
      <c r="B110" s="25" t="s">
        <v>65</v>
      </c>
      <c r="C110" s="25" t="s">
        <v>2783</v>
      </c>
      <c r="D110" s="45" t="n">
        <v>5.05220835E8</v>
      </c>
      <c r="E110" s="25" t="s">
        <v>2784</v>
      </c>
      <c r="F110" s="45" t="n">
        <v>11010.0</v>
      </c>
      <c r="G110" s="26"/>
      <c r="H110" s="54" t="s">
        <v>63</v>
      </c>
      <c r="I110" s="26"/>
      <c r="J110" s="26"/>
      <c r="K110" s="26"/>
      <c r="L110" s="26"/>
      <c r="M110" s="26"/>
      <c r="N110" s="26"/>
      <c r="O110" s="26"/>
      <c r="P110" s="78" t="n">
        <v>44091.0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 t="s">
        <v>50</v>
      </c>
      <c r="B111" s="25" t="s">
        <v>91</v>
      </c>
      <c r="C111" s="25" t="s">
        <v>2785</v>
      </c>
      <c r="D111" s="45" t="n">
        <v>1932955.0</v>
      </c>
      <c r="E111" s="25" t="s">
        <v>2786</v>
      </c>
      <c r="F111" s="45" t="n">
        <v>40977.0</v>
      </c>
      <c r="G111" s="26"/>
      <c r="H111" s="54" t="s">
        <v>63</v>
      </c>
      <c r="I111" s="26"/>
      <c r="J111" s="26"/>
      <c r="K111" s="26"/>
      <c r="L111" s="26"/>
      <c r="M111" s="26"/>
      <c r="N111" s="26"/>
      <c r="O111" s="26"/>
      <c r="P111" s="78" t="n">
        <v>44091.0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 t="s">
        <v>50</v>
      </c>
      <c r="B112" s="25" t="s">
        <v>213</v>
      </c>
      <c r="C112" s="25" t="s">
        <v>2787</v>
      </c>
      <c r="D112" s="45" t="n">
        <v>146339.0</v>
      </c>
      <c r="E112" s="25" t="s">
        <v>2788</v>
      </c>
      <c r="F112" s="45" t="n">
        <v>12929.0</v>
      </c>
      <c r="G112" s="26"/>
      <c r="H112" s="54" t="s">
        <v>63</v>
      </c>
      <c r="I112" s="26"/>
      <c r="J112" s="26"/>
      <c r="K112" s="26"/>
      <c r="L112" s="26"/>
      <c r="M112" s="26"/>
      <c r="N112" s="26"/>
      <c r="O112" s="26"/>
      <c r="P112" s="78" t="n">
        <v>44091.0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 t="s">
        <v>50</v>
      </c>
      <c r="B113" s="25"/>
      <c r="C113" s="25" t="s">
        <v>2789</v>
      </c>
      <c r="D113" s="45" t="n">
        <v>2399966.0</v>
      </c>
      <c r="E113" s="25" t="s">
        <v>2790</v>
      </c>
      <c r="F113" s="45" t="n">
        <v>19827.0</v>
      </c>
      <c r="G113" s="26"/>
      <c r="H113" s="54" t="s">
        <v>63</v>
      </c>
      <c r="I113" s="26"/>
      <c r="J113" s="26"/>
      <c r="K113" s="26"/>
      <c r="L113" s="26"/>
      <c r="M113" s="26"/>
      <c r="N113" s="26"/>
      <c r="O113" s="26"/>
      <c r="P113" s="78" t="n">
        <v>44091.0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 t="s">
        <v>50</v>
      </c>
      <c r="B114" s="25" t="s">
        <v>60</v>
      </c>
      <c r="C114" s="25" t="s">
        <v>2791</v>
      </c>
      <c r="D114" s="45" t="n">
        <v>1.12458153E8</v>
      </c>
      <c r="E114" s="25" t="s">
        <v>2792</v>
      </c>
      <c r="F114" s="45" t="n">
        <v>37345.0</v>
      </c>
      <c r="G114" s="26"/>
      <c r="H114" s="54" t="s">
        <v>63</v>
      </c>
      <c r="I114" s="26"/>
      <c r="J114" s="26"/>
      <c r="K114" s="26"/>
      <c r="L114" s="26"/>
      <c r="M114" s="26"/>
      <c r="N114" s="26"/>
      <c r="O114" s="26"/>
      <c r="P114" s="78" t="n">
        <v>44091.0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 t="s">
        <v>50</v>
      </c>
      <c r="B115" s="25" t="s">
        <v>91</v>
      </c>
      <c r="C115" s="25" t="s">
        <v>2793</v>
      </c>
      <c r="D115" s="45" t="n">
        <v>1.3541424E7</v>
      </c>
      <c r="E115" s="25" t="s">
        <v>2794</v>
      </c>
      <c r="F115" s="45" t="n">
        <v>23860.0</v>
      </c>
      <c r="G115" s="26"/>
      <c r="H115" s="54" t="s">
        <v>63</v>
      </c>
      <c r="I115" s="26"/>
      <c r="J115" s="26"/>
      <c r="K115" s="26"/>
      <c r="L115" s="26"/>
      <c r="M115" s="26"/>
      <c r="N115" s="26"/>
      <c r="O115" s="26"/>
      <c r="P115" s="78" t="n">
        <v>44091.0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 t="s">
        <v>50</v>
      </c>
      <c r="B116" s="25" t="s">
        <v>81</v>
      </c>
      <c r="C116" s="25" t="s">
        <v>2795</v>
      </c>
      <c r="D116" s="45" t="n">
        <v>9.8463656E7</v>
      </c>
      <c r="E116" s="25" t="s">
        <v>2796</v>
      </c>
      <c r="F116" s="45" t="n">
        <v>15103.0</v>
      </c>
      <c r="G116" s="26"/>
      <c r="H116" s="54" t="s">
        <v>63</v>
      </c>
      <c r="I116" s="26"/>
      <c r="J116" s="26"/>
      <c r="K116" s="26"/>
      <c r="L116" s="26"/>
      <c r="M116" s="26"/>
      <c r="N116" s="26"/>
      <c r="O116" s="26"/>
      <c r="P116" s="78" t="n">
        <v>44091.0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 t="s">
        <v>50</v>
      </c>
      <c r="B117" s="25" t="s">
        <v>81</v>
      </c>
      <c r="C117" s="25" t="s">
        <v>2797</v>
      </c>
      <c r="D117" s="45" t="n">
        <v>3.49800198E8</v>
      </c>
      <c r="E117" s="25" t="s">
        <v>2798</v>
      </c>
      <c r="F117" s="45" t="n">
        <v>28969.0</v>
      </c>
      <c r="G117" s="26"/>
      <c r="H117" s="54" t="s">
        <v>63</v>
      </c>
      <c r="I117" s="26"/>
      <c r="J117" s="26"/>
      <c r="K117" s="26"/>
      <c r="L117" s="26"/>
      <c r="M117" s="26"/>
      <c r="N117" s="26"/>
      <c r="O117" s="26"/>
      <c r="P117" s="78" t="n">
        <v>44091.0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 t="s">
        <v>50</v>
      </c>
      <c r="B118" s="25"/>
      <c r="C118" s="25" t="s">
        <v>2799</v>
      </c>
      <c r="D118" s="45" t="n">
        <v>3111164.0</v>
      </c>
      <c r="E118" s="25" t="s">
        <v>2800</v>
      </c>
      <c r="F118" s="45" t="n">
        <v>13579.0</v>
      </c>
      <c r="G118" s="26"/>
      <c r="H118" s="54" t="s">
        <v>63</v>
      </c>
      <c r="I118" s="26"/>
      <c r="J118" s="26"/>
      <c r="K118" s="26"/>
      <c r="L118" s="26"/>
      <c r="M118" s="26"/>
      <c r="N118" s="26"/>
      <c r="O118" s="26"/>
      <c r="P118" s="78" t="n">
        <v>44091.0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 t="s">
        <v>50</v>
      </c>
      <c r="B119" s="25" t="s">
        <v>213</v>
      </c>
      <c r="C119" s="25" t="s">
        <v>2801</v>
      </c>
      <c r="D119" s="45" t="n">
        <v>5.05762671E8</v>
      </c>
      <c r="E119" s="25" t="s">
        <v>2802</v>
      </c>
      <c r="F119" s="45" t="n">
        <v>29314.0</v>
      </c>
      <c r="G119" s="26"/>
      <c r="H119" s="54" t="s">
        <v>2</v>
      </c>
      <c r="I119" s="26"/>
      <c r="J119" s="26"/>
      <c r="K119" s="26"/>
      <c r="L119" s="26"/>
      <c r="M119" s="26"/>
      <c r="N119" s="26"/>
      <c r="O119" s="26"/>
      <c r="P119" s="78" t="n">
        <v>44091.0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 t="s">
        <v>50</v>
      </c>
      <c r="B120" s="25" t="s">
        <v>208</v>
      </c>
      <c r="C120" s="25" t="s">
        <v>2803</v>
      </c>
      <c r="D120" s="45" t="n">
        <v>5.03946578E8</v>
      </c>
      <c r="E120" s="25" t="s">
        <v>2804</v>
      </c>
      <c r="F120" s="45" t="n">
        <v>16239.0</v>
      </c>
      <c r="G120" s="26"/>
      <c r="H120" s="54" t="s">
        <v>63</v>
      </c>
      <c r="I120" s="26"/>
      <c r="J120" s="26"/>
      <c r="K120" s="26"/>
      <c r="L120" s="26"/>
      <c r="M120" s="26"/>
      <c r="N120" s="26"/>
      <c r="O120" s="26"/>
      <c r="P120" s="78" t="n">
        <v>44091.0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 t="s">
        <v>50</v>
      </c>
      <c r="B121" s="25" t="s">
        <v>60</v>
      </c>
      <c r="C121" s="25" t="s">
        <v>2805</v>
      </c>
      <c r="D121" s="45" t="n">
        <v>4.78315001E8</v>
      </c>
      <c r="E121" s="25" t="s">
        <v>2806</v>
      </c>
      <c r="F121" s="45" t="n">
        <v>16596.0</v>
      </c>
      <c r="G121" s="26"/>
      <c r="H121" s="54" t="s">
        <v>2</v>
      </c>
      <c r="I121" s="26"/>
      <c r="J121" s="26"/>
      <c r="K121" s="26"/>
      <c r="L121" s="26"/>
      <c r="M121" s="26"/>
      <c r="N121" s="26"/>
      <c r="O121" s="26"/>
      <c r="P121" s="78" t="n">
        <v>44091.0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 t="s">
        <v>50</v>
      </c>
      <c r="B122" s="25"/>
      <c r="C122" s="25" t="s">
        <v>2807</v>
      </c>
      <c r="D122" s="45" t="n">
        <v>1356030.0</v>
      </c>
      <c r="E122" s="25" t="s">
        <v>2808</v>
      </c>
      <c r="F122" s="45" t="n">
        <v>29519.0</v>
      </c>
      <c r="G122" s="26"/>
      <c r="H122" s="54" t="s">
        <v>63</v>
      </c>
      <c r="I122" s="26"/>
      <c r="J122" s="26"/>
      <c r="K122" s="26"/>
      <c r="L122" s="26"/>
      <c r="M122" s="26"/>
      <c r="N122" s="26"/>
      <c r="O122" s="26"/>
      <c r="P122" s="78" t="n">
        <v>44091.0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 t="s">
        <v>50</v>
      </c>
      <c r="B123" s="25" t="s">
        <v>208</v>
      </c>
      <c r="C123" s="25" t="s">
        <v>2809</v>
      </c>
      <c r="D123" s="45" t="n">
        <v>4.3445929E7</v>
      </c>
      <c r="E123" s="25" t="s">
        <v>2810</v>
      </c>
      <c r="F123" s="45" t="n">
        <v>25735.0</v>
      </c>
      <c r="G123" s="26"/>
      <c r="H123" s="54" t="s">
        <v>2</v>
      </c>
      <c r="I123" s="26"/>
      <c r="J123" s="26"/>
      <c r="K123" s="26"/>
      <c r="L123" s="26"/>
      <c r="M123" s="26"/>
      <c r="N123" s="26"/>
      <c r="O123" s="26"/>
      <c r="P123" s="78" t="n">
        <v>44091.0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 t="s">
        <v>50</v>
      </c>
      <c r="B124" s="25" t="s">
        <v>65</v>
      </c>
      <c r="C124" s="25" t="s">
        <v>2811</v>
      </c>
      <c r="D124" s="45" t="n">
        <v>3.9552396E7</v>
      </c>
      <c r="E124" s="25" t="s">
        <v>2812</v>
      </c>
      <c r="F124" s="45" t="n">
        <v>13327.0</v>
      </c>
      <c r="G124" s="26"/>
      <c r="H124" s="54" t="s">
        <v>63</v>
      </c>
      <c r="I124" s="26"/>
      <c r="J124" s="26"/>
      <c r="K124" s="26"/>
      <c r="L124" s="26"/>
      <c r="M124" s="26"/>
      <c r="N124" s="26"/>
      <c r="O124" s="26"/>
      <c r="P124" s="78" t="n">
        <v>44091.0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 t="s">
        <v>50</v>
      </c>
      <c r="B125" s="25" t="s">
        <v>81</v>
      </c>
      <c r="C125" s="25" t="s">
        <v>2813</v>
      </c>
      <c r="D125" s="45" t="n">
        <v>1.78241268E8</v>
      </c>
      <c r="E125" s="25" t="s">
        <v>2814</v>
      </c>
      <c r="F125" s="45" t="n">
        <v>13590.0</v>
      </c>
      <c r="G125" s="26"/>
      <c r="H125" s="54" t="s">
        <v>2</v>
      </c>
      <c r="I125" s="26"/>
      <c r="J125" s="26"/>
      <c r="K125" s="26"/>
      <c r="L125" s="26"/>
      <c r="M125" s="26"/>
      <c r="N125" s="26"/>
      <c r="O125" s="26"/>
      <c r="P125" s="78" t="n">
        <v>44091.0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 t="s">
        <v>50</v>
      </c>
      <c r="B126" s="25" t="s">
        <v>60</v>
      </c>
      <c r="C126" s="25" t="s">
        <v>2815</v>
      </c>
      <c r="D126" s="45" t="n">
        <v>1.09678361E8</v>
      </c>
      <c r="E126" s="25" t="s">
        <v>2816</v>
      </c>
      <c r="F126" s="45" t="n">
        <v>16239.0</v>
      </c>
      <c r="G126" s="26"/>
      <c r="H126" s="54" t="s">
        <v>63</v>
      </c>
      <c r="I126" s="26"/>
      <c r="J126" s="26"/>
      <c r="K126" s="26"/>
      <c r="L126" s="26"/>
      <c r="M126" s="26"/>
      <c r="N126" s="26"/>
      <c r="O126" s="26"/>
      <c r="P126" s="78" t="n">
        <v>44091.0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 t="s">
        <v>50</v>
      </c>
      <c r="B127" s="25" t="s">
        <v>74</v>
      </c>
      <c r="C127" s="25" t="s">
        <v>2817</v>
      </c>
      <c r="D127" s="45" t="n">
        <v>4.35487593E8</v>
      </c>
      <c r="E127" s="25" t="s">
        <v>2818</v>
      </c>
      <c r="F127" s="45" t="n">
        <v>26782.0</v>
      </c>
      <c r="G127" s="26"/>
      <c r="H127" s="54" t="s">
        <v>3</v>
      </c>
      <c r="I127" s="48" t="s">
        <v>323</v>
      </c>
      <c r="J127" s="39" t="n">
        <v>3.08721012E9</v>
      </c>
      <c r="K127" s="26"/>
      <c r="L127" s="26"/>
      <c r="M127" s="26"/>
      <c r="N127" s="26"/>
      <c r="O127" s="26"/>
      <c r="P127" s="78" t="n">
        <v>44091.0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 t="s">
        <v>50</v>
      </c>
      <c r="B128" s="25" t="s">
        <v>60</v>
      </c>
      <c r="C128" s="25" t="s">
        <v>2819</v>
      </c>
      <c r="D128" s="45" t="n">
        <v>1.08447706E8</v>
      </c>
      <c r="E128" s="25" t="s">
        <v>2820</v>
      </c>
      <c r="F128" s="45" t="n">
        <v>13429.0</v>
      </c>
      <c r="G128" s="26"/>
      <c r="H128" s="54" t="s">
        <v>2</v>
      </c>
      <c r="I128" s="47" t="s">
        <v>80</v>
      </c>
      <c r="J128" s="47" t="s">
        <v>2821</v>
      </c>
      <c r="K128" s="26"/>
      <c r="L128" s="26"/>
      <c r="M128" s="26"/>
      <c r="N128" s="26"/>
      <c r="O128" s="26"/>
      <c r="P128" s="78" t="n">
        <v>44091.0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 t="s">
        <v>50</v>
      </c>
      <c r="B129" s="25" t="s">
        <v>213</v>
      </c>
      <c r="C129" s="25" t="s">
        <v>2822</v>
      </c>
      <c r="D129" s="45" t="n">
        <v>3836947.0</v>
      </c>
      <c r="E129" s="25" t="s">
        <v>2823</v>
      </c>
      <c r="F129" s="45" t="n">
        <v>13650.0</v>
      </c>
      <c r="G129" s="26"/>
      <c r="H129" s="54" t="s">
        <v>63</v>
      </c>
      <c r="I129" s="26"/>
      <c r="J129" s="26"/>
      <c r="K129" s="26"/>
      <c r="L129" s="26"/>
      <c r="M129" s="26"/>
      <c r="N129" s="26"/>
      <c r="O129" s="26"/>
      <c r="P129" s="78" t="n">
        <v>44091.0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 t="s">
        <v>50</v>
      </c>
      <c r="B130" s="25" t="s">
        <v>81</v>
      </c>
      <c r="C130" s="25" t="s">
        <v>2824</v>
      </c>
      <c r="D130" s="45" t="n">
        <v>899846.0</v>
      </c>
      <c r="E130" s="25" t="s">
        <v>2825</v>
      </c>
      <c r="F130" s="45" t="n">
        <v>10914.0</v>
      </c>
      <c r="G130" s="26"/>
      <c r="H130" s="54" t="s">
        <v>6</v>
      </c>
      <c r="I130" s="47" t="s">
        <v>80</v>
      </c>
      <c r="J130" s="39" t="s">
        <v>2826</v>
      </c>
      <c r="K130" s="26"/>
      <c r="L130" s="26"/>
      <c r="M130" s="26"/>
      <c r="N130" s="26"/>
      <c r="O130" s="26"/>
      <c r="P130" s="78" t="n">
        <v>44091.0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 t="s">
        <v>50</v>
      </c>
      <c r="B131" s="25"/>
      <c r="C131" s="25" t="s">
        <v>2827</v>
      </c>
      <c r="D131" s="45" t="n">
        <v>2.4322698E7</v>
      </c>
      <c r="E131" s="25" t="s">
        <v>2828</v>
      </c>
      <c r="F131" s="45" t="n">
        <v>44321.0</v>
      </c>
      <c r="G131" s="26"/>
      <c r="H131" s="54" t="s">
        <v>63</v>
      </c>
      <c r="I131" s="26"/>
      <c r="J131" s="26"/>
      <c r="K131" s="26"/>
      <c r="L131" s="26"/>
      <c r="M131" s="26"/>
      <c r="N131" s="26"/>
      <c r="O131" s="26"/>
      <c r="P131" s="78" t="n">
        <v>44091.0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 t="s">
        <v>50</v>
      </c>
      <c r="B132" s="25" t="s">
        <v>65</v>
      </c>
      <c r="C132" s="25" t="s">
        <v>2829</v>
      </c>
      <c r="D132" s="45" t="n">
        <v>3.7397908E8</v>
      </c>
      <c r="E132" s="25" t="s">
        <v>2830</v>
      </c>
      <c r="F132" s="45" t="n">
        <v>22861.0</v>
      </c>
      <c r="G132" s="26"/>
      <c r="H132" s="54" t="s">
        <v>2</v>
      </c>
      <c r="I132" s="47" t="s">
        <v>80</v>
      </c>
      <c r="J132" s="47" t="s">
        <v>2831</v>
      </c>
      <c r="K132" s="26"/>
      <c r="L132" s="26"/>
      <c r="M132" s="26"/>
      <c r="N132" s="26"/>
      <c r="O132" s="26"/>
      <c r="P132" s="78" t="n">
        <v>44091.0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 t="s">
        <v>50</v>
      </c>
      <c r="B133" s="25" t="s">
        <v>65</v>
      </c>
      <c r="C133" s="25" t="s">
        <v>2832</v>
      </c>
      <c r="D133" s="45" t="n">
        <v>4.01700077E8</v>
      </c>
      <c r="E133" s="25" t="s">
        <v>2833</v>
      </c>
      <c r="F133" s="45" t="n">
        <v>13263.0</v>
      </c>
      <c r="G133" s="26"/>
      <c r="H133" s="54" t="s">
        <v>63</v>
      </c>
      <c r="I133" s="26"/>
      <c r="J133" s="26"/>
      <c r="K133" s="26"/>
      <c r="L133" s="26"/>
      <c r="M133" s="26"/>
      <c r="N133" s="26"/>
      <c r="O133" s="26"/>
      <c r="P133" s="78" t="n">
        <v>44091.0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 t="s">
        <v>50</v>
      </c>
      <c r="B134" s="25" t="s">
        <v>60</v>
      </c>
      <c r="C134" s="25" t="s">
        <v>2834</v>
      </c>
      <c r="D134" s="45" t="n">
        <v>2866621.0</v>
      </c>
      <c r="E134" s="25" t="s">
        <v>2835</v>
      </c>
      <c r="F134" s="45" t="n">
        <v>12127.0</v>
      </c>
      <c r="G134" s="26"/>
      <c r="H134" s="54" t="s">
        <v>2</v>
      </c>
      <c r="I134" s="26"/>
      <c r="J134" s="26"/>
      <c r="K134" s="26"/>
      <c r="L134" s="26"/>
      <c r="M134" s="26"/>
      <c r="N134" s="26"/>
      <c r="O134" s="26"/>
      <c r="P134" s="78" t="n">
        <v>44091.0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 t="s">
        <v>50</v>
      </c>
      <c r="B135" s="25"/>
      <c r="C135" s="25" t="s">
        <v>2836</v>
      </c>
      <c r="D135" s="45" t="n">
        <v>4.7858838E8</v>
      </c>
      <c r="E135" s="25" t="s">
        <v>2837</v>
      </c>
      <c r="F135" s="45" t="n">
        <v>15692.0</v>
      </c>
      <c r="G135" s="26"/>
      <c r="H135" s="54" t="s">
        <v>3</v>
      </c>
      <c r="I135" s="47" t="s">
        <v>80</v>
      </c>
      <c r="J135" s="39" t="n">
        <v>1.3488849818E10</v>
      </c>
      <c r="K135" s="26"/>
      <c r="L135" s="26"/>
      <c r="M135" s="26"/>
      <c r="N135" s="26"/>
      <c r="O135" s="26"/>
      <c r="P135" s="78" t="n">
        <v>44091.0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 t="s">
        <v>50</v>
      </c>
      <c r="B136" s="25" t="s">
        <v>81</v>
      </c>
      <c r="C136" s="25" t="s">
        <v>2838</v>
      </c>
      <c r="D136" s="45" t="n">
        <v>4.06593364E8</v>
      </c>
      <c r="E136" s="25" t="s">
        <v>2839</v>
      </c>
      <c r="F136" s="45" t="n">
        <v>36522.0</v>
      </c>
      <c r="G136" s="26"/>
      <c r="H136" s="54" t="s">
        <v>63</v>
      </c>
      <c r="I136" s="47"/>
      <c r="J136" s="26"/>
      <c r="K136" s="26"/>
      <c r="L136" s="26"/>
      <c r="M136" s="26"/>
      <c r="N136" s="26"/>
      <c r="O136" s="26"/>
      <c r="P136" s="78" t="n">
        <v>44091.0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 t="s">
        <v>50</v>
      </c>
      <c r="B137" s="25" t="s">
        <v>74</v>
      </c>
      <c r="C137" s="25" t="s">
        <v>2840</v>
      </c>
      <c r="D137" s="45" t="n">
        <v>5.51048183E8</v>
      </c>
      <c r="E137" s="25" t="s">
        <v>2841</v>
      </c>
      <c r="F137" s="45" t="n">
        <v>17927.0</v>
      </c>
      <c r="G137" s="26"/>
      <c r="H137" s="54" t="s">
        <v>10</v>
      </c>
      <c r="I137" s="47" t="s">
        <v>80</v>
      </c>
      <c r="J137" s="47" t="s">
        <v>2842</v>
      </c>
      <c r="K137" s="26"/>
      <c r="L137" s="47" t="s">
        <v>2843</v>
      </c>
      <c r="M137" s="39" t="n">
        <v>2.05621906E9</v>
      </c>
      <c r="N137" s="26"/>
      <c r="O137" s="26"/>
      <c r="P137" s="78" t="n">
        <v>44091.0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 t="s">
        <v>50</v>
      </c>
      <c r="B138" s="25" t="s">
        <v>350</v>
      </c>
      <c r="C138" s="25" t="s">
        <v>2844</v>
      </c>
      <c r="D138" s="45" t="n">
        <v>2.000657E7</v>
      </c>
      <c r="E138" s="25" t="s">
        <v>2845</v>
      </c>
      <c r="F138" s="45" t="n">
        <v>28681.0</v>
      </c>
      <c r="G138" s="26"/>
      <c r="H138" s="54" t="s">
        <v>63</v>
      </c>
      <c r="I138" s="26"/>
      <c r="J138" s="26"/>
      <c r="K138" s="26"/>
      <c r="L138" s="26"/>
      <c r="M138" s="26"/>
      <c r="N138" s="26"/>
      <c r="O138" s="26"/>
      <c r="P138" s="78" t="n">
        <v>44091.0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 t="s">
        <v>50</v>
      </c>
      <c r="B139" s="25"/>
      <c r="C139" s="25" t="s">
        <v>2846</v>
      </c>
      <c r="D139" s="45" t="n">
        <v>2.2836552E7</v>
      </c>
      <c r="E139" s="25" t="s">
        <v>2847</v>
      </c>
      <c r="F139" s="45" t="n">
        <v>14898.0</v>
      </c>
      <c r="G139" s="26"/>
      <c r="H139" s="54" t="s">
        <v>2</v>
      </c>
      <c r="I139" s="26"/>
      <c r="J139" s="26"/>
      <c r="K139" s="26"/>
      <c r="L139" s="26"/>
      <c r="M139" s="26"/>
      <c r="N139" s="26"/>
      <c r="O139" s="26"/>
      <c r="P139" s="78" t="n">
        <v>44091.0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 t="s">
        <v>50</v>
      </c>
      <c r="B140" s="25"/>
      <c r="C140" s="25" t="s">
        <v>2848</v>
      </c>
      <c r="D140" s="45" t="n">
        <v>7.3138486E7</v>
      </c>
      <c r="E140" s="25" t="s">
        <v>2849</v>
      </c>
      <c r="F140" s="45" t="n">
        <v>12913.0</v>
      </c>
      <c r="G140" s="26"/>
      <c r="H140" s="54" t="s">
        <v>2</v>
      </c>
      <c r="I140" s="26"/>
      <c r="J140" s="26"/>
      <c r="K140" s="26"/>
      <c r="L140" s="26"/>
      <c r="M140" s="26"/>
      <c r="N140" s="26"/>
      <c r="O140" s="26"/>
      <c r="P140" s="78" t="n">
        <v>44091.0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 t="s">
        <v>50</v>
      </c>
      <c r="B141" s="25" t="s">
        <v>81</v>
      </c>
      <c r="C141" s="25" t="s">
        <v>2850</v>
      </c>
      <c r="D141" s="45" t="n">
        <v>643415.0</v>
      </c>
      <c r="E141" s="25" t="s">
        <v>2851</v>
      </c>
      <c r="F141" s="45" t="n">
        <v>12594.0</v>
      </c>
      <c r="G141" s="26"/>
      <c r="H141" s="54" t="s">
        <v>2</v>
      </c>
      <c r="I141" s="26"/>
      <c r="J141" s="26"/>
      <c r="K141" s="26"/>
      <c r="L141" s="26"/>
      <c r="M141" s="26"/>
      <c r="N141" s="26"/>
      <c r="O141" s="26"/>
      <c r="P141" s="78" t="n">
        <v>44091.0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 t="s">
        <v>50</v>
      </c>
      <c r="B142" s="25" t="s">
        <v>65</v>
      </c>
      <c r="C142" s="25" t="s">
        <v>2852</v>
      </c>
      <c r="D142" s="45" t="n">
        <v>2.87808803E8</v>
      </c>
      <c r="E142" s="25" t="s">
        <v>2853</v>
      </c>
      <c r="F142" s="45" t="n">
        <v>12833.0</v>
      </c>
      <c r="G142" s="26"/>
      <c r="H142" s="54" t="s">
        <v>63</v>
      </c>
      <c r="I142" s="26"/>
      <c r="J142" s="26"/>
      <c r="K142" s="26"/>
      <c r="L142" s="26"/>
      <c r="M142" s="26"/>
      <c r="N142" s="26"/>
      <c r="O142" s="26"/>
      <c r="P142" s="78" t="n">
        <v>44091.0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 t="s">
        <v>50</v>
      </c>
      <c r="B143" s="25" t="s">
        <v>74</v>
      </c>
      <c r="C143" s="25" t="s">
        <v>2854</v>
      </c>
      <c r="D143" s="45" t="n">
        <v>1.10939266E8</v>
      </c>
      <c r="E143" s="25" t="s">
        <v>2855</v>
      </c>
      <c r="F143" s="45" t="n">
        <v>39961.0</v>
      </c>
      <c r="G143" s="26"/>
      <c r="H143" s="54" t="s">
        <v>2</v>
      </c>
      <c r="I143" s="47" t="s">
        <v>54</v>
      </c>
      <c r="J143" s="39" t="n">
        <v>1.445568764E9</v>
      </c>
      <c r="K143" s="26"/>
      <c r="L143" s="26"/>
      <c r="M143" s="26"/>
      <c r="N143" s="26"/>
      <c r="O143" s="26"/>
      <c r="P143" s="78" t="n">
        <v>44091.0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 t="s">
        <v>50</v>
      </c>
      <c r="B144" s="25" t="s">
        <v>60</v>
      </c>
      <c r="C144" s="25" t="s">
        <v>2856</v>
      </c>
      <c r="D144" s="45" t="n">
        <v>2.91158396E8</v>
      </c>
      <c r="E144" s="25" t="s">
        <v>2857</v>
      </c>
      <c r="F144" s="45" t="n">
        <v>19008.0</v>
      </c>
      <c r="G144" s="26"/>
      <c r="H144" s="54" t="s">
        <v>3</v>
      </c>
      <c r="I144" s="26"/>
      <c r="J144" s="26"/>
      <c r="K144" s="26"/>
      <c r="L144" s="26"/>
      <c r="M144" s="26"/>
      <c r="N144" s="26"/>
      <c r="O144" s="26"/>
      <c r="P144" s="78" t="n">
        <v>44091.0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 t="s">
        <v>50</v>
      </c>
      <c r="B145" s="25" t="s">
        <v>60</v>
      </c>
      <c r="C145" s="25" t="s">
        <v>2858</v>
      </c>
      <c r="D145" s="45" t="n">
        <v>3.4522655E7</v>
      </c>
      <c r="E145" s="25" t="s">
        <v>2859</v>
      </c>
      <c r="F145" s="45" t="n">
        <v>11225.0</v>
      </c>
      <c r="G145" s="26"/>
      <c r="H145" s="54" t="s">
        <v>2</v>
      </c>
      <c r="I145" s="26"/>
      <c r="J145" s="26"/>
      <c r="K145" s="26"/>
      <c r="L145" s="26"/>
      <c r="M145" s="26"/>
      <c r="N145" s="26"/>
      <c r="O145" s="26"/>
      <c r="P145" s="78" t="n">
        <v>44091.0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 t="s">
        <v>50</v>
      </c>
      <c r="B146" s="25" t="s">
        <v>123</v>
      </c>
      <c r="C146" s="25" t="s">
        <v>2860</v>
      </c>
      <c r="D146" s="45" t="n">
        <v>5.58070432E8</v>
      </c>
      <c r="E146" s="25" t="s">
        <v>2861</v>
      </c>
      <c r="F146" s="45" t="n">
        <v>23096.0</v>
      </c>
      <c r="G146" s="26"/>
      <c r="H146" s="54" t="s">
        <v>2</v>
      </c>
      <c r="I146" s="26"/>
      <c r="J146" s="26"/>
      <c r="K146" s="26"/>
      <c r="L146" s="26"/>
      <c r="M146" s="26"/>
      <c r="N146" s="26"/>
      <c r="O146" s="26"/>
      <c r="P146" s="78" t="n">
        <v>44091.0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 t="s">
        <v>50</v>
      </c>
      <c r="B147" s="25"/>
      <c r="C147" s="25" t="s">
        <v>2862</v>
      </c>
      <c r="D147" s="45" t="n">
        <v>3285737.0</v>
      </c>
      <c r="E147" s="25" t="s">
        <v>2863</v>
      </c>
      <c r="F147" s="45" t="n">
        <v>31455.0</v>
      </c>
      <c r="G147" s="26"/>
      <c r="H147" s="54" t="s">
        <v>2</v>
      </c>
      <c r="I147" s="26"/>
      <c r="J147" s="26"/>
      <c r="K147" s="26"/>
      <c r="L147" s="26"/>
      <c r="M147" s="26"/>
      <c r="N147" s="26"/>
      <c r="O147" s="26"/>
      <c r="P147" s="78" t="n">
        <v>44091.0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 t="s">
        <v>50</v>
      </c>
      <c r="B148" s="25"/>
      <c r="C148" s="25" t="s">
        <v>2864</v>
      </c>
      <c r="D148" s="45" t="n">
        <v>2.10149784E8</v>
      </c>
      <c r="E148" s="25" t="s">
        <v>2865</v>
      </c>
      <c r="F148" s="45" t="n">
        <v>38708.0</v>
      </c>
      <c r="G148" s="26"/>
      <c r="H148" s="54" t="s">
        <v>63</v>
      </c>
      <c r="I148" s="26"/>
      <c r="J148" s="26"/>
      <c r="K148" s="26"/>
      <c r="L148" s="26"/>
      <c r="M148" s="26"/>
      <c r="N148" s="26"/>
      <c r="O148" s="26"/>
      <c r="P148" s="78" t="n">
        <v>44091.0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 t="s">
        <v>50</v>
      </c>
      <c r="B149" s="25"/>
      <c r="C149" s="25" t="s">
        <v>2866</v>
      </c>
      <c r="D149" s="45" t="n">
        <v>570208.0</v>
      </c>
      <c r="E149" s="25" t="s">
        <v>2867</v>
      </c>
      <c r="F149" s="45" t="n">
        <v>12940.0</v>
      </c>
      <c r="G149" s="26"/>
      <c r="H149" s="54" t="s">
        <v>2</v>
      </c>
      <c r="I149" s="26"/>
      <c r="J149" s="26"/>
      <c r="K149" s="26"/>
      <c r="L149" s="26"/>
      <c r="M149" s="26"/>
      <c r="N149" s="26"/>
      <c r="O149" s="26"/>
      <c r="P149" s="78" t="n">
        <v>44091.0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 t="s">
        <v>50</v>
      </c>
      <c r="B150" s="25" t="s">
        <v>164</v>
      </c>
      <c r="C150" s="25" t="s">
        <v>2868</v>
      </c>
      <c r="D150" s="45" t="n">
        <v>2.1835168E7</v>
      </c>
      <c r="E150" s="25" t="s">
        <v>2869</v>
      </c>
      <c r="F150" s="45" t="n">
        <v>10147.0</v>
      </c>
      <c r="G150" s="26"/>
      <c r="H150" s="54" t="s">
        <v>2</v>
      </c>
      <c r="I150" s="26"/>
      <c r="J150" s="26"/>
      <c r="K150" s="26"/>
      <c r="L150" s="26"/>
      <c r="M150" s="26"/>
      <c r="N150" s="26"/>
      <c r="O150" s="26"/>
      <c r="P150" s="78" t="n">
        <v>44091.0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 t="s">
        <v>50</v>
      </c>
      <c r="B151" s="25" t="s">
        <v>81</v>
      </c>
      <c r="C151" s="25" t="s">
        <v>2870</v>
      </c>
      <c r="D151" s="45" t="n">
        <v>4627101.0</v>
      </c>
      <c r="E151" s="25" t="s">
        <v>2871</v>
      </c>
      <c r="F151" s="45" t="n">
        <v>40126.0</v>
      </c>
      <c r="G151" s="26"/>
      <c r="H151" s="54" t="s">
        <v>2</v>
      </c>
      <c r="I151" s="26"/>
      <c r="J151" s="26"/>
      <c r="K151" s="26"/>
      <c r="L151" s="26"/>
      <c r="M151" s="26"/>
      <c r="N151" s="26"/>
      <c r="O151" s="26"/>
      <c r="P151" s="78" t="n">
        <v>44091.0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autoFilter ref="A1:Q151"/>
  <dataValidations count="197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</dataValidation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4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120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25" t="s">
        <v>50</v>
      </c>
      <c r="B2" s="25" t="s">
        <v>81</v>
      </c>
      <c r="C2" s="25" t="s">
        <v>2872</v>
      </c>
      <c r="D2" s="45" t="n">
        <v>1.3943828E7</v>
      </c>
      <c r="E2" s="46" t="s">
        <v>2873</v>
      </c>
      <c r="F2" s="45" t="n">
        <v>23048.0</v>
      </c>
      <c r="G2" s="26"/>
      <c r="H2" s="31" t="s">
        <v>2</v>
      </c>
      <c r="I2" s="26"/>
      <c r="J2" s="26"/>
      <c r="K2" s="26"/>
      <c r="L2" s="26"/>
      <c r="M2" s="26"/>
      <c r="N2" s="26"/>
      <c r="O2" s="26"/>
      <c r="P2" s="50" t="n">
        <v>44092.0</v>
      </c>
      <c r="Q2" s="39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>
      <c r="A3" s="25" t="s">
        <v>50</v>
      </c>
      <c r="B3" s="25" t="s">
        <v>164</v>
      </c>
      <c r="C3" s="25" t="s">
        <v>2874</v>
      </c>
      <c r="D3" s="45" t="n">
        <v>4.08245867E8</v>
      </c>
      <c r="E3" s="25" t="s">
        <v>2875</v>
      </c>
      <c r="F3" s="45" t="n">
        <v>19981.0</v>
      </c>
      <c r="G3" s="26"/>
      <c r="H3" s="31" t="s">
        <v>2</v>
      </c>
      <c r="I3" s="26"/>
      <c r="J3" s="26"/>
      <c r="K3" s="26"/>
      <c r="L3" s="26"/>
      <c r="M3" s="26"/>
      <c r="N3" s="26"/>
      <c r="O3" s="26"/>
      <c r="P3" s="50" t="n">
        <v>44092.0</v>
      </c>
      <c r="Q3" s="39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>
      <c r="A4" s="25" t="s">
        <v>50</v>
      </c>
      <c r="B4" s="25"/>
      <c r="C4" s="25" t="s">
        <v>2876</v>
      </c>
      <c r="D4" s="45" t="n">
        <v>3.3252396E7</v>
      </c>
      <c r="E4" s="25" t="s">
        <v>2877</v>
      </c>
      <c r="F4" s="45" t="n">
        <v>20221.0</v>
      </c>
      <c r="G4" s="26"/>
      <c r="H4" s="31" t="s">
        <v>2</v>
      </c>
      <c r="I4" s="26"/>
      <c r="J4" s="26"/>
      <c r="K4" s="26"/>
      <c r="L4" s="26"/>
      <c r="M4" s="26"/>
      <c r="N4" s="26"/>
      <c r="O4" s="26"/>
      <c r="P4" s="50" t="n">
        <v>44092.0</v>
      </c>
      <c r="Q4" s="39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>
      <c r="A5" s="25" t="s">
        <v>50</v>
      </c>
      <c r="B5" s="25"/>
      <c r="C5" s="25" t="s">
        <v>2878</v>
      </c>
      <c r="D5" s="45" t="n">
        <v>3.2951695E7</v>
      </c>
      <c r="E5" s="25" t="s">
        <v>2879</v>
      </c>
      <c r="F5" s="45" t="n">
        <v>19751.0</v>
      </c>
      <c r="G5" s="26"/>
      <c r="H5" s="31" t="s">
        <v>2</v>
      </c>
      <c r="I5" s="26"/>
      <c r="J5" s="26"/>
      <c r="K5" s="26"/>
      <c r="L5" s="26"/>
      <c r="M5" s="26"/>
      <c r="N5" s="26"/>
      <c r="O5" s="26"/>
      <c r="P5" s="50" t="n">
        <v>44092.0</v>
      </c>
      <c r="Q5" s="39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>
      <c r="A6" s="25" t="s">
        <v>50</v>
      </c>
      <c r="B6" s="25" t="s">
        <v>91</v>
      </c>
      <c r="C6" s="25" t="s">
        <v>2880</v>
      </c>
      <c r="D6" s="45" t="n">
        <v>4.15265429E8</v>
      </c>
      <c r="E6" s="25" t="s">
        <v>2881</v>
      </c>
      <c r="F6" s="45" t="n">
        <v>29008.0</v>
      </c>
      <c r="G6" s="26"/>
      <c r="H6" s="31" t="s">
        <v>2</v>
      </c>
      <c r="I6" s="26"/>
      <c r="J6" s="26"/>
      <c r="K6" s="26"/>
      <c r="L6" s="26"/>
      <c r="M6" s="26"/>
      <c r="N6" s="26"/>
      <c r="O6" s="26"/>
      <c r="P6" s="50" t="n">
        <v>44092.0</v>
      </c>
      <c r="Q6" s="39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>
      <c r="A7" s="25" t="s">
        <v>50</v>
      </c>
      <c r="B7" s="25" t="s">
        <v>81</v>
      </c>
      <c r="C7" s="25" t="s">
        <v>2882</v>
      </c>
      <c r="D7" s="45" t="n">
        <v>1.05202509E8</v>
      </c>
      <c r="E7" s="25" t="s">
        <v>2883</v>
      </c>
      <c r="F7" s="45" t="n">
        <v>27666.0</v>
      </c>
      <c r="G7" s="26"/>
      <c r="H7" s="31" t="s">
        <v>2</v>
      </c>
      <c r="I7" s="26"/>
      <c r="J7" s="26"/>
      <c r="K7" s="26"/>
      <c r="L7" s="26"/>
      <c r="M7" s="26"/>
      <c r="N7" s="26"/>
      <c r="O7" s="26"/>
      <c r="P7" s="50" t="n">
        <v>44092.0</v>
      </c>
      <c r="Q7" s="39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>
      <c r="A8" s="25" t="s">
        <v>50</v>
      </c>
      <c r="B8" s="25"/>
      <c r="C8" s="25" t="s">
        <v>2884</v>
      </c>
      <c r="D8" s="45" t="n">
        <v>4.76903292E8</v>
      </c>
      <c r="E8" s="25" t="s">
        <v>2885</v>
      </c>
      <c r="F8" s="45" t="n">
        <v>36986.0</v>
      </c>
      <c r="G8" s="26"/>
      <c r="H8" s="31"/>
      <c r="I8" s="26"/>
      <c r="J8" s="26"/>
      <c r="K8" s="26"/>
      <c r="L8" s="26"/>
      <c r="M8" s="26"/>
      <c r="N8" s="26"/>
      <c r="O8" s="26"/>
      <c r="P8" s="50" t="n">
        <v>44092.0</v>
      </c>
      <c r="Q8" s="39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>
      <c r="A9" s="25" t="s">
        <v>50</v>
      </c>
      <c r="B9" s="25" t="s">
        <v>91</v>
      </c>
      <c r="C9" s="25" t="s">
        <v>2886</v>
      </c>
      <c r="D9" s="45" t="n">
        <v>1.4001976E7</v>
      </c>
      <c r="E9" s="25" t="s">
        <v>2887</v>
      </c>
      <c r="F9" s="45" t="n">
        <v>21974.0</v>
      </c>
      <c r="G9" s="26"/>
      <c r="H9" s="31" t="s">
        <v>2</v>
      </c>
      <c r="I9" s="26"/>
      <c r="J9" s="26"/>
      <c r="K9" s="26"/>
      <c r="L9" s="26"/>
      <c r="M9" s="26"/>
      <c r="N9" s="26"/>
      <c r="O9" s="26"/>
      <c r="P9" s="50" t="n">
        <v>44092.0</v>
      </c>
      <c r="Q9" s="39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>
      <c r="A10" s="25" t="s">
        <v>50</v>
      </c>
      <c r="B10" s="25" t="s">
        <v>208</v>
      </c>
      <c r="C10" s="25" t="s">
        <v>2888</v>
      </c>
      <c r="D10" s="45" t="n">
        <v>9659842.0</v>
      </c>
      <c r="E10" s="25" t="s">
        <v>2889</v>
      </c>
      <c r="F10" s="45" t="n">
        <v>11540.0</v>
      </c>
      <c r="G10" s="26"/>
      <c r="H10" s="31" t="s">
        <v>3</v>
      </c>
      <c r="I10" s="26"/>
      <c r="J10" s="26"/>
      <c r="K10" s="26"/>
      <c r="L10" s="26"/>
      <c r="M10" s="26"/>
      <c r="N10" s="26"/>
      <c r="O10" s="26"/>
      <c r="P10" s="50" t="n">
        <v>44092.0</v>
      </c>
      <c r="Q10" s="39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>
      <c r="A11" s="25" t="s">
        <v>50</v>
      </c>
      <c r="B11" s="25"/>
      <c r="C11" s="25" t="s">
        <v>2890</v>
      </c>
      <c r="D11" s="45" t="n">
        <v>3.20762043E8</v>
      </c>
      <c r="E11" s="25" t="s">
        <v>2891</v>
      </c>
      <c r="F11" s="45" t="n">
        <v>14116.0</v>
      </c>
      <c r="G11" s="26"/>
      <c r="H11" s="31" t="s">
        <v>3</v>
      </c>
      <c r="I11" s="26"/>
      <c r="J11" s="26"/>
      <c r="K11" s="26"/>
      <c r="L11" s="26"/>
      <c r="M11" s="26"/>
      <c r="N11" s="26"/>
      <c r="O11" s="26"/>
      <c r="P11" s="50" t="n">
        <v>44092.0</v>
      </c>
      <c r="Q11" s="39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>
      <c r="A12" s="25" t="s">
        <v>50</v>
      </c>
      <c r="B12" s="25"/>
      <c r="C12" s="25" t="s">
        <v>2892</v>
      </c>
      <c r="D12" s="45" t="n">
        <v>5.1537052E7</v>
      </c>
      <c r="E12" s="25" t="s">
        <v>2893</v>
      </c>
      <c r="F12" s="45" t="n">
        <v>32861.0</v>
      </c>
      <c r="G12" s="26"/>
      <c r="H12" s="31" t="s">
        <v>2</v>
      </c>
      <c r="I12" s="26"/>
      <c r="J12" s="26"/>
      <c r="K12" s="26"/>
      <c r="L12" s="26"/>
      <c r="M12" s="26"/>
      <c r="N12" s="26"/>
      <c r="O12" s="26"/>
      <c r="P12" s="50" t="n">
        <v>44092.0</v>
      </c>
      <c r="Q12" s="39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>
      <c r="A13" s="25" t="s">
        <v>50</v>
      </c>
      <c r="B13" s="25" t="s">
        <v>60</v>
      </c>
      <c r="C13" s="25" t="s">
        <v>2894</v>
      </c>
      <c r="D13" s="45" t="n">
        <v>4.4218211E7</v>
      </c>
      <c r="E13" s="25" t="s">
        <v>2895</v>
      </c>
      <c r="F13" s="45" t="n">
        <v>10656.0</v>
      </c>
      <c r="G13" s="26"/>
      <c r="H13" s="31" t="s">
        <v>3</v>
      </c>
      <c r="I13" s="26"/>
      <c r="J13" s="26"/>
      <c r="K13" s="26"/>
      <c r="L13" s="26"/>
      <c r="M13" s="26"/>
      <c r="N13" s="26"/>
      <c r="O13" s="26"/>
      <c r="P13" s="50" t="n">
        <v>44092.0</v>
      </c>
      <c r="Q13" s="39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>
      <c r="A14" s="25" t="s">
        <v>50</v>
      </c>
      <c r="B14" s="25" t="s">
        <v>65</v>
      </c>
      <c r="C14" s="25" t="s">
        <v>2896</v>
      </c>
      <c r="D14" s="45" t="n">
        <v>1.1208816E7</v>
      </c>
      <c r="E14" s="25" t="s">
        <v>2897</v>
      </c>
      <c r="F14" s="45" t="n">
        <v>44886.0</v>
      </c>
      <c r="G14" s="26"/>
      <c r="H14" s="31" t="s">
        <v>2</v>
      </c>
      <c r="I14" s="26"/>
      <c r="J14" s="26"/>
      <c r="K14" s="26"/>
      <c r="L14" s="26"/>
      <c r="M14" s="26"/>
      <c r="N14" s="26"/>
      <c r="O14" s="26"/>
      <c r="P14" s="50" t="n">
        <v>44092.0</v>
      </c>
      <c r="Q14" s="39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>
      <c r="A15" s="25" t="s">
        <v>50</v>
      </c>
      <c r="B15" s="25" t="s">
        <v>60</v>
      </c>
      <c r="C15" s="25" t="s">
        <v>2898</v>
      </c>
      <c r="D15" s="45" t="n">
        <v>3.47086926E8</v>
      </c>
      <c r="E15" s="25" t="s">
        <v>2899</v>
      </c>
      <c r="F15" s="45" t="n">
        <v>30880.0</v>
      </c>
      <c r="G15" s="26"/>
      <c r="H15" s="31" t="s">
        <v>2</v>
      </c>
      <c r="I15" s="26"/>
      <c r="J15" s="26"/>
      <c r="K15" s="26"/>
      <c r="L15" s="26"/>
      <c r="M15" s="26"/>
      <c r="N15" s="26"/>
      <c r="O15" s="26"/>
      <c r="P15" s="50" t="n">
        <v>44092.0</v>
      </c>
      <c r="Q15" s="39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>
      <c r="A16" s="25" t="s">
        <v>50</v>
      </c>
      <c r="B16" s="25" t="s">
        <v>91</v>
      </c>
      <c r="C16" s="25" t="s">
        <v>2900</v>
      </c>
      <c r="D16" s="45" t="n">
        <v>7.8779766E7</v>
      </c>
      <c r="E16" s="25" t="s">
        <v>2901</v>
      </c>
      <c r="F16" s="45" t="n">
        <v>19667.0</v>
      </c>
      <c r="G16" s="26"/>
      <c r="H16" s="31"/>
      <c r="I16" s="26"/>
      <c r="J16" s="26"/>
      <c r="K16" s="26"/>
      <c r="L16" s="26"/>
      <c r="M16" s="26"/>
      <c r="N16" s="26"/>
      <c r="O16" s="26"/>
      <c r="P16" s="50" t="n">
        <v>44092.0</v>
      </c>
      <c r="Q16" s="39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>
      <c r="A17" s="25" t="s">
        <v>50</v>
      </c>
      <c r="B17" s="25" t="s">
        <v>91</v>
      </c>
      <c r="C17" s="25" t="s">
        <v>2902</v>
      </c>
      <c r="D17" s="45" t="n">
        <v>5.863462E7</v>
      </c>
      <c r="E17" s="25" t="s">
        <v>2903</v>
      </c>
      <c r="F17" s="45" t="n">
        <v>37600.0</v>
      </c>
      <c r="G17" s="26"/>
      <c r="H17" s="31" t="s">
        <v>2</v>
      </c>
      <c r="I17" s="26"/>
      <c r="J17" s="26"/>
      <c r="K17" s="26"/>
      <c r="L17" s="26"/>
      <c r="M17" s="26"/>
      <c r="N17" s="26"/>
      <c r="O17" s="26"/>
      <c r="P17" s="50" t="n">
        <v>44092.0</v>
      </c>
      <c r="Q17" s="39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>
      <c r="A18" s="25" t="s">
        <v>50</v>
      </c>
      <c r="B18" s="25" t="s">
        <v>81</v>
      </c>
      <c r="C18" s="25" t="s">
        <v>2904</v>
      </c>
      <c r="D18" s="45" t="n">
        <v>5.04660371E8</v>
      </c>
      <c r="E18" s="25" t="s">
        <v>2905</v>
      </c>
      <c r="F18" s="45" t="n">
        <v>11756.0</v>
      </c>
      <c r="G18" s="26"/>
      <c r="H18" s="31" t="s">
        <v>2</v>
      </c>
      <c r="I18" s="26"/>
      <c r="J18" s="26"/>
      <c r="K18" s="26"/>
      <c r="L18" s="26"/>
      <c r="M18" s="26"/>
      <c r="N18" s="26"/>
      <c r="O18" s="26"/>
      <c r="P18" s="50" t="n">
        <v>44092.0</v>
      </c>
      <c r="Q18" s="39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>
      <c r="A19" s="25" t="s">
        <v>50</v>
      </c>
      <c r="B19" s="25"/>
      <c r="C19" s="25" t="s">
        <v>2906</v>
      </c>
      <c r="D19" s="45" t="n">
        <v>2.2028196E7</v>
      </c>
      <c r="E19" s="25" t="s">
        <v>2907</v>
      </c>
      <c r="F19" s="45" t="n">
        <v>19233.0</v>
      </c>
      <c r="G19" s="26"/>
      <c r="H19" s="31"/>
      <c r="I19" s="26"/>
      <c r="J19" s="26"/>
      <c r="K19" s="26"/>
      <c r="L19" s="26"/>
      <c r="M19" s="26"/>
      <c r="N19" s="26"/>
      <c r="O19" s="26"/>
      <c r="P19" s="50" t="n">
        <v>44092.0</v>
      </c>
      <c r="Q19" s="39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>
      <c r="A20" s="25" t="s">
        <v>50</v>
      </c>
      <c r="B20" s="25" t="s">
        <v>164</v>
      </c>
      <c r="C20" s="25" t="s">
        <v>2908</v>
      </c>
      <c r="D20" s="45" t="n">
        <v>6096027.0</v>
      </c>
      <c r="E20" s="25" t="s">
        <v>2909</v>
      </c>
      <c r="F20" s="45" t="n">
        <v>11801.0</v>
      </c>
      <c r="G20" s="26"/>
      <c r="H20" s="31" t="s">
        <v>2</v>
      </c>
      <c r="I20" s="26"/>
      <c r="J20" s="26"/>
      <c r="K20" s="26"/>
      <c r="L20" s="26"/>
      <c r="M20" s="26"/>
      <c r="N20" s="26"/>
      <c r="O20" s="26"/>
      <c r="P20" s="50" t="n">
        <v>44092.0</v>
      </c>
      <c r="Q20" s="39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>
      <c r="A21" s="25" t="s">
        <v>50</v>
      </c>
      <c r="B21" s="25"/>
      <c r="C21" s="25" t="s">
        <v>2910</v>
      </c>
      <c r="D21" s="45" t="n">
        <v>8.8701188E7</v>
      </c>
      <c r="E21" s="25" t="s">
        <v>2911</v>
      </c>
      <c r="F21" s="45" t="n">
        <v>27134.0</v>
      </c>
      <c r="G21" s="26"/>
      <c r="H21" s="31" t="s">
        <v>5</v>
      </c>
      <c r="I21" s="26"/>
      <c r="J21" s="26"/>
      <c r="K21" s="26"/>
      <c r="L21" s="26"/>
      <c r="M21" s="26"/>
      <c r="N21" s="26"/>
      <c r="O21" s="26"/>
      <c r="P21" s="50" t="n">
        <v>44092.0</v>
      </c>
      <c r="Q21" s="39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>
      <c r="A22" s="25" t="s">
        <v>50</v>
      </c>
      <c r="B22" s="25"/>
      <c r="C22" s="25" t="s">
        <v>2912</v>
      </c>
      <c r="D22" s="45" t="n">
        <v>1.5347339E7</v>
      </c>
      <c r="E22" s="25" t="s">
        <v>2913</v>
      </c>
      <c r="F22" s="45" t="n">
        <v>34181.0</v>
      </c>
      <c r="G22" s="26"/>
      <c r="H22" s="31" t="s">
        <v>5</v>
      </c>
      <c r="I22" s="26"/>
      <c r="J22" s="26"/>
      <c r="K22" s="26"/>
      <c r="L22" s="26"/>
      <c r="M22" s="26"/>
      <c r="N22" s="26"/>
      <c r="O22" s="26"/>
      <c r="P22" s="50" t="n">
        <v>44092.0</v>
      </c>
      <c r="Q22" s="39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>
      <c r="A23" s="25" t="s">
        <v>50</v>
      </c>
      <c r="B23" s="25"/>
      <c r="C23" s="25" t="s">
        <v>2914</v>
      </c>
      <c r="D23" s="45" t="n">
        <v>5.33622509E8</v>
      </c>
      <c r="E23" s="25" t="s">
        <v>2915</v>
      </c>
      <c r="F23" s="45" t="n">
        <v>17660.0</v>
      </c>
      <c r="G23" s="26"/>
      <c r="H23" s="31" t="s">
        <v>2</v>
      </c>
      <c r="I23" s="26"/>
      <c r="J23" s="26"/>
      <c r="K23" s="26"/>
      <c r="L23" s="26"/>
      <c r="M23" s="26"/>
      <c r="N23" s="26"/>
      <c r="O23" s="26"/>
      <c r="P23" s="50" t="n">
        <v>44092.0</v>
      </c>
      <c r="Q23" s="39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>
      <c r="A24" s="25" t="s">
        <v>50</v>
      </c>
      <c r="B24" s="25" t="s">
        <v>91</v>
      </c>
      <c r="C24" s="25" t="s">
        <v>2916</v>
      </c>
      <c r="D24" s="45" t="n">
        <v>3.4479796E7</v>
      </c>
      <c r="E24" s="25" t="s">
        <v>2917</v>
      </c>
      <c r="F24" s="45" t="n">
        <v>15248.0</v>
      </c>
      <c r="G24" s="26"/>
      <c r="H24" s="31" t="s">
        <v>2</v>
      </c>
      <c r="I24" s="26"/>
      <c r="J24" s="26"/>
      <c r="K24" s="26"/>
      <c r="L24" s="26"/>
      <c r="M24" s="26"/>
      <c r="N24" s="26"/>
      <c r="O24" s="26"/>
      <c r="P24" s="50" t="n">
        <v>44092.0</v>
      </c>
      <c r="Q24" s="39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>
      <c r="A25" s="25" t="s">
        <v>50</v>
      </c>
      <c r="B25" s="25"/>
      <c r="C25" s="25" t="s">
        <v>2918</v>
      </c>
      <c r="D25" s="45" t="n">
        <v>3269937.0</v>
      </c>
      <c r="E25" s="25" t="s">
        <v>2919</v>
      </c>
      <c r="F25" s="45" t="n">
        <v>12778.0</v>
      </c>
      <c r="G25" s="26"/>
      <c r="H25" s="31" t="s">
        <v>2</v>
      </c>
      <c r="I25" s="26"/>
      <c r="J25" s="26"/>
      <c r="K25" s="26"/>
      <c r="L25" s="26"/>
      <c r="M25" s="26"/>
      <c r="N25" s="26"/>
      <c r="O25" s="26"/>
      <c r="P25" s="50" t="n">
        <v>44092.0</v>
      </c>
      <c r="Q25" s="39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>
      <c r="A26" s="25" t="s">
        <v>50</v>
      </c>
      <c r="B26" s="25" t="s">
        <v>74</v>
      </c>
      <c r="C26" s="25" t="s">
        <v>2920</v>
      </c>
      <c r="D26" s="45" t="n">
        <v>2722268.0</v>
      </c>
      <c r="E26" s="25" t="s">
        <v>2921</v>
      </c>
      <c r="F26" s="45" t="n">
        <v>36463.0</v>
      </c>
      <c r="G26" s="26"/>
      <c r="H26" s="31" t="s">
        <v>2</v>
      </c>
      <c r="I26" s="26"/>
      <c r="J26" s="26"/>
      <c r="K26" s="26"/>
      <c r="L26" s="26"/>
      <c r="M26" s="26"/>
      <c r="N26" s="26"/>
      <c r="O26" s="26"/>
      <c r="P26" s="50" t="n">
        <v>44092.0</v>
      </c>
      <c r="Q26" s="39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>
      <c r="A27" s="25" t="s">
        <v>50</v>
      </c>
      <c r="B27" s="25"/>
      <c r="C27" s="25" t="s">
        <v>2922</v>
      </c>
      <c r="D27" s="45" t="n">
        <v>1.06167793E8</v>
      </c>
      <c r="E27" s="25" t="s">
        <v>2923</v>
      </c>
      <c r="F27" s="45" t="n">
        <v>38988.0</v>
      </c>
      <c r="G27" s="26"/>
      <c r="H27" s="31" t="s">
        <v>2</v>
      </c>
      <c r="I27" s="26"/>
      <c r="J27" s="26"/>
      <c r="K27" s="26"/>
      <c r="L27" s="26"/>
      <c r="M27" s="26"/>
      <c r="N27" s="26"/>
      <c r="O27" s="26"/>
      <c r="P27" s="50" t="n">
        <v>44092.0</v>
      </c>
      <c r="Q27" s="39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>
      <c r="A28" s="25" t="s">
        <v>50</v>
      </c>
      <c r="B28" s="25" t="s">
        <v>213</v>
      </c>
      <c r="C28" s="25" t="s">
        <v>2924</v>
      </c>
      <c r="D28" s="45" t="n">
        <v>3334365.0</v>
      </c>
      <c r="E28" s="25" t="s">
        <v>2925</v>
      </c>
      <c r="F28" s="45" t="n">
        <v>12657.0</v>
      </c>
      <c r="G28" s="26"/>
      <c r="H28" s="31" t="s">
        <v>2</v>
      </c>
      <c r="I28" s="26"/>
      <c r="J28" s="26"/>
      <c r="K28" s="26"/>
      <c r="L28" s="26"/>
      <c r="M28" s="26"/>
      <c r="N28" s="26"/>
      <c r="O28" s="26"/>
      <c r="P28" s="50" t="n">
        <v>44092.0</v>
      </c>
      <c r="Q28" s="39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>
      <c r="A29" s="25" t="s">
        <v>50</v>
      </c>
      <c r="B29" s="25" t="s">
        <v>350</v>
      </c>
      <c r="C29" s="25" t="s">
        <v>2926</v>
      </c>
      <c r="D29" s="45" t="n">
        <v>3.869812E7</v>
      </c>
      <c r="E29" s="25" t="s">
        <v>2927</v>
      </c>
      <c r="F29" s="45" t="n">
        <v>11244.0</v>
      </c>
      <c r="G29" s="26"/>
      <c r="H29" s="31" t="s">
        <v>2</v>
      </c>
      <c r="I29" s="26"/>
      <c r="J29" s="26"/>
      <c r="K29" s="26"/>
      <c r="L29" s="26"/>
      <c r="M29" s="26"/>
      <c r="N29" s="26"/>
      <c r="O29" s="26"/>
      <c r="P29" s="50" t="n">
        <v>44092.0</v>
      </c>
      <c r="Q29" s="39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>
      <c r="A30" s="25" t="s">
        <v>50</v>
      </c>
      <c r="B30" s="25" t="s">
        <v>74</v>
      </c>
      <c r="C30" s="25" t="s">
        <v>2928</v>
      </c>
      <c r="D30" s="45" t="n">
        <v>2.7201428E8</v>
      </c>
      <c r="E30" s="25" t="s">
        <v>2929</v>
      </c>
      <c r="F30" s="45" t="n">
        <v>14540.0</v>
      </c>
      <c r="G30" s="26"/>
      <c r="H30" s="31" t="s">
        <v>3</v>
      </c>
      <c r="I30" s="26"/>
      <c r="J30" s="26"/>
      <c r="K30" s="26"/>
      <c r="L30" s="26"/>
      <c r="M30" s="26"/>
      <c r="N30" s="26"/>
      <c r="O30" s="26"/>
      <c r="P30" s="50" t="n">
        <v>44092.0</v>
      </c>
      <c r="Q30" s="39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>
      <c r="A31" s="25" t="s">
        <v>50</v>
      </c>
      <c r="B31" s="25" t="s">
        <v>164</v>
      </c>
      <c r="C31" s="25" t="s">
        <v>2930</v>
      </c>
      <c r="D31" s="45" t="n">
        <v>2.2960017E7</v>
      </c>
      <c r="E31" s="25" t="s">
        <v>2931</v>
      </c>
      <c r="F31" s="45" t="n">
        <v>10112.0</v>
      </c>
      <c r="G31" s="26"/>
      <c r="H31" s="31" t="s">
        <v>2</v>
      </c>
      <c r="I31" s="26"/>
      <c r="J31" s="26"/>
      <c r="K31" s="26"/>
      <c r="L31" s="26"/>
      <c r="M31" s="26"/>
      <c r="N31" s="26"/>
      <c r="O31" s="26"/>
      <c r="P31" s="50" t="n">
        <v>44092.0</v>
      </c>
      <c r="Q31" s="39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>
      <c r="A32" s="25" t="s">
        <v>50</v>
      </c>
      <c r="B32" s="25"/>
      <c r="C32" s="25" t="s">
        <v>2932</v>
      </c>
      <c r="D32" s="45" t="n">
        <v>3.82713058E8</v>
      </c>
      <c r="E32" s="25" t="s">
        <v>2933</v>
      </c>
      <c r="F32" s="45" t="n">
        <v>25703.0</v>
      </c>
      <c r="G32" s="26"/>
      <c r="H32" s="31" t="s">
        <v>2</v>
      </c>
      <c r="I32" s="26"/>
      <c r="J32" s="26"/>
      <c r="K32" s="26"/>
      <c r="L32" s="26"/>
      <c r="M32" s="26"/>
      <c r="N32" s="26"/>
      <c r="O32" s="26"/>
      <c r="P32" s="50" t="n">
        <v>44092.0</v>
      </c>
      <c r="Q32" s="39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>
      <c r="A33" s="25" t="s">
        <v>50</v>
      </c>
      <c r="B33" s="25" t="s">
        <v>65</v>
      </c>
      <c r="C33" s="25" t="s">
        <v>2934</v>
      </c>
      <c r="D33" s="45" t="n">
        <v>1.154019E7</v>
      </c>
      <c r="E33" s="25" t="s">
        <v>2935</v>
      </c>
      <c r="F33" s="45" t="n">
        <v>12565.0</v>
      </c>
      <c r="G33" s="26"/>
      <c r="H33" s="54" t="s">
        <v>63</v>
      </c>
      <c r="I33" s="26"/>
      <c r="J33" s="26"/>
      <c r="K33" s="26"/>
      <c r="L33" s="26"/>
      <c r="M33" s="26"/>
      <c r="N33" s="26"/>
      <c r="O33" s="26"/>
      <c r="P33" s="50" t="n">
        <v>44092.0</v>
      </c>
      <c r="Q33" s="39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>
      <c r="A34" s="25" t="s">
        <v>50</v>
      </c>
      <c r="B34" s="25" t="s">
        <v>81</v>
      </c>
      <c r="C34" s="25" t="s">
        <v>2936</v>
      </c>
      <c r="D34" s="45" t="n">
        <v>769761.0</v>
      </c>
      <c r="E34" s="25" t="s">
        <v>2937</v>
      </c>
      <c r="F34" s="45" t="n">
        <v>10558.0</v>
      </c>
      <c r="G34" s="26"/>
      <c r="H34" s="31" t="s">
        <v>2</v>
      </c>
      <c r="I34" s="26"/>
      <c r="J34" s="26"/>
      <c r="K34" s="26"/>
      <c r="L34" s="26"/>
      <c r="M34" s="26"/>
      <c r="N34" s="26"/>
      <c r="O34" s="26"/>
      <c r="P34" s="50" t="n">
        <v>44092.0</v>
      </c>
      <c r="Q34" s="39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>
      <c r="A35" s="25" t="s">
        <v>50</v>
      </c>
      <c r="B35" s="25" t="s">
        <v>60</v>
      </c>
      <c r="C35" s="25" t="s">
        <v>2938</v>
      </c>
      <c r="D35" s="45" t="n">
        <v>5.8785219E7</v>
      </c>
      <c r="E35" s="25" t="s">
        <v>2939</v>
      </c>
      <c r="F35" s="45" t="n">
        <v>13693.0</v>
      </c>
      <c r="G35" s="26"/>
      <c r="H35" s="31" t="s">
        <v>2</v>
      </c>
      <c r="I35" s="26"/>
      <c r="J35" s="26"/>
      <c r="K35" s="26"/>
      <c r="L35" s="26"/>
      <c r="M35" s="26"/>
      <c r="N35" s="26"/>
      <c r="O35" s="26"/>
      <c r="P35" s="50" t="n">
        <v>44092.0</v>
      </c>
      <c r="Q35" s="39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>
      <c r="A36" s="25" t="s">
        <v>50</v>
      </c>
      <c r="B36" s="25" t="s">
        <v>123</v>
      </c>
      <c r="C36" s="25" t="s">
        <v>2940</v>
      </c>
      <c r="D36" s="45" t="n">
        <v>3.00414115E8</v>
      </c>
      <c r="E36" s="25" t="s">
        <v>2941</v>
      </c>
      <c r="F36" s="45" t="n">
        <v>24788.0</v>
      </c>
      <c r="G36" s="26"/>
      <c r="H36" s="31" t="s">
        <v>2</v>
      </c>
      <c r="I36" s="26"/>
      <c r="J36" s="26"/>
      <c r="K36" s="26"/>
      <c r="L36" s="26"/>
      <c r="M36" s="26"/>
      <c r="N36" s="26"/>
      <c r="O36" s="26"/>
      <c r="P36" s="50" t="n">
        <v>44092.0</v>
      </c>
      <c r="Q36" s="39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>
      <c r="A37" s="25" t="s">
        <v>50</v>
      </c>
      <c r="B37" s="25" t="s">
        <v>91</v>
      </c>
      <c r="C37" s="25" t="s">
        <v>2942</v>
      </c>
      <c r="D37" s="45" t="n">
        <v>2141593.0</v>
      </c>
      <c r="E37" s="25" t="s">
        <v>2943</v>
      </c>
      <c r="F37" s="45" t="n">
        <v>17894.0</v>
      </c>
      <c r="G37" s="26"/>
      <c r="H37" s="31" t="s">
        <v>2</v>
      </c>
      <c r="I37" s="26"/>
      <c r="J37" s="26"/>
      <c r="K37" s="26"/>
      <c r="L37" s="26"/>
      <c r="M37" s="26"/>
      <c r="N37" s="26"/>
      <c r="O37" s="26"/>
      <c r="P37" s="50" t="n">
        <v>44092.0</v>
      </c>
      <c r="Q37" s="39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>
      <c r="A38" s="25" t="s">
        <v>50</v>
      </c>
      <c r="B38" s="25" t="s">
        <v>164</v>
      </c>
      <c r="C38" s="25" t="s">
        <v>2944</v>
      </c>
      <c r="D38" s="45" t="n">
        <v>3.3356756E7</v>
      </c>
      <c r="E38" s="25" t="s">
        <v>2945</v>
      </c>
      <c r="F38" s="45" t="n">
        <v>22305.0</v>
      </c>
      <c r="G38" s="26"/>
      <c r="H38" s="31" t="s">
        <v>2</v>
      </c>
      <c r="I38" s="26"/>
      <c r="J38" s="26"/>
      <c r="K38" s="26"/>
      <c r="L38" s="26"/>
      <c r="M38" s="26"/>
      <c r="N38" s="26"/>
      <c r="O38" s="26"/>
      <c r="P38" s="50" t="n">
        <v>44092.0</v>
      </c>
      <c r="Q38" s="39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>
      <c r="A39" s="25" t="s">
        <v>50</v>
      </c>
      <c r="B39" s="25" t="s">
        <v>60</v>
      </c>
      <c r="C39" s="25" t="s">
        <v>2946</v>
      </c>
      <c r="D39" s="45" t="n">
        <v>1765272.0</v>
      </c>
      <c r="E39" s="25" t="s">
        <v>2947</v>
      </c>
      <c r="F39" s="45" t="n">
        <v>18981.0</v>
      </c>
      <c r="G39" s="26"/>
      <c r="H39" s="31" t="s">
        <v>2</v>
      </c>
      <c r="I39" s="26"/>
      <c r="J39" s="26"/>
      <c r="K39" s="26"/>
      <c r="L39" s="26"/>
      <c r="M39" s="26"/>
      <c r="N39" s="26"/>
      <c r="O39" s="26"/>
      <c r="P39" s="50" t="n">
        <v>44092.0</v>
      </c>
      <c r="Q39" s="39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>
      <c r="A40" s="25" t="s">
        <v>50</v>
      </c>
      <c r="B40" s="25" t="s">
        <v>60</v>
      </c>
      <c r="C40" s="25" t="s">
        <v>2948</v>
      </c>
      <c r="D40" s="45" t="n">
        <v>9.1574449E7</v>
      </c>
      <c r="E40" s="25" t="s">
        <v>2949</v>
      </c>
      <c r="F40" s="45" t="n">
        <v>13272.0</v>
      </c>
      <c r="G40" s="26"/>
      <c r="H40" s="31" t="s">
        <v>2</v>
      </c>
      <c r="I40" s="26"/>
      <c r="J40" s="26"/>
      <c r="K40" s="26"/>
      <c r="L40" s="26"/>
      <c r="M40" s="26"/>
      <c r="N40" s="26"/>
      <c r="O40" s="26"/>
      <c r="P40" s="50" t="n">
        <v>44092.0</v>
      </c>
      <c r="Q40" s="39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</sheetData>
  <autoFilter ref="A1:Q40"/>
  <dataValidations count="39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</dataValidations>
  <hyperlinks>
    <hyperlink ref="E2" r:id="rId1"/>
  </hyperlin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M90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7.710843373493975" customWidth="true"/>
    <col min="4" max="4" width="21.08433734939759" customWidth="true"/>
    <col min="5" max="5" width="41.20481927710843" customWidth="true"/>
    <col min="6" max="6" width="7.710843373493975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</cols>
  <sheetData>
    <row r="1" spans="1:13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26"/>
      <c r="I1" s="26"/>
      <c r="J1" s="26"/>
      <c r="K1" s="26"/>
      <c r="L1" s="26"/>
      <c r="M1" s="26"/>
    </row>
    <row r="2" spans="1:13">
      <c r="A2" s="125" t="s">
        <v>50</v>
      </c>
      <c r="B2" s="126" t="s">
        <v>60</v>
      </c>
      <c r="C2" s="126" t="s">
        <v>1042</v>
      </c>
      <c r="D2" s="127" t="n">
        <v>3.8989437E7</v>
      </c>
      <c r="E2" s="126" t="s">
        <v>1043</v>
      </c>
      <c r="F2" s="127" t="n">
        <v>17808.0</v>
      </c>
      <c r="G2" s="47" t="s">
        <v>2950</v>
      </c>
      <c r="H2" s="63" t="n">
        <v>44090.0</v>
      </c>
      <c r="I2" s="26"/>
      <c r="J2" s="26"/>
      <c r="K2" s="26"/>
      <c r="L2" s="26"/>
      <c r="M2" s="26"/>
    </row>
    <row r="3" spans="1:13">
      <c r="A3" s="128" t="s">
        <v>50</v>
      </c>
      <c r="B3" s="85" t="s">
        <v>91</v>
      </c>
      <c r="C3" s="85" t="s">
        <v>1046</v>
      </c>
      <c r="D3" s="129" t="n">
        <v>1.24963575E8</v>
      </c>
      <c r="E3" s="85" t="s">
        <v>1047</v>
      </c>
      <c r="F3" s="129" t="n">
        <v>13774.0</v>
      </c>
      <c r="G3" s="47" t="s">
        <v>2950</v>
      </c>
      <c r="H3" s="63" t="n">
        <v>44090.0</v>
      </c>
      <c r="I3" s="26"/>
      <c r="J3" s="26"/>
      <c r="K3" s="26"/>
      <c r="L3" s="26"/>
      <c r="M3" s="26"/>
    </row>
    <row r="4" spans="1:13">
      <c r="A4" s="128" t="s">
        <v>50</v>
      </c>
      <c r="B4" s="85"/>
      <c r="C4" s="85" t="s">
        <v>1048</v>
      </c>
      <c r="D4" s="129" t="n">
        <v>8.7300577E7</v>
      </c>
      <c r="E4" s="85" t="s">
        <v>1049</v>
      </c>
      <c r="F4" s="129" t="n">
        <v>35811.0</v>
      </c>
      <c r="G4" s="47" t="s">
        <v>2950</v>
      </c>
      <c r="H4" s="63" t="n">
        <v>44090.0</v>
      </c>
      <c r="I4" s="26"/>
      <c r="J4" s="26"/>
      <c r="K4" s="26"/>
      <c r="L4" s="26"/>
      <c r="M4" s="26"/>
    </row>
    <row r="5" spans="1:13">
      <c r="A5" s="128" t="s">
        <v>50</v>
      </c>
      <c r="B5" s="85" t="s">
        <v>91</v>
      </c>
      <c r="C5" s="85" t="s">
        <v>1050</v>
      </c>
      <c r="D5" s="129" t="n">
        <v>3.80409921E8</v>
      </c>
      <c r="E5" s="85" t="s">
        <v>1051</v>
      </c>
      <c r="F5" s="129" t="n">
        <v>16505.0</v>
      </c>
      <c r="G5" s="47" t="s">
        <v>2950</v>
      </c>
      <c r="H5" s="63" t="n">
        <v>44090.0</v>
      </c>
      <c r="I5" s="26"/>
      <c r="J5" s="26"/>
      <c r="K5" s="26"/>
      <c r="L5" s="26"/>
      <c r="M5" s="26"/>
    </row>
    <row r="6" spans="1:13">
      <c r="A6" s="128" t="s">
        <v>50</v>
      </c>
      <c r="B6" s="85" t="s">
        <v>65</v>
      </c>
      <c r="C6" s="85" t="s">
        <v>1052</v>
      </c>
      <c r="D6" s="129" t="n">
        <v>4.02447266E8</v>
      </c>
      <c r="E6" s="85" t="s">
        <v>1053</v>
      </c>
      <c r="F6" s="129" t="n">
        <v>11111.0</v>
      </c>
      <c r="G6" s="47" t="s">
        <v>2950</v>
      </c>
      <c r="H6" s="63" t="n">
        <v>44090.0</v>
      </c>
      <c r="I6" s="26"/>
      <c r="J6" s="26"/>
      <c r="K6" s="26"/>
      <c r="L6" s="26"/>
      <c r="M6" s="26"/>
    </row>
    <row r="7" spans="1:13">
      <c r="A7" s="128" t="s">
        <v>50</v>
      </c>
      <c r="B7" s="85" t="s">
        <v>65</v>
      </c>
      <c r="C7" s="85" t="s">
        <v>1054</v>
      </c>
      <c r="D7" s="129" t="n">
        <v>7690509.0</v>
      </c>
      <c r="E7" s="85" t="s">
        <v>1055</v>
      </c>
      <c r="F7" s="129" t="n">
        <v>24377.0</v>
      </c>
      <c r="G7" s="47" t="s">
        <v>2950</v>
      </c>
      <c r="H7" s="63" t="n">
        <v>44090.0</v>
      </c>
      <c r="I7" s="26"/>
      <c r="J7" s="26"/>
      <c r="K7" s="26"/>
      <c r="L7" s="26"/>
      <c r="M7" s="26"/>
    </row>
    <row r="8" spans="1:13">
      <c r="A8" s="128" t="s">
        <v>50</v>
      </c>
      <c r="B8" s="85" t="s">
        <v>60</v>
      </c>
      <c r="C8" s="85" t="s">
        <v>1056</v>
      </c>
      <c r="D8" s="129" t="n">
        <v>2.204433E7</v>
      </c>
      <c r="E8" s="85" t="s">
        <v>2951</v>
      </c>
      <c r="F8" s="129" t="n">
        <v>14309.0</v>
      </c>
      <c r="G8" s="47" t="s">
        <v>2950</v>
      </c>
      <c r="H8" s="63" t="n">
        <v>44090.0</v>
      </c>
      <c r="I8" s="26"/>
      <c r="J8" s="26"/>
      <c r="K8" s="26"/>
      <c r="L8" s="26"/>
      <c r="M8" s="26"/>
    </row>
    <row r="9" spans="1:13">
      <c r="A9" s="128" t="s">
        <v>50</v>
      </c>
      <c r="B9" s="85" t="s">
        <v>91</v>
      </c>
      <c r="C9" s="85" t="s">
        <v>1058</v>
      </c>
      <c r="D9" s="129" t="n">
        <v>1606583.0</v>
      </c>
      <c r="E9" s="85" t="s">
        <v>1059</v>
      </c>
      <c r="F9" s="129" t="n">
        <v>10610.0</v>
      </c>
      <c r="G9" s="47" t="s">
        <v>2950</v>
      </c>
      <c r="H9" s="63" t="n">
        <v>44090.0</v>
      </c>
      <c r="I9" s="26"/>
      <c r="J9" s="26"/>
      <c r="K9" s="26"/>
      <c r="L9" s="26"/>
      <c r="M9" s="26"/>
    </row>
    <row r="10" spans="1:13">
      <c r="A10" s="128" t="s">
        <v>50</v>
      </c>
      <c r="B10" s="85"/>
      <c r="C10" s="85" t="s">
        <v>1060</v>
      </c>
      <c r="D10" s="129" t="n">
        <v>5772351.0</v>
      </c>
      <c r="E10" s="85" t="s">
        <v>1061</v>
      </c>
      <c r="F10" s="129" t="n">
        <v>24848.0</v>
      </c>
      <c r="G10" s="47" t="s">
        <v>2950</v>
      </c>
      <c r="H10" s="63" t="n">
        <v>44090.0</v>
      </c>
      <c r="I10" s="26"/>
      <c r="J10" s="26"/>
      <c r="K10" s="26"/>
      <c r="L10" s="26"/>
      <c r="M10" s="26"/>
    </row>
    <row r="11" spans="1:13">
      <c r="A11" s="128" t="s">
        <v>50</v>
      </c>
      <c r="B11" s="85"/>
      <c r="C11" s="85" t="s">
        <v>1062</v>
      </c>
      <c r="D11" s="129" t="n">
        <v>5814221.0</v>
      </c>
      <c r="E11" s="85" t="s">
        <v>1063</v>
      </c>
      <c r="F11" s="129" t="n">
        <v>33524.0</v>
      </c>
      <c r="G11" s="47" t="s">
        <v>2950</v>
      </c>
      <c r="H11" s="63" t="n">
        <v>44090.0</v>
      </c>
      <c r="I11" s="26"/>
      <c r="J11" s="26"/>
      <c r="K11" s="26"/>
      <c r="L11" s="26"/>
      <c r="M11" s="26"/>
    </row>
    <row r="12" spans="1:13">
      <c r="A12" s="128" t="s">
        <v>50</v>
      </c>
      <c r="B12" s="85" t="s">
        <v>164</v>
      </c>
      <c r="C12" s="85" t="s">
        <v>1064</v>
      </c>
      <c r="D12" s="129" t="n">
        <v>5.9102637E7</v>
      </c>
      <c r="E12" s="85" t="s">
        <v>1065</v>
      </c>
      <c r="F12" s="129" t="n">
        <v>36672.0</v>
      </c>
      <c r="G12" s="47" t="s">
        <v>2950</v>
      </c>
      <c r="H12" s="63" t="n">
        <v>44090.0</v>
      </c>
      <c r="I12" s="26"/>
      <c r="J12" s="26"/>
      <c r="K12" s="26"/>
      <c r="L12" s="26"/>
      <c r="M12" s="26"/>
    </row>
    <row r="13" spans="1:13">
      <c r="A13" s="128" t="s">
        <v>50</v>
      </c>
      <c r="B13" s="85"/>
      <c r="C13" s="85" t="s">
        <v>1066</v>
      </c>
      <c r="D13" s="129" t="n">
        <v>4443340.0</v>
      </c>
      <c r="E13" s="85" t="s">
        <v>1067</v>
      </c>
      <c r="F13" s="129" t="n">
        <v>18060.0</v>
      </c>
      <c r="G13" s="47" t="s">
        <v>2950</v>
      </c>
      <c r="H13" s="63" t="n">
        <v>44090.0</v>
      </c>
      <c r="I13" s="26"/>
      <c r="J13" s="26"/>
      <c r="K13" s="26"/>
      <c r="L13" s="26"/>
      <c r="M13" s="26"/>
    </row>
    <row r="14" spans="1:13">
      <c r="A14" s="128" t="s">
        <v>50</v>
      </c>
      <c r="B14" s="85"/>
      <c r="C14" s="85" t="s">
        <v>1068</v>
      </c>
      <c r="D14" s="129" t="n">
        <v>3.91680797E8</v>
      </c>
      <c r="E14" s="85" t="s">
        <v>1069</v>
      </c>
      <c r="F14" s="129" t="n">
        <v>21103.0</v>
      </c>
      <c r="G14" s="47" t="s">
        <v>2950</v>
      </c>
      <c r="H14" s="63" t="n">
        <v>44090.0</v>
      </c>
      <c r="I14" s="26"/>
      <c r="J14" s="26"/>
      <c r="K14" s="26"/>
      <c r="L14" s="26"/>
      <c r="M14" s="26"/>
    </row>
    <row r="15" spans="1:13">
      <c r="A15" s="128" t="s">
        <v>50</v>
      </c>
      <c r="B15" s="85" t="s">
        <v>164</v>
      </c>
      <c r="C15" s="85" t="s">
        <v>1070</v>
      </c>
      <c r="D15" s="129" t="n">
        <v>1.58609062E8</v>
      </c>
      <c r="E15" s="85" t="s">
        <v>1071</v>
      </c>
      <c r="F15" s="129" t="n">
        <v>19420.0</v>
      </c>
      <c r="G15" s="47" t="s">
        <v>2950</v>
      </c>
      <c r="H15" s="63" t="n">
        <v>44090.0</v>
      </c>
      <c r="I15" s="26"/>
      <c r="J15" s="26"/>
      <c r="K15" s="26"/>
      <c r="L15" s="26"/>
      <c r="M15" s="26"/>
    </row>
    <row r="16" spans="1:13">
      <c r="A16" s="128" t="s">
        <v>50</v>
      </c>
      <c r="B16" s="85" t="s">
        <v>65</v>
      </c>
      <c r="C16" s="85" t="s">
        <v>1072</v>
      </c>
      <c r="D16" s="129" t="n">
        <v>8263318.0</v>
      </c>
      <c r="E16" s="85" t="s">
        <v>1073</v>
      </c>
      <c r="F16" s="129" t="n">
        <v>10549.0</v>
      </c>
      <c r="G16" s="47" t="s">
        <v>2950</v>
      </c>
      <c r="H16" s="63" t="n">
        <v>44090.0</v>
      </c>
      <c r="I16" s="26"/>
      <c r="J16" s="26"/>
      <c r="K16" s="26"/>
      <c r="L16" s="26"/>
      <c r="M16" s="26"/>
    </row>
    <row r="17" spans="1:13">
      <c r="A17" s="128" t="s">
        <v>50</v>
      </c>
      <c r="B17" s="85"/>
      <c r="C17" s="85" t="s">
        <v>1074</v>
      </c>
      <c r="D17" s="129" t="n">
        <v>3459501.0</v>
      </c>
      <c r="E17" s="85" t="s">
        <v>1075</v>
      </c>
      <c r="F17" s="129" t="n">
        <v>30338.0</v>
      </c>
      <c r="G17" s="47" t="s">
        <v>2950</v>
      </c>
      <c r="H17" s="63" t="n">
        <v>44090.0</v>
      </c>
      <c r="I17" s="26"/>
      <c r="J17" s="26"/>
      <c r="K17" s="26"/>
      <c r="L17" s="26"/>
      <c r="M17" s="26"/>
    </row>
    <row r="18" spans="1:13">
      <c r="A18" s="128" t="s">
        <v>50</v>
      </c>
      <c r="B18" s="85" t="s">
        <v>350</v>
      </c>
      <c r="C18" s="85" t="s">
        <v>1076</v>
      </c>
      <c r="D18" s="129" t="n">
        <v>6.8028993E7</v>
      </c>
      <c r="E18" s="85" t="s">
        <v>1077</v>
      </c>
      <c r="F18" s="129" t="n">
        <v>15360.0</v>
      </c>
      <c r="G18" s="47" t="s">
        <v>2950</v>
      </c>
      <c r="H18" s="63" t="n">
        <v>44090.0</v>
      </c>
      <c r="I18" s="26"/>
      <c r="J18" s="26"/>
      <c r="K18" s="26"/>
      <c r="L18" s="26"/>
      <c r="M18" s="26"/>
    </row>
    <row r="19" spans="1:13">
      <c r="A19" s="128" t="s">
        <v>50</v>
      </c>
      <c r="B19" s="85"/>
      <c r="C19" s="85" t="s">
        <v>1078</v>
      </c>
      <c r="D19" s="129" t="n">
        <v>2.29698357E8</v>
      </c>
      <c r="E19" s="85" t="s">
        <v>1079</v>
      </c>
      <c r="F19" s="129" t="n">
        <v>36573.0</v>
      </c>
      <c r="G19" s="47" t="s">
        <v>2950</v>
      </c>
      <c r="H19" s="63" t="n">
        <v>44090.0</v>
      </c>
      <c r="I19" s="26"/>
      <c r="J19" s="26"/>
      <c r="K19" s="26"/>
      <c r="L19" s="26"/>
      <c r="M19" s="26"/>
    </row>
    <row r="20" spans="1:13">
      <c r="A20" s="128" t="s">
        <v>50</v>
      </c>
      <c r="B20" s="85"/>
      <c r="C20" s="85" t="s">
        <v>1080</v>
      </c>
      <c r="D20" s="129" t="n">
        <v>3.9085306E8</v>
      </c>
      <c r="E20" s="85" t="s">
        <v>1081</v>
      </c>
      <c r="F20" s="129" t="n">
        <v>22909.0</v>
      </c>
      <c r="G20" s="47" t="s">
        <v>2950</v>
      </c>
      <c r="H20" s="63" t="n">
        <v>44090.0</v>
      </c>
      <c r="I20" s="26"/>
      <c r="J20" s="26"/>
      <c r="K20" s="26"/>
      <c r="L20" s="26"/>
      <c r="M20" s="26"/>
    </row>
    <row r="21" spans="1:13">
      <c r="A21" s="128" t="s">
        <v>50</v>
      </c>
      <c r="B21" s="85" t="s">
        <v>60</v>
      </c>
      <c r="C21" s="85" t="s">
        <v>1082</v>
      </c>
      <c r="D21" s="129" t="n">
        <v>7.7754195E7</v>
      </c>
      <c r="E21" s="85" t="s">
        <v>1083</v>
      </c>
      <c r="F21" s="129" t="n">
        <v>17383.0</v>
      </c>
      <c r="G21" s="47" t="s">
        <v>2950</v>
      </c>
      <c r="H21" s="63" t="n">
        <v>44090.0</v>
      </c>
      <c r="I21" s="26"/>
      <c r="J21" s="26"/>
      <c r="K21" s="26"/>
      <c r="L21" s="26"/>
      <c r="M21" s="26"/>
    </row>
    <row r="22" spans="1:13">
      <c r="A22" s="128" t="s">
        <v>50</v>
      </c>
      <c r="B22" s="85" t="s">
        <v>81</v>
      </c>
      <c r="C22" s="85" t="s">
        <v>1084</v>
      </c>
      <c r="D22" s="129" t="n">
        <v>3.8266501E8</v>
      </c>
      <c r="E22" s="85" t="s">
        <v>1085</v>
      </c>
      <c r="F22" s="129" t="n">
        <v>11026.0</v>
      </c>
      <c r="G22" s="47" t="s">
        <v>2950</v>
      </c>
      <c r="H22" s="63" t="n">
        <v>44090.0</v>
      </c>
      <c r="I22" s="26"/>
      <c r="J22" s="26"/>
      <c r="K22" s="26"/>
      <c r="L22" s="26"/>
      <c r="M22" s="26"/>
    </row>
    <row r="23" spans="1:13">
      <c r="A23" s="128" t="s">
        <v>50</v>
      </c>
      <c r="B23" s="85" t="s">
        <v>74</v>
      </c>
      <c r="C23" s="85" t="s">
        <v>1086</v>
      </c>
      <c r="D23" s="129" t="n">
        <v>3.91995019E8</v>
      </c>
      <c r="E23" s="85" t="s">
        <v>2952</v>
      </c>
      <c r="F23" s="129" t="n">
        <v>25959.0</v>
      </c>
      <c r="G23" s="47" t="s">
        <v>2950</v>
      </c>
      <c r="H23" s="63" t="n">
        <v>44090.0</v>
      </c>
      <c r="I23" s="26"/>
      <c r="J23" s="26"/>
      <c r="K23" s="26"/>
      <c r="L23" s="26"/>
      <c r="M23" s="26"/>
    </row>
    <row r="24" spans="1:13">
      <c r="A24" s="128" t="s">
        <v>50</v>
      </c>
      <c r="B24" s="85"/>
      <c r="C24" s="85" t="s">
        <v>1088</v>
      </c>
      <c r="D24" s="129" t="n">
        <v>2.96606025E8</v>
      </c>
      <c r="E24" s="85" t="s">
        <v>1089</v>
      </c>
      <c r="F24" s="129" t="n">
        <v>17711.0</v>
      </c>
      <c r="G24" s="47" t="s">
        <v>2950</v>
      </c>
      <c r="H24" s="63" t="n">
        <v>44090.0</v>
      </c>
      <c r="I24" s="26"/>
      <c r="J24" s="26"/>
      <c r="K24" s="26"/>
      <c r="L24" s="26"/>
      <c r="M24" s="26"/>
    </row>
    <row r="25" spans="1:13">
      <c r="A25" s="128" t="s">
        <v>50</v>
      </c>
      <c r="B25" s="85"/>
      <c r="C25" s="85" t="s">
        <v>1090</v>
      </c>
      <c r="D25" s="129" t="n">
        <v>6.48038986E8</v>
      </c>
      <c r="E25" s="85" t="s">
        <v>1091</v>
      </c>
      <c r="F25" s="129" t="n">
        <v>37885.0</v>
      </c>
      <c r="G25" s="47" t="s">
        <v>2950</v>
      </c>
      <c r="H25" s="63" t="n">
        <v>44090.0</v>
      </c>
      <c r="I25" s="26"/>
      <c r="J25" s="26"/>
      <c r="K25" s="26"/>
      <c r="L25" s="26"/>
      <c r="M25" s="26"/>
    </row>
    <row r="26" spans="1:13">
      <c r="A26" s="128" t="s">
        <v>50</v>
      </c>
      <c r="B26" s="85" t="s">
        <v>65</v>
      </c>
      <c r="C26" s="85" t="s">
        <v>1092</v>
      </c>
      <c r="D26" s="129" t="n">
        <v>3.8044565E7</v>
      </c>
      <c r="E26" s="85" t="s">
        <v>1093</v>
      </c>
      <c r="F26" s="129" t="n">
        <v>31690.0</v>
      </c>
      <c r="G26" s="47" t="s">
        <v>2950</v>
      </c>
      <c r="H26" s="63" t="n">
        <v>44090.0</v>
      </c>
      <c r="I26" s="26"/>
      <c r="J26" s="26"/>
      <c r="K26" s="26"/>
      <c r="L26" s="26"/>
      <c r="M26" s="26"/>
    </row>
    <row r="27" spans="1:13">
      <c r="A27" s="128" t="s">
        <v>50</v>
      </c>
      <c r="B27" s="85"/>
      <c r="C27" s="85" t="s">
        <v>1095</v>
      </c>
      <c r="D27" s="129" t="n">
        <v>1.3975754E7</v>
      </c>
      <c r="E27" s="85" t="s">
        <v>1096</v>
      </c>
      <c r="F27" s="129" t="n">
        <v>12490.0</v>
      </c>
      <c r="G27" s="47" t="s">
        <v>2950</v>
      </c>
      <c r="H27" s="63" t="n">
        <v>44090.0</v>
      </c>
      <c r="I27" s="26"/>
      <c r="J27" s="26"/>
      <c r="K27" s="26"/>
      <c r="L27" s="26"/>
      <c r="M27" s="26"/>
    </row>
    <row r="28" spans="1:13">
      <c r="A28" s="128" t="s">
        <v>50</v>
      </c>
      <c r="B28" s="85" t="s">
        <v>164</v>
      </c>
      <c r="C28" s="85" t="s">
        <v>1097</v>
      </c>
      <c r="D28" s="129" t="n">
        <v>3.4564842E8</v>
      </c>
      <c r="E28" s="85" t="s">
        <v>1098</v>
      </c>
      <c r="F28" s="129" t="n">
        <v>23623.0</v>
      </c>
      <c r="G28" s="47" t="s">
        <v>2950</v>
      </c>
      <c r="H28" s="63" t="n">
        <v>44090.0</v>
      </c>
      <c r="I28" s="26"/>
      <c r="J28" s="26"/>
      <c r="K28" s="26"/>
      <c r="L28" s="26"/>
      <c r="M28" s="26"/>
    </row>
    <row r="29" spans="1:13">
      <c r="A29" s="128" t="s">
        <v>50</v>
      </c>
      <c r="B29" s="85" t="s">
        <v>81</v>
      </c>
      <c r="C29" s="85" t="s">
        <v>1099</v>
      </c>
      <c r="D29" s="129" t="n">
        <v>7880803.0</v>
      </c>
      <c r="E29" s="85" t="s">
        <v>1100</v>
      </c>
      <c r="F29" s="129" t="n">
        <v>17656.0</v>
      </c>
      <c r="G29" s="47" t="s">
        <v>2950</v>
      </c>
      <c r="H29" s="63" t="n">
        <v>44090.0</v>
      </c>
      <c r="I29" s="26"/>
      <c r="J29" s="26"/>
      <c r="K29" s="26"/>
      <c r="L29" s="26"/>
      <c r="M29" s="26"/>
    </row>
    <row r="30" spans="1:13">
      <c r="A30" s="128" t="s">
        <v>50</v>
      </c>
      <c r="B30" s="85"/>
      <c r="C30" s="85" t="s">
        <v>1101</v>
      </c>
      <c r="D30" s="129" t="n">
        <v>9.1587121E7</v>
      </c>
      <c r="E30" s="85" t="s">
        <v>1102</v>
      </c>
      <c r="F30" s="129" t="n">
        <v>32008.0</v>
      </c>
      <c r="G30" s="47" t="s">
        <v>2950</v>
      </c>
      <c r="H30" s="63" t="n">
        <v>44090.0</v>
      </c>
      <c r="I30" s="26"/>
      <c r="J30" s="26"/>
      <c r="K30" s="26"/>
      <c r="L30" s="26"/>
      <c r="M30" s="26"/>
    </row>
    <row r="31" spans="1:13">
      <c r="A31" s="128" t="s">
        <v>50</v>
      </c>
      <c r="B31" s="85" t="s">
        <v>735</v>
      </c>
      <c r="C31" s="85" t="s">
        <v>1103</v>
      </c>
      <c r="D31" s="129" t="n">
        <v>1.8225037E7</v>
      </c>
      <c r="E31" s="85" t="s">
        <v>1104</v>
      </c>
      <c r="F31" s="129" t="n">
        <v>10339.0</v>
      </c>
      <c r="G31" s="47" t="s">
        <v>2950</v>
      </c>
      <c r="H31" s="63" t="n">
        <v>44090.0</v>
      </c>
      <c r="I31" s="26"/>
      <c r="J31" s="26"/>
      <c r="K31" s="26"/>
      <c r="L31" s="26"/>
      <c r="M31" s="26"/>
    </row>
    <row r="32" spans="1:13">
      <c r="A32" s="128" t="s">
        <v>50</v>
      </c>
      <c r="B32" s="85" t="s">
        <v>60</v>
      </c>
      <c r="C32" s="85" t="s">
        <v>1105</v>
      </c>
      <c r="D32" s="129" t="n">
        <v>646415.0</v>
      </c>
      <c r="E32" s="85" t="s">
        <v>2953</v>
      </c>
      <c r="F32" s="129" t="n">
        <v>42385.0</v>
      </c>
      <c r="G32" s="47" t="s">
        <v>2950</v>
      </c>
      <c r="H32" s="63" t="n">
        <v>44090.0</v>
      </c>
      <c r="I32" s="26"/>
      <c r="J32" s="26"/>
      <c r="K32" s="26"/>
      <c r="L32" s="26"/>
      <c r="M32" s="26"/>
    </row>
    <row r="33" spans="1:13">
      <c r="A33" s="128" t="s">
        <v>50</v>
      </c>
      <c r="B33" s="85" t="s">
        <v>81</v>
      </c>
      <c r="C33" s="85" t="s">
        <v>1107</v>
      </c>
      <c r="D33" s="129" t="n">
        <v>8168155.0</v>
      </c>
      <c r="E33" s="85" t="s">
        <v>1108</v>
      </c>
      <c r="F33" s="129" t="n">
        <v>19981.0</v>
      </c>
      <c r="G33" s="47" t="s">
        <v>2950</v>
      </c>
      <c r="H33" s="63" t="n">
        <v>44090.0</v>
      </c>
      <c r="I33" s="26"/>
      <c r="J33" s="26"/>
      <c r="K33" s="26"/>
      <c r="L33" s="26"/>
      <c r="M33" s="26"/>
    </row>
    <row r="34" spans="1:13">
      <c r="A34" s="128" t="s">
        <v>50</v>
      </c>
      <c r="B34" s="85" t="s">
        <v>60</v>
      </c>
      <c r="C34" s="85" t="s">
        <v>1109</v>
      </c>
      <c r="D34" s="129" t="n">
        <v>2.8178475E7</v>
      </c>
      <c r="E34" s="85" t="s">
        <v>1110</v>
      </c>
      <c r="F34" s="129" t="n">
        <v>26373.0</v>
      </c>
      <c r="G34" s="47" t="s">
        <v>2950</v>
      </c>
      <c r="H34" s="63" t="n">
        <v>44090.0</v>
      </c>
      <c r="I34" s="26"/>
      <c r="J34" s="26"/>
      <c r="K34" s="26"/>
      <c r="L34" s="26"/>
      <c r="M34" s="26"/>
    </row>
    <row r="35" spans="1:13">
      <c r="A35" s="128" t="s">
        <v>50</v>
      </c>
      <c r="B35" s="85" t="s">
        <v>81</v>
      </c>
      <c r="C35" s="85" t="s">
        <v>2954</v>
      </c>
      <c r="D35" s="129" t="n">
        <v>1676961.0</v>
      </c>
      <c r="E35" s="85" t="s">
        <v>1112</v>
      </c>
      <c r="F35" s="129" t="n">
        <v>17597.0</v>
      </c>
      <c r="G35" s="47" t="s">
        <v>2950</v>
      </c>
      <c r="H35" s="63" t="n">
        <v>44090.0</v>
      </c>
      <c r="I35" s="26"/>
      <c r="J35" s="26"/>
      <c r="K35" s="26"/>
      <c r="L35" s="26"/>
      <c r="M35" s="26"/>
    </row>
    <row r="36" spans="1:13">
      <c r="A36" s="128" t="s">
        <v>50</v>
      </c>
      <c r="B36" s="85" t="s">
        <v>81</v>
      </c>
      <c r="C36" s="85" t="s">
        <v>1113</v>
      </c>
      <c r="D36" s="129" t="n">
        <v>2.6018943E7</v>
      </c>
      <c r="E36" s="85" t="s">
        <v>1114</v>
      </c>
      <c r="F36" s="129" t="n">
        <v>22116.0</v>
      </c>
      <c r="G36" s="47" t="s">
        <v>2950</v>
      </c>
      <c r="H36" s="63" t="n">
        <v>44090.0</v>
      </c>
      <c r="I36" s="26"/>
      <c r="J36" s="26"/>
      <c r="K36" s="26"/>
      <c r="L36" s="26"/>
      <c r="M36" s="26"/>
    </row>
    <row r="37" spans="1:13">
      <c r="A37" s="128" t="s">
        <v>50</v>
      </c>
      <c r="B37" s="85"/>
      <c r="C37" s="85" t="s">
        <v>1115</v>
      </c>
      <c r="D37" s="129" t="n">
        <v>3.3678691E7</v>
      </c>
      <c r="E37" s="85" t="s">
        <v>2955</v>
      </c>
      <c r="F37" s="129" t="n">
        <v>11100.0</v>
      </c>
      <c r="G37" s="47" t="s">
        <v>2950</v>
      </c>
      <c r="H37" s="63" t="n">
        <v>44090.0</v>
      </c>
      <c r="I37" s="26"/>
      <c r="J37" s="26"/>
      <c r="K37" s="26"/>
      <c r="L37" s="26"/>
      <c r="M37" s="26"/>
    </row>
    <row r="38" spans="1:13">
      <c r="A38" s="128" t="s">
        <v>50</v>
      </c>
      <c r="B38" s="85" t="s">
        <v>208</v>
      </c>
      <c r="C38" s="85" t="s">
        <v>1117</v>
      </c>
      <c r="D38" s="129" t="n">
        <v>2.73598554E8</v>
      </c>
      <c r="E38" s="85" t="s">
        <v>1118</v>
      </c>
      <c r="F38" s="129" t="n">
        <v>24966.0</v>
      </c>
      <c r="G38" s="47" t="s">
        <v>2950</v>
      </c>
      <c r="H38" s="63" t="n">
        <v>44090.0</v>
      </c>
      <c r="I38" s="26"/>
      <c r="J38" s="26"/>
      <c r="K38" s="26"/>
      <c r="L38" s="26"/>
      <c r="M38" s="26"/>
    </row>
    <row r="39" spans="1:13">
      <c r="A39" s="128" t="s">
        <v>50</v>
      </c>
      <c r="B39" s="85"/>
      <c r="C39" s="85" t="s">
        <v>1119</v>
      </c>
      <c r="D39" s="129" t="n">
        <v>4.06787098E8</v>
      </c>
      <c r="E39" s="85" t="s">
        <v>1120</v>
      </c>
      <c r="F39" s="129" t="n">
        <v>15074.0</v>
      </c>
      <c r="G39" s="47" t="s">
        <v>2950</v>
      </c>
      <c r="H39" s="63" t="n">
        <v>44090.0</v>
      </c>
      <c r="I39" s="26"/>
      <c r="J39" s="26"/>
      <c r="K39" s="26"/>
      <c r="L39" s="26"/>
      <c r="M39" s="26"/>
    </row>
    <row r="40" spans="1:13">
      <c r="A40" s="128" t="s">
        <v>50</v>
      </c>
      <c r="B40" s="85" t="s">
        <v>74</v>
      </c>
      <c r="C40" s="85" t="s">
        <v>1121</v>
      </c>
      <c r="D40" s="129" t="n">
        <v>3.5224785E7</v>
      </c>
      <c r="E40" s="85" t="s">
        <v>1122</v>
      </c>
      <c r="F40" s="129" t="n">
        <v>18481.0</v>
      </c>
      <c r="G40" s="47" t="s">
        <v>2950</v>
      </c>
      <c r="H40" s="63" t="n">
        <v>44090.0</v>
      </c>
      <c r="I40" s="26"/>
      <c r="J40" s="26"/>
      <c r="K40" s="26"/>
      <c r="L40" s="26"/>
      <c r="M40" s="26"/>
    </row>
    <row r="41" spans="1:13">
      <c r="A41" s="128" t="s">
        <v>50</v>
      </c>
      <c r="B41" s="85" t="s">
        <v>81</v>
      </c>
      <c r="C41" s="85" t="s">
        <v>1123</v>
      </c>
      <c r="D41" s="129" t="n">
        <v>4.32615064E8</v>
      </c>
      <c r="E41" s="85" t="s">
        <v>1124</v>
      </c>
      <c r="F41" s="129" t="n">
        <v>19537.0</v>
      </c>
      <c r="G41" s="47" t="s">
        <v>2950</v>
      </c>
      <c r="H41" s="63" t="n">
        <v>44090.0</v>
      </c>
      <c r="I41" s="26"/>
      <c r="J41" s="26"/>
      <c r="K41" s="26"/>
      <c r="L41" s="26"/>
      <c r="M41" s="26"/>
    </row>
    <row r="42" spans="1:13">
      <c r="A42" s="128" t="s">
        <v>50</v>
      </c>
      <c r="B42" s="85" t="s">
        <v>74</v>
      </c>
      <c r="C42" s="85" t="s">
        <v>1125</v>
      </c>
      <c r="D42" s="129" t="n">
        <v>4.09863443E8</v>
      </c>
      <c r="E42" s="85" t="s">
        <v>1126</v>
      </c>
      <c r="F42" s="129" t="n">
        <v>15866.0</v>
      </c>
      <c r="G42" s="47" t="s">
        <v>2950</v>
      </c>
      <c r="H42" s="63" t="n">
        <v>44090.0</v>
      </c>
      <c r="I42" s="26"/>
      <c r="J42" s="26"/>
      <c r="K42" s="26"/>
      <c r="L42" s="26"/>
      <c r="M42" s="26"/>
    </row>
    <row r="43" spans="1:13">
      <c r="A43" s="128" t="s">
        <v>50</v>
      </c>
      <c r="B43" s="85"/>
      <c r="C43" s="85" t="s">
        <v>1127</v>
      </c>
      <c r="D43" s="129" t="n">
        <v>3.35113671E8</v>
      </c>
      <c r="E43" s="85" t="s">
        <v>2956</v>
      </c>
      <c r="F43" s="129" t="n">
        <v>33686.0</v>
      </c>
      <c r="G43" s="47" t="s">
        <v>2950</v>
      </c>
      <c r="H43" s="63" t="n">
        <v>44090.0</v>
      </c>
      <c r="I43" s="26"/>
      <c r="J43" s="26"/>
      <c r="K43" s="26"/>
      <c r="L43" s="26"/>
      <c r="M43" s="26"/>
    </row>
    <row r="44" spans="1:13">
      <c r="A44" s="128" t="s">
        <v>50</v>
      </c>
      <c r="B44" s="85" t="s">
        <v>65</v>
      </c>
      <c r="C44" s="85" t="s">
        <v>1129</v>
      </c>
      <c r="D44" s="129" t="n">
        <v>7.653924E7</v>
      </c>
      <c r="E44" s="85" t="s">
        <v>1130</v>
      </c>
      <c r="F44" s="129" t="n">
        <v>25205.0</v>
      </c>
      <c r="G44" s="47" t="s">
        <v>2950</v>
      </c>
      <c r="H44" s="63" t="n">
        <v>44090.0</v>
      </c>
      <c r="I44" s="26"/>
      <c r="J44" s="26"/>
      <c r="K44" s="26"/>
      <c r="L44" s="26"/>
      <c r="M44" s="26"/>
    </row>
    <row r="45" spans="1:13">
      <c r="A45" s="128" t="s">
        <v>50</v>
      </c>
      <c r="B45" s="85"/>
      <c r="C45" s="85" t="s">
        <v>1131</v>
      </c>
      <c r="D45" s="129" t="n">
        <v>8798389.0</v>
      </c>
      <c r="E45" s="85" t="s">
        <v>1132</v>
      </c>
      <c r="F45" s="129" t="n">
        <v>33237.0</v>
      </c>
      <c r="G45" s="47" t="s">
        <v>2950</v>
      </c>
      <c r="H45" s="63" t="n">
        <v>44090.0</v>
      </c>
      <c r="I45" s="26"/>
      <c r="J45" s="26"/>
      <c r="K45" s="26"/>
      <c r="L45" s="26"/>
      <c r="M45" s="26"/>
    </row>
    <row r="46" spans="1:13">
      <c r="A46" s="128" t="s">
        <v>50</v>
      </c>
      <c r="B46" s="85" t="s">
        <v>208</v>
      </c>
      <c r="C46" s="85" t="s">
        <v>1133</v>
      </c>
      <c r="D46" s="129" t="n">
        <v>4.3261221E7</v>
      </c>
      <c r="E46" s="85" t="s">
        <v>1134</v>
      </c>
      <c r="F46" s="129" t="n">
        <v>35694.0</v>
      </c>
      <c r="G46" s="47" t="s">
        <v>2950</v>
      </c>
      <c r="H46" s="63" t="n">
        <v>44090.0</v>
      </c>
      <c r="I46" s="26"/>
      <c r="J46" s="26"/>
      <c r="K46" s="26"/>
      <c r="L46" s="26"/>
      <c r="M46" s="26"/>
    </row>
    <row r="47" spans="1:13">
      <c r="A47" s="128" t="s">
        <v>50</v>
      </c>
      <c r="B47" s="85" t="s">
        <v>242</v>
      </c>
      <c r="C47" s="85" t="s">
        <v>1135</v>
      </c>
      <c r="D47" s="129" t="n">
        <v>1.0280153E7</v>
      </c>
      <c r="E47" s="85" t="s">
        <v>1136</v>
      </c>
      <c r="F47" s="129" t="n">
        <v>13228.0</v>
      </c>
      <c r="G47" s="47" t="s">
        <v>2950</v>
      </c>
      <c r="H47" s="63" t="n">
        <v>44090.0</v>
      </c>
      <c r="I47" s="26"/>
      <c r="J47" s="26"/>
      <c r="K47" s="26"/>
      <c r="L47" s="26"/>
      <c r="M47" s="26"/>
    </row>
    <row r="48" spans="1:13">
      <c r="A48" s="128" t="s">
        <v>50</v>
      </c>
      <c r="B48" s="85" t="s">
        <v>60</v>
      </c>
      <c r="C48" s="85" t="s">
        <v>1137</v>
      </c>
      <c r="D48" s="129" t="n">
        <v>3.35899296E8</v>
      </c>
      <c r="E48" s="85" t="s">
        <v>1138</v>
      </c>
      <c r="F48" s="129" t="n">
        <v>16485.0</v>
      </c>
      <c r="G48" s="47" t="s">
        <v>2950</v>
      </c>
      <c r="H48" s="63" t="n">
        <v>44090.0</v>
      </c>
      <c r="I48" s="26"/>
      <c r="J48" s="26"/>
      <c r="K48" s="26"/>
      <c r="L48" s="26"/>
      <c r="M48" s="26"/>
    </row>
    <row r="49" spans="1:13">
      <c r="A49" s="128" t="s">
        <v>50</v>
      </c>
      <c r="B49" s="85" t="s">
        <v>60</v>
      </c>
      <c r="C49" s="85" t="s">
        <v>1139</v>
      </c>
      <c r="D49" s="129" t="n">
        <v>1.8732886E7</v>
      </c>
      <c r="E49" s="85" t="s">
        <v>2957</v>
      </c>
      <c r="F49" s="129" t="n">
        <v>14448.0</v>
      </c>
      <c r="G49" s="47" t="s">
        <v>2950</v>
      </c>
      <c r="H49" s="63" t="n">
        <v>44090.0</v>
      </c>
      <c r="I49" s="26"/>
      <c r="J49" s="26"/>
      <c r="K49" s="26"/>
      <c r="L49" s="26"/>
      <c r="M49" s="26"/>
    </row>
    <row r="50" spans="1:13">
      <c r="A50" s="128" t="s">
        <v>50</v>
      </c>
      <c r="B50" s="85" t="s">
        <v>60</v>
      </c>
      <c r="C50" s="85" t="s">
        <v>1141</v>
      </c>
      <c r="D50" s="129" t="n">
        <v>289583.0</v>
      </c>
      <c r="E50" s="85" t="s">
        <v>1142</v>
      </c>
      <c r="F50" s="129" t="n">
        <v>10654.0</v>
      </c>
      <c r="G50" s="47" t="s">
        <v>2950</v>
      </c>
      <c r="H50" s="63" t="n">
        <v>44090.0</v>
      </c>
      <c r="I50" s="26"/>
      <c r="J50" s="26"/>
      <c r="K50" s="26"/>
      <c r="L50" s="26"/>
      <c r="M50" s="26"/>
    </row>
    <row r="51" spans="1:13">
      <c r="A51" s="128" t="s">
        <v>50</v>
      </c>
      <c r="B51" s="85" t="s">
        <v>81</v>
      </c>
      <c r="C51" s="85" t="s">
        <v>1143</v>
      </c>
      <c r="D51" s="129" t="n">
        <v>5.26546916E8</v>
      </c>
      <c r="E51" s="85" t="s">
        <v>1144</v>
      </c>
      <c r="F51" s="129" t="n">
        <v>36647.0</v>
      </c>
      <c r="G51" s="47" t="s">
        <v>2950</v>
      </c>
      <c r="H51" s="63" t="n">
        <v>44090.0</v>
      </c>
      <c r="I51" s="26"/>
      <c r="J51" s="26"/>
      <c r="K51" s="26"/>
      <c r="L51" s="26"/>
      <c r="M51" s="26"/>
    </row>
    <row r="52" spans="1:13">
      <c r="A52" s="128" t="s">
        <v>50</v>
      </c>
      <c r="B52" s="85" t="s">
        <v>213</v>
      </c>
      <c r="C52" s="85" t="s">
        <v>1145</v>
      </c>
      <c r="D52" s="129" t="n">
        <v>3.2806702E7</v>
      </c>
      <c r="E52" s="85" t="s">
        <v>1146</v>
      </c>
      <c r="F52" s="129" t="n">
        <v>12025.0</v>
      </c>
      <c r="G52" s="47" t="s">
        <v>2950</v>
      </c>
      <c r="H52" s="63" t="n">
        <v>44090.0</v>
      </c>
      <c r="I52" s="26"/>
      <c r="J52" s="26"/>
      <c r="K52" s="26"/>
      <c r="L52" s="26"/>
      <c r="M52" s="26"/>
    </row>
    <row r="53" spans="1:13">
      <c r="A53" s="128" t="s">
        <v>50</v>
      </c>
      <c r="B53" s="85" t="s">
        <v>91</v>
      </c>
      <c r="C53" s="85" t="s">
        <v>1148</v>
      </c>
      <c r="D53" s="129" t="n">
        <v>5.11289062E8</v>
      </c>
      <c r="E53" s="85" t="s">
        <v>1149</v>
      </c>
      <c r="F53" s="129" t="n">
        <v>16516.0</v>
      </c>
      <c r="G53" s="47" t="s">
        <v>2950</v>
      </c>
      <c r="H53" s="63" t="n">
        <v>44090.0</v>
      </c>
      <c r="I53" s="26"/>
      <c r="J53" s="26"/>
      <c r="K53" s="26"/>
      <c r="L53" s="26"/>
      <c r="M53" s="26"/>
    </row>
    <row r="54" spans="1:13">
      <c r="A54" s="128" t="s">
        <v>50</v>
      </c>
      <c r="B54" s="85" t="s">
        <v>91</v>
      </c>
      <c r="C54" s="85" t="s">
        <v>1150</v>
      </c>
      <c r="D54" s="129" t="n">
        <v>4.24518058E8</v>
      </c>
      <c r="E54" s="85" t="s">
        <v>1151</v>
      </c>
      <c r="F54" s="129" t="n">
        <v>10297.0</v>
      </c>
      <c r="G54" s="47" t="s">
        <v>2950</v>
      </c>
      <c r="H54" s="63" t="n">
        <v>44090.0</v>
      </c>
      <c r="I54" s="26"/>
      <c r="J54" s="26"/>
      <c r="K54" s="26"/>
      <c r="L54" s="26"/>
      <c r="M54" s="26"/>
    </row>
    <row r="55" spans="1:13">
      <c r="A55" s="128" t="s">
        <v>50</v>
      </c>
      <c r="B55" s="85" t="s">
        <v>65</v>
      </c>
      <c r="C55" s="85" t="s">
        <v>1152</v>
      </c>
      <c r="D55" s="129" t="n">
        <v>1.2408337E7</v>
      </c>
      <c r="E55" s="85" t="s">
        <v>2958</v>
      </c>
      <c r="F55" s="129" t="n">
        <v>11494.0</v>
      </c>
      <c r="G55" s="47" t="s">
        <v>2950</v>
      </c>
      <c r="H55" s="63" t="n">
        <v>44090.0</v>
      </c>
      <c r="I55" s="26"/>
      <c r="J55" s="26"/>
      <c r="K55" s="26"/>
      <c r="L55" s="26"/>
      <c r="M55" s="26"/>
    </row>
    <row r="56" spans="1:13">
      <c r="A56" s="128" t="s">
        <v>50</v>
      </c>
      <c r="B56" s="85" t="s">
        <v>65</v>
      </c>
      <c r="C56" s="85" t="s">
        <v>1154</v>
      </c>
      <c r="D56" s="129" t="n">
        <v>3.79277726E8</v>
      </c>
      <c r="E56" s="85" t="s">
        <v>1155</v>
      </c>
      <c r="F56" s="129" t="n">
        <v>16792.0</v>
      </c>
      <c r="G56" s="47" t="s">
        <v>2950</v>
      </c>
      <c r="H56" s="63" t="n">
        <v>44090.0</v>
      </c>
      <c r="I56" s="26"/>
      <c r="J56" s="26"/>
      <c r="K56" s="26"/>
      <c r="L56" s="26"/>
      <c r="M56" s="26"/>
    </row>
    <row r="57" spans="1:13">
      <c r="A57" s="128" t="s">
        <v>50</v>
      </c>
      <c r="B57" s="85" t="s">
        <v>74</v>
      </c>
      <c r="C57" s="85" t="s">
        <v>1156</v>
      </c>
      <c r="D57" s="129" t="n">
        <v>3.55575348E8</v>
      </c>
      <c r="E57" s="85" t="s">
        <v>1157</v>
      </c>
      <c r="F57" s="129" t="n">
        <v>18491.0</v>
      </c>
      <c r="G57" s="47" t="s">
        <v>2950</v>
      </c>
      <c r="H57" s="63" t="n">
        <v>44090.0</v>
      </c>
      <c r="I57" s="26"/>
      <c r="J57" s="26"/>
      <c r="K57" s="26"/>
      <c r="L57" s="26"/>
      <c r="M57" s="26"/>
    </row>
    <row r="58" spans="1:13">
      <c r="A58" s="128" t="s">
        <v>50</v>
      </c>
      <c r="B58" s="85"/>
      <c r="C58" s="85" t="s">
        <v>1158</v>
      </c>
      <c r="D58" s="129" t="n">
        <v>6075545.0</v>
      </c>
      <c r="E58" s="85" t="s">
        <v>1159</v>
      </c>
      <c r="F58" s="129" t="n">
        <v>32667.0</v>
      </c>
      <c r="G58" s="47" t="s">
        <v>2950</v>
      </c>
      <c r="H58" s="63" t="n">
        <v>44090.0</v>
      </c>
      <c r="I58" s="26"/>
      <c r="J58" s="26"/>
      <c r="K58" s="26"/>
      <c r="L58" s="26"/>
      <c r="M58" s="26"/>
    </row>
    <row r="59" spans="1:13">
      <c r="A59" s="128" t="s">
        <v>50</v>
      </c>
      <c r="B59" s="85" t="s">
        <v>81</v>
      </c>
      <c r="C59" s="85" t="s">
        <v>1160</v>
      </c>
      <c r="D59" s="129" t="n">
        <v>1.8832981E7</v>
      </c>
      <c r="E59" s="85" t="s">
        <v>1161</v>
      </c>
      <c r="F59" s="129" t="n">
        <v>13637.0</v>
      </c>
      <c r="G59" s="47" t="s">
        <v>2950</v>
      </c>
      <c r="H59" s="63" t="n">
        <v>44090.0</v>
      </c>
      <c r="I59" s="26"/>
      <c r="J59" s="26"/>
      <c r="K59" s="26"/>
      <c r="L59" s="26"/>
      <c r="M59" s="26"/>
    </row>
    <row r="60" spans="1:13">
      <c r="A60" s="128" t="s">
        <v>50</v>
      </c>
      <c r="B60" s="85" t="s">
        <v>65</v>
      </c>
      <c r="C60" s="85" t="s">
        <v>1162</v>
      </c>
      <c r="D60" s="129" t="n">
        <v>4090433.0</v>
      </c>
      <c r="E60" s="85" t="s">
        <v>1163</v>
      </c>
      <c r="F60" s="129" t="n">
        <v>20112.0</v>
      </c>
      <c r="G60" s="47" t="s">
        <v>2950</v>
      </c>
      <c r="H60" s="63" t="n">
        <v>44090.0</v>
      </c>
      <c r="I60" s="26"/>
      <c r="J60" s="26"/>
      <c r="K60" s="26"/>
      <c r="L60" s="26"/>
      <c r="M60" s="26"/>
    </row>
    <row r="61" spans="1:13">
      <c r="A61" s="128" t="s">
        <v>50</v>
      </c>
      <c r="B61" s="85" t="s">
        <v>65</v>
      </c>
      <c r="C61" s="85" t="s">
        <v>1165</v>
      </c>
      <c r="D61" s="129" t="n">
        <v>3.76823073E8</v>
      </c>
      <c r="E61" s="85" t="s">
        <v>1166</v>
      </c>
      <c r="F61" s="129" t="n">
        <v>32500.0</v>
      </c>
      <c r="G61" s="47" t="s">
        <v>2950</v>
      </c>
      <c r="H61" s="63" t="n">
        <v>44090.0</v>
      </c>
      <c r="I61" s="26"/>
      <c r="J61" s="26"/>
      <c r="K61" s="26"/>
      <c r="L61" s="26"/>
      <c r="M61" s="26"/>
    </row>
    <row r="62" spans="1:13">
      <c r="A62" s="128" t="s">
        <v>50</v>
      </c>
      <c r="B62" s="85" t="s">
        <v>74</v>
      </c>
      <c r="C62" s="85" t="s">
        <v>1167</v>
      </c>
      <c r="D62" s="129" t="n">
        <v>1.432119E7</v>
      </c>
      <c r="E62" s="85" t="s">
        <v>1168</v>
      </c>
      <c r="F62" s="129" t="n">
        <v>19503.0</v>
      </c>
      <c r="G62" s="47" t="s">
        <v>2950</v>
      </c>
      <c r="H62" s="63" t="n">
        <v>44090.0</v>
      </c>
      <c r="I62" s="26"/>
      <c r="J62" s="26"/>
      <c r="K62" s="26"/>
      <c r="L62" s="26"/>
      <c r="M62" s="26"/>
    </row>
    <row r="63" spans="1:13">
      <c r="A63" s="128" t="s">
        <v>50</v>
      </c>
      <c r="B63" s="85" t="s">
        <v>65</v>
      </c>
      <c r="C63" s="85" t="s">
        <v>1169</v>
      </c>
      <c r="D63" s="129" t="n">
        <v>9.5424681E7</v>
      </c>
      <c r="E63" s="85" t="s">
        <v>2959</v>
      </c>
      <c r="F63" s="129" t="n">
        <v>30513.0</v>
      </c>
      <c r="G63" s="47" t="s">
        <v>2950</v>
      </c>
      <c r="H63" s="63" t="n">
        <v>44090.0</v>
      </c>
      <c r="I63" s="26"/>
      <c r="J63" s="26"/>
      <c r="K63" s="26"/>
      <c r="L63" s="26"/>
      <c r="M63" s="26"/>
    </row>
    <row r="64" spans="1:13">
      <c r="A64" s="128" t="s">
        <v>50</v>
      </c>
      <c r="B64" s="85"/>
      <c r="C64" s="85" t="s">
        <v>1171</v>
      </c>
      <c r="D64" s="129" t="n">
        <v>8544740.0</v>
      </c>
      <c r="E64" s="85" t="s">
        <v>1172</v>
      </c>
      <c r="F64" s="129" t="n">
        <v>15471.0</v>
      </c>
      <c r="G64" s="47" t="s">
        <v>2950</v>
      </c>
      <c r="H64" s="63" t="n">
        <v>44090.0</v>
      </c>
      <c r="I64" s="26"/>
      <c r="J64" s="26"/>
      <c r="K64" s="26"/>
      <c r="L64" s="26"/>
      <c r="M64" s="26"/>
    </row>
    <row r="65" spans="1:13">
      <c r="A65" s="128" t="s">
        <v>50</v>
      </c>
      <c r="B65" s="85" t="s">
        <v>60</v>
      </c>
      <c r="C65" s="85" t="s">
        <v>1173</v>
      </c>
      <c r="D65" s="129" t="n">
        <v>3103187.0</v>
      </c>
      <c r="E65" s="85" t="s">
        <v>1174</v>
      </c>
      <c r="F65" s="129" t="n">
        <v>10201.0</v>
      </c>
      <c r="G65" s="47" t="s">
        <v>2950</v>
      </c>
      <c r="H65" s="63" t="n">
        <v>44090.0</v>
      </c>
      <c r="I65" s="26"/>
      <c r="J65" s="26"/>
      <c r="K65" s="26"/>
      <c r="L65" s="26"/>
      <c r="M65" s="26"/>
    </row>
    <row r="66" spans="1:13">
      <c r="A66" s="128" t="s">
        <v>50</v>
      </c>
      <c r="B66" s="85"/>
      <c r="C66" s="85" t="s">
        <v>1175</v>
      </c>
      <c r="D66" s="129" t="n">
        <v>2.24463167E8</v>
      </c>
      <c r="E66" s="85" t="s">
        <v>1176</v>
      </c>
      <c r="F66" s="129" t="n">
        <v>10133.0</v>
      </c>
      <c r="G66" s="47" t="s">
        <v>2950</v>
      </c>
      <c r="H66" s="63" t="n">
        <v>44090.0</v>
      </c>
      <c r="I66" s="26"/>
      <c r="J66" s="26"/>
      <c r="K66" s="26"/>
      <c r="L66" s="26"/>
      <c r="M66" s="26"/>
    </row>
    <row r="67" spans="1:13">
      <c r="A67" s="128" t="s">
        <v>50</v>
      </c>
      <c r="B67" s="85" t="s">
        <v>213</v>
      </c>
      <c r="C67" s="85" t="s">
        <v>1177</v>
      </c>
      <c r="D67" s="129" t="n">
        <v>6.27704742E8</v>
      </c>
      <c r="E67" s="85" t="s">
        <v>1178</v>
      </c>
      <c r="F67" s="129" t="n">
        <v>38006.0</v>
      </c>
      <c r="G67" s="47" t="s">
        <v>2950</v>
      </c>
      <c r="H67" s="63" t="n">
        <v>44090.0</v>
      </c>
      <c r="I67" s="26"/>
      <c r="J67" s="26"/>
      <c r="K67" s="26"/>
      <c r="L67" s="26"/>
      <c r="M67" s="26"/>
    </row>
    <row r="68" spans="1:13">
      <c r="A68" s="128" t="s">
        <v>50</v>
      </c>
      <c r="B68" s="85" t="s">
        <v>65</v>
      </c>
      <c r="C68" s="85" t="s">
        <v>1179</v>
      </c>
      <c r="D68" s="129" t="n">
        <v>5414801.0</v>
      </c>
      <c r="E68" s="85" t="s">
        <v>1180</v>
      </c>
      <c r="F68" s="129" t="n">
        <v>41319.0</v>
      </c>
      <c r="G68" s="47" t="s">
        <v>2950</v>
      </c>
      <c r="H68" s="63" t="n">
        <v>44090.0</v>
      </c>
      <c r="I68" s="26"/>
      <c r="J68" s="26"/>
      <c r="K68" s="26"/>
      <c r="L68" s="26"/>
      <c r="M68" s="26"/>
    </row>
    <row r="69" spans="1:13">
      <c r="A69" s="128" t="s">
        <v>50</v>
      </c>
      <c r="B69" s="85" t="s">
        <v>60</v>
      </c>
      <c r="C69" s="85" t="s">
        <v>1182</v>
      </c>
      <c r="D69" s="129" t="n">
        <v>8.9231264E7</v>
      </c>
      <c r="E69" s="85" t="s">
        <v>1183</v>
      </c>
      <c r="F69" s="129" t="n">
        <v>19779.0</v>
      </c>
      <c r="G69" s="47" t="s">
        <v>2950</v>
      </c>
      <c r="H69" s="63" t="n">
        <v>44090.0</v>
      </c>
      <c r="I69" s="26"/>
      <c r="J69" s="26"/>
      <c r="K69" s="26"/>
      <c r="L69" s="26"/>
      <c r="M69" s="26"/>
    </row>
    <row r="70" spans="1:13">
      <c r="A70" s="128" t="s">
        <v>50</v>
      </c>
      <c r="B70" s="85" t="s">
        <v>60</v>
      </c>
      <c r="C70" s="85" t="s">
        <v>1184</v>
      </c>
      <c r="D70" s="129" t="n">
        <v>1.3394561E7</v>
      </c>
      <c r="E70" s="85" t="s">
        <v>2960</v>
      </c>
      <c r="F70" s="129" t="n">
        <v>20773.0</v>
      </c>
      <c r="G70" s="47" t="s">
        <v>2950</v>
      </c>
      <c r="H70" s="63" t="n">
        <v>44090.0</v>
      </c>
      <c r="I70" s="26"/>
      <c r="J70" s="26"/>
      <c r="K70" s="26"/>
      <c r="L70" s="26"/>
      <c r="M70" s="26"/>
    </row>
    <row r="71" spans="1:13">
      <c r="A71" s="128" t="s">
        <v>50</v>
      </c>
      <c r="B71" s="85" t="s">
        <v>91</v>
      </c>
      <c r="C71" s="85" t="s">
        <v>1186</v>
      </c>
      <c r="D71" s="129" t="n">
        <v>8819962.0</v>
      </c>
      <c r="E71" s="85" t="s">
        <v>1187</v>
      </c>
      <c r="F71" s="129" t="n">
        <v>11112.0</v>
      </c>
      <c r="G71" s="47" t="s">
        <v>2950</v>
      </c>
      <c r="H71" s="63" t="n">
        <v>44090.0</v>
      </c>
      <c r="I71" s="26"/>
      <c r="J71" s="26"/>
      <c r="K71" s="26"/>
      <c r="L71" s="26"/>
      <c r="M71" s="26"/>
    </row>
    <row r="72" spans="1:13">
      <c r="A72" s="128" t="s">
        <v>50</v>
      </c>
      <c r="B72" s="85" t="s">
        <v>60</v>
      </c>
      <c r="C72" s="85" t="s">
        <v>1188</v>
      </c>
      <c r="D72" s="129" t="n">
        <v>6316268.0</v>
      </c>
      <c r="E72" s="85" t="s">
        <v>1189</v>
      </c>
      <c r="F72" s="129" t="n">
        <v>31639.0</v>
      </c>
      <c r="G72" s="47" t="s">
        <v>2950</v>
      </c>
      <c r="H72" s="63" t="n">
        <v>44090.0</v>
      </c>
      <c r="I72" s="26"/>
      <c r="J72" s="26"/>
      <c r="K72" s="26"/>
      <c r="L72" s="26"/>
      <c r="M72" s="26"/>
    </row>
    <row r="73" spans="1:13">
      <c r="A73" s="128" t="s">
        <v>50</v>
      </c>
      <c r="B73" s="85" t="s">
        <v>60</v>
      </c>
      <c r="C73" s="85" t="s">
        <v>1190</v>
      </c>
      <c r="D73" s="129" t="n">
        <v>2215256.0</v>
      </c>
      <c r="E73" s="85" t="s">
        <v>1191</v>
      </c>
      <c r="F73" s="129" t="n">
        <v>11145.0</v>
      </c>
      <c r="G73" s="47" t="s">
        <v>2950</v>
      </c>
      <c r="H73" s="63" t="n">
        <v>44090.0</v>
      </c>
      <c r="I73" s="26"/>
      <c r="J73" s="26"/>
      <c r="K73" s="26"/>
      <c r="L73" s="26"/>
      <c r="M73" s="26"/>
    </row>
    <row r="74" spans="1:13">
      <c r="A74" s="128" t="s">
        <v>50</v>
      </c>
      <c r="B74" s="85"/>
      <c r="C74" s="85" t="s">
        <v>1192</v>
      </c>
      <c r="D74" s="129" t="n">
        <v>5111209.0</v>
      </c>
      <c r="E74" s="85" t="s">
        <v>1193</v>
      </c>
      <c r="F74" s="129" t="n">
        <v>31531.0</v>
      </c>
      <c r="G74" s="47" t="s">
        <v>2950</v>
      </c>
      <c r="H74" s="63" t="n">
        <v>44090.0</v>
      </c>
      <c r="I74" s="26"/>
      <c r="J74" s="26"/>
      <c r="K74" s="26"/>
      <c r="L74" s="26"/>
      <c r="M74" s="26"/>
    </row>
    <row r="75" spans="1:13">
      <c r="A75" s="128" t="s">
        <v>50</v>
      </c>
      <c r="B75" s="85" t="s">
        <v>60</v>
      </c>
      <c r="C75" s="85" t="s">
        <v>1194</v>
      </c>
      <c r="D75" s="129" t="n">
        <v>4.12799805E8</v>
      </c>
      <c r="E75" s="85" t="s">
        <v>1195</v>
      </c>
      <c r="F75" s="129" t="n">
        <v>15286.0</v>
      </c>
      <c r="G75" s="47" t="s">
        <v>2950</v>
      </c>
      <c r="H75" s="63" t="n">
        <v>44090.0</v>
      </c>
      <c r="I75" s="26"/>
      <c r="J75" s="26"/>
      <c r="K75" s="26"/>
      <c r="L75" s="26"/>
      <c r="M75" s="26"/>
    </row>
    <row r="76" spans="1:13">
      <c r="A76" s="128" t="s">
        <v>50</v>
      </c>
      <c r="B76" s="85" t="s">
        <v>213</v>
      </c>
      <c r="C76" s="85" t="s">
        <v>1196</v>
      </c>
      <c r="D76" s="129" t="n">
        <v>6955397.0</v>
      </c>
      <c r="E76" s="85" t="s">
        <v>1197</v>
      </c>
      <c r="F76" s="129" t="n">
        <v>16069.0</v>
      </c>
      <c r="G76" s="47" t="s">
        <v>2950</v>
      </c>
      <c r="H76" s="63" t="n">
        <v>44090.0</v>
      </c>
      <c r="I76" s="26"/>
      <c r="J76" s="26"/>
      <c r="K76" s="26"/>
      <c r="L76" s="26"/>
      <c r="M76" s="26"/>
    </row>
    <row r="77" spans="1:13">
      <c r="A77" s="128" t="s">
        <v>50</v>
      </c>
      <c r="B77" s="85" t="s">
        <v>81</v>
      </c>
      <c r="C77" s="85" t="s">
        <v>1198</v>
      </c>
      <c r="D77" s="129" t="n">
        <v>518817.0</v>
      </c>
      <c r="E77" s="85" t="s">
        <v>2961</v>
      </c>
      <c r="F77" s="129" t="n">
        <v>10374.0</v>
      </c>
      <c r="G77" s="47" t="s">
        <v>2950</v>
      </c>
      <c r="H77" s="63" t="n">
        <v>44090.0</v>
      </c>
      <c r="I77" s="26"/>
      <c r="J77" s="26"/>
      <c r="K77" s="26"/>
      <c r="L77" s="26"/>
      <c r="M77" s="26"/>
    </row>
    <row r="78" spans="1:13">
      <c r="A78" s="128" t="s">
        <v>50</v>
      </c>
      <c r="B78" s="85" t="s">
        <v>60</v>
      </c>
      <c r="C78" s="85" t="s">
        <v>1200</v>
      </c>
      <c r="D78" s="129" t="n">
        <v>3.4228844E7</v>
      </c>
      <c r="E78" s="85" t="s">
        <v>1201</v>
      </c>
      <c r="F78" s="129" t="n">
        <v>17663.0</v>
      </c>
      <c r="G78" s="47" t="s">
        <v>2950</v>
      </c>
      <c r="H78" s="63" t="n">
        <v>44090.0</v>
      </c>
      <c r="I78" s="26"/>
      <c r="J78" s="26"/>
      <c r="K78" s="26"/>
      <c r="L78" s="26"/>
      <c r="M78" s="26"/>
    </row>
    <row r="79" spans="1:13">
      <c r="A79" s="128" t="s">
        <v>50</v>
      </c>
      <c r="B79" s="85" t="s">
        <v>208</v>
      </c>
      <c r="C79" s="85" t="s">
        <v>1202</v>
      </c>
      <c r="D79" s="129" t="n">
        <v>3.5577566E7</v>
      </c>
      <c r="E79" s="85" t="s">
        <v>1203</v>
      </c>
      <c r="F79" s="129" t="n">
        <v>21563.0</v>
      </c>
      <c r="G79" s="47" t="s">
        <v>2950</v>
      </c>
      <c r="H79" s="63" t="n">
        <v>44090.0</v>
      </c>
      <c r="I79" s="26"/>
      <c r="J79" s="26"/>
      <c r="K79" s="26"/>
      <c r="L79" s="26"/>
      <c r="M79" s="26"/>
    </row>
    <row r="80" spans="1:13">
      <c r="A80" s="128" t="s">
        <v>50</v>
      </c>
      <c r="B80" s="85" t="s">
        <v>350</v>
      </c>
      <c r="C80" s="85" t="s">
        <v>1204</v>
      </c>
      <c r="D80" s="129" t="n">
        <v>4.72361899E8</v>
      </c>
      <c r="E80" s="85" t="s">
        <v>1205</v>
      </c>
      <c r="F80" s="129" t="n">
        <v>10146.0</v>
      </c>
      <c r="G80" s="47" t="s">
        <v>2950</v>
      </c>
      <c r="H80" s="63" t="n">
        <v>44090.0</v>
      </c>
      <c r="I80" s="26"/>
      <c r="J80" s="26"/>
      <c r="K80" s="26"/>
      <c r="L80" s="26"/>
      <c r="M80" s="26"/>
    </row>
    <row r="81" spans="1:13">
      <c r="A81" s="128" t="s">
        <v>50</v>
      </c>
      <c r="B81" s="85" t="s">
        <v>81</v>
      </c>
      <c r="C81" s="85" t="s">
        <v>1206</v>
      </c>
      <c r="D81" s="129" t="n">
        <v>3043043.0</v>
      </c>
      <c r="E81" s="85" t="s">
        <v>1207</v>
      </c>
      <c r="F81" s="129" t="n">
        <v>10550.0</v>
      </c>
      <c r="G81" s="47" t="s">
        <v>2950</v>
      </c>
      <c r="H81" s="63" t="n">
        <v>44090.0</v>
      </c>
      <c r="I81" s="26"/>
      <c r="J81" s="26"/>
      <c r="K81" s="26"/>
      <c r="L81" s="26"/>
      <c r="M81" s="26"/>
    </row>
    <row r="82" spans="1:13">
      <c r="A82" s="128" t="s">
        <v>50</v>
      </c>
      <c r="B82" s="85" t="s">
        <v>81</v>
      </c>
      <c r="C82" s="85" t="s">
        <v>1208</v>
      </c>
      <c r="D82" s="129" t="n">
        <v>1.9369766E7</v>
      </c>
      <c r="E82" s="85" t="s">
        <v>1209</v>
      </c>
      <c r="F82" s="129" t="n">
        <v>27541.0</v>
      </c>
      <c r="G82" s="47" t="s">
        <v>2950</v>
      </c>
      <c r="H82" s="63" t="n">
        <v>44090.0</v>
      </c>
      <c r="I82" s="26"/>
      <c r="J82" s="26"/>
      <c r="K82" s="26"/>
      <c r="L82" s="26"/>
      <c r="M82" s="26"/>
    </row>
    <row r="83" spans="1:13">
      <c r="A83" s="128" t="s">
        <v>50</v>
      </c>
      <c r="B83" s="85" t="s">
        <v>81</v>
      </c>
      <c r="C83" s="85" t="s">
        <v>1210</v>
      </c>
      <c r="D83" s="129" t="n">
        <v>2.76491707E8</v>
      </c>
      <c r="E83" s="85" t="s">
        <v>1211</v>
      </c>
      <c r="F83" s="129" t="n">
        <v>18755.0</v>
      </c>
      <c r="G83" s="47" t="s">
        <v>2950</v>
      </c>
      <c r="H83" s="63" t="n">
        <v>44090.0</v>
      </c>
      <c r="I83" s="26"/>
      <c r="J83" s="26"/>
      <c r="K83" s="26"/>
      <c r="L83" s="26"/>
      <c r="M83" s="26"/>
    </row>
    <row r="84" spans="1:13">
      <c r="A84" s="128" t="s">
        <v>50</v>
      </c>
      <c r="B84" s="85" t="s">
        <v>350</v>
      </c>
      <c r="C84" s="85" t="s">
        <v>1212</v>
      </c>
      <c r="D84" s="129" t="n">
        <v>5600128.0</v>
      </c>
      <c r="E84" s="85" t="s">
        <v>2962</v>
      </c>
      <c r="F84" s="129" t="n">
        <v>12310.0</v>
      </c>
      <c r="G84" s="47" t="s">
        <v>2950</v>
      </c>
      <c r="H84" s="63" t="n">
        <v>44090.0</v>
      </c>
      <c r="I84" s="26"/>
      <c r="J84" s="26"/>
      <c r="K84" s="26"/>
      <c r="L84" s="26"/>
      <c r="M84" s="26"/>
    </row>
    <row r="85" spans="1:13">
      <c r="A85" s="128" t="s">
        <v>50</v>
      </c>
      <c r="B85" s="85" t="s">
        <v>91</v>
      </c>
      <c r="C85" s="85" t="s">
        <v>1214</v>
      </c>
      <c r="D85" s="129" t="n">
        <v>4.58154144E8</v>
      </c>
      <c r="E85" s="85" t="s">
        <v>1215</v>
      </c>
      <c r="F85" s="129" t="n">
        <v>45362.0</v>
      </c>
      <c r="G85" s="47" t="s">
        <v>2950</v>
      </c>
      <c r="H85" s="63" t="n">
        <v>44090.0</v>
      </c>
      <c r="I85" s="26"/>
      <c r="J85" s="26"/>
      <c r="K85" s="26"/>
      <c r="L85" s="26"/>
      <c r="M85" s="26"/>
    </row>
    <row r="86" spans="1:13">
      <c r="A86" s="128" t="s">
        <v>50</v>
      </c>
      <c r="B86" s="85" t="s">
        <v>81</v>
      </c>
      <c r="C86" s="85" t="s">
        <v>1216</v>
      </c>
      <c r="D86" s="129" t="n">
        <v>2.7853433E7</v>
      </c>
      <c r="E86" s="85" t="s">
        <v>1217</v>
      </c>
      <c r="F86" s="129" t="n">
        <v>13284.0</v>
      </c>
      <c r="G86" s="47" t="s">
        <v>2950</v>
      </c>
      <c r="H86" s="63" t="n">
        <v>44090.0</v>
      </c>
      <c r="I86" s="26"/>
      <c r="J86" s="26"/>
      <c r="K86" s="26"/>
      <c r="L86" s="26"/>
      <c r="M86" s="26"/>
    </row>
    <row r="87" spans="1:13">
      <c r="A87" s="128" t="s">
        <v>50</v>
      </c>
      <c r="B87" s="85" t="s">
        <v>65</v>
      </c>
      <c r="C87" s="85" t="s">
        <v>1218</v>
      </c>
      <c r="D87" s="129" t="n">
        <v>3.65266762E8</v>
      </c>
      <c r="E87" s="85" t="s">
        <v>1219</v>
      </c>
      <c r="F87" s="129" t="n">
        <v>11166.0</v>
      </c>
      <c r="G87" s="47" t="s">
        <v>2950</v>
      </c>
      <c r="H87" s="63" t="n">
        <v>44090.0</v>
      </c>
      <c r="I87" s="26"/>
      <c r="J87" s="26"/>
      <c r="K87" s="26"/>
      <c r="L87" s="26"/>
      <c r="M87" s="26"/>
    </row>
    <row r="88" spans="1:13">
      <c r="A88" s="128" t="s">
        <v>50</v>
      </c>
      <c r="B88" s="85" t="s">
        <v>81</v>
      </c>
      <c r="C88" s="85" t="s">
        <v>1220</v>
      </c>
      <c r="D88" s="129" t="n">
        <v>3.3021029E7</v>
      </c>
      <c r="E88" s="85" t="s">
        <v>1221</v>
      </c>
      <c r="F88" s="129" t="n">
        <v>10603.0</v>
      </c>
      <c r="G88" s="47" t="s">
        <v>2950</v>
      </c>
      <c r="H88" s="63" t="n">
        <v>44090.0</v>
      </c>
      <c r="I88" s="26"/>
      <c r="J88" s="26"/>
      <c r="K88" s="26"/>
      <c r="L88" s="26"/>
      <c r="M88" s="26"/>
    </row>
    <row r="89" spans="1:13">
      <c r="A89" s="128" t="s">
        <v>50</v>
      </c>
      <c r="B89" s="85" t="s">
        <v>242</v>
      </c>
      <c r="C89" s="85" t="s">
        <v>1222</v>
      </c>
      <c r="D89" s="129" t="n">
        <v>2.9101481E7</v>
      </c>
      <c r="E89" s="85" t="s">
        <v>1223</v>
      </c>
      <c r="F89" s="129" t="n">
        <v>12468.0</v>
      </c>
      <c r="G89" s="47" t="s">
        <v>2950</v>
      </c>
      <c r="H89" s="63" t="n">
        <v>44090.0</v>
      </c>
      <c r="I89" s="26"/>
      <c r="J89" s="26"/>
      <c r="K89" s="26"/>
      <c r="L89" s="26"/>
      <c r="M89" s="26"/>
    </row>
    <row r="90" spans="1:13">
      <c r="A90" s="128" t="s">
        <v>50</v>
      </c>
      <c r="B90" s="85" t="s">
        <v>60</v>
      </c>
      <c r="C90" s="85" t="s">
        <v>1224</v>
      </c>
      <c r="D90" s="129" t="n">
        <v>2.78034661E8</v>
      </c>
      <c r="E90" s="85" t="s">
        <v>1225</v>
      </c>
      <c r="F90" s="129" t="n">
        <v>10743.0</v>
      </c>
      <c r="G90" s="47" t="s">
        <v>2950</v>
      </c>
      <c r="H90" s="63" t="n">
        <v>44090.0</v>
      </c>
      <c r="I90" s="26"/>
      <c r="J90" s="26"/>
      <c r="K90" s="26"/>
      <c r="L90" s="26"/>
      <c r="M90" s="26"/>
    </row>
    <row r="91" spans="1:13">
      <c r="A91" s="128" t="s">
        <v>50</v>
      </c>
      <c r="B91" s="85"/>
      <c r="C91" s="85" t="s">
        <v>1226</v>
      </c>
      <c r="D91" s="129" t="n">
        <v>8.607586E7</v>
      </c>
      <c r="E91" s="85" t="s">
        <v>2963</v>
      </c>
      <c r="F91" s="129" t="n">
        <v>11740.0</v>
      </c>
      <c r="G91" s="47" t="s">
        <v>2950</v>
      </c>
      <c r="H91" s="63" t="n">
        <v>44090.0</v>
      </c>
      <c r="I91" s="26"/>
      <c r="J91" s="26"/>
      <c r="K91" s="26"/>
      <c r="L91" s="26"/>
      <c r="M91" s="26"/>
    </row>
    <row r="92" spans="1:13">
      <c r="A92" s="128" t="s">
        <v>50</v>
      </c>
      <c r="B92" s="85" t="s">
        <v>74</v>
      </c>
      <c r="C92" s="85" t="s">
        <v>1228</v>
      </c>
      <c r="D92" s="129" t="n">
        <v>4.88387179E8</v>
      </c>
      <c r="E92" s="85" t="s">
        <v>1229</v>
      </c>
      <c r="F92" s="129" t="n">
        <v>20648.0</v>
      </c>
      <c r="G92" s="47" t="s">
        <v>2950</v>
      </c>
      <c r="H92" s="63" t="n">
        <v>44090.0</v>
      </c>
      <c r="I92" s="26"/>
      <c r="J92" s="26"/>
      <c r="K92" s="26"/>
      <c r="L92" s="26"/>
      <c r="M92" s="26"/>
    </row>
    <row r="93" spans="1:13">
      <c r="A93" s="128" t="s">
        <v>50</v>
      </c>
      <c r="B93" s="85" t="s">
        <v>74</v>
      </c>
      <c r="C93" s="85" t="s">
        <v>1230</v>
      </c>
      <c r="D93" s="129" t="n">
        <v>3.97541621E8</v>
      </c>
      <c r="E93" s="85" t="s">
        <v>1231</v>
      </c>
      <c r="F93" s="129" t="n">
        <v>17858.0</v>
      </c>
      <c r="G93" s="47" t="s">
        <v>2950</v>
      </c>
      <c r="H93" s="63" t="n">
        <v>44090.0</v>
      </c>
      <c r="I93" s="26"/>
      <c r="J93" s="26"/>
      <c r="K93" s="26"/>
      <c r="L93" s="26"/>
      <c r="M93" s="26"/>
    </row>
    <row r="94" spans="1:13">
      <c r="A94" s="128" t="s">
        <v>50</v>
      </c>
      <c r="B94" s="85" t="s">
        <v>81</v>
      </c>
      <c r="C94" s="85" t="s">
        <v>1232</v>
      </c>
      <c r="D94" s="129" t="n">
        <v>9876356.0</v>
      </c>
      <c r="E94" s="85" t="s">
        <v>1233</v>
      </c>
      <c r="F94" s="129" t="n">
        <v>10313.0</v>
      </c>
      <c r="G94" s="47" t="s">
        <v>2950</v>
      </c>
      <c r="H94" s="63" t="n">
        <v>44090.0</v>
      </c>
      <c r="I94" s="26"/>
      <c r="J94" s="26"/>
      <c r="K94" s="26"/>
      <c r="L94" s="26"/>
      <c r="M94" s="26"/>
    </row>
    <row r="95" spans="1:13">
      <c r="A95" s="128" t="s">
        <v>50</v>
      </c>
      <c r="B95" s="85" t="s">
        <v>60</v>
      </c>
      <c r="C95" s="85" t="s">
        <v>1235</v>
      </c>
      <c r="D95" s="129" t="n">
        <v>4.08270796E8</v>
      </c>
      <c r="E95" s="85" t="s">
        <v>1236</v>
      </c>
      <c r="F95" s="129" t="n">
        <v>11305.0</v>
      </c>
      <c r="G95" s="47" t="s">
        <v>2950</v>
      </c>
      <c r="H95" s="63" t="n">
        <v>44090.0</v>
      </c>
      <c r="I95" s="26"/>
      <c r="J95" s="26"/>
      <c r="K95" s="26"/>
      <c r="L95" s="26"/>
      <c r="M95" s="26"/>
    </row>
    <row r="96" spans="1:13">
      <c r="A96" s="128" t="s">
        <v>50</v>
      </c>
      <c r="B96" s="85"/>
      <c r="C96" s="85" t="s">
        <v>1237</v>
      </c>
      <c r="D96" s="129" t="n">
        <v>1963756.0</v>
      </c>
      <c r="E96" s="85" t="s">
        <v>1238</v>
      </c>
      <c r="F96" s="129" t="n">
        <v>34615.0</v>
      </c>
      <c r="G96" s="47" t="s">
        <v>2950</v>
      </c>
      <c r="H96" s="63" t="n">
        <v>44090.0</v>
      </c>
      <c r="I96" s="26"/>
      <c r="J96" s="26"/>
      <c r="K96" s="26"/>
      <c r="L96" s="26"/>
      <c r="M96" s="26"/>
    </row>
    <row r="97" spans="1:13">
      <c r="A97" s="128" t="s">
        <v>50</v>
      </c>
      <c r="B97" s="85" t="s">
        <v>65</v>
      </c>
      <c r="C97" s="85" t="s">
        <v>1239</v>
      </c>
      <c r="D97" s="129" t="n">
        <v>9.5144592E7</v>
      </c>
      <c r="E97" s="85" t="s">
        <v>1240</v>
      </c>
      <c r="F97" s="129" t="n">
        <v>22737.0</v>
      </c>
      <c r="G97" s="47" t="s">
        <v>2950</v>
      </c>
      <c r="H97" s="63" t="n">
        <v>44090.0</v>
      </c>
      <c r="I97" s="26"/>
      <c r="J97" s="26"/>
      <c r="K97" s="26"/>
      <c r="L97" s="26"/>
      <c r="M97" s="26"/>
    </row>
    <row r="98" spans="1:13">
      <c r="A98" s="128" t="s">
        <v>50</v>
      </c>
      <c r="B98" s="85" t="s">
        <v>164</v>
      </c>
      <c r="C98" s="85" t="s">
        <v>1242</v>
      </c>
      <c r="D98" s="129" t="n">
        <v>4.56341423E8</v>
      </c>
      <c r="E98" s="85" t="s">
        <v>2964</v>
      </c>
      <c r="F98" s="129" t="n">
        <v>10611.0</v>
      </c>
      <c r="G98" s="47" t="s">
        <v>2950</v>
      </c>
      <c r="H98" s="63" t="n">
        <v>44090.0</v>
      </c>
      <c r="I98" s="26"/>
      <c r="J98" s="26"/>
      <c r="K98" s="26"/>
      <c r="L98" s="26"/>
      <c r="M98" s="26"/>
    </row>
    <row r="99" spans="1:13">
      <c r="A99" s="128" t="s">
        <v>50</v>
      </c>
      <c r="B99" s="85" t="s">
        <v>60</v>
      </c>
      <c r="C99" s="85" t="s">
        <v>1244</v>
      </c>
      <c r="D99" s="129" t="n">
        <v>4.10639224E8</v>
      </c>
      <c r="E99" s="85" t="s">
        <v>1245</v>
      </c>
      <c r="F99" s="129" t="n">
        <v>10562.0</v>
      </c>
      <c r="G99" s="47" t="s">
        <v>2950</v>
      </c>
      <c r="H99" s="63" t="n">
        <v>44090.0</v>
      </c>
      <c r="I99" s="26"/>
      <c r="J99" s="26"/>
      <c r="K99" s="26"/>
      <c r="L99" s="26"/>
      <c r="M99" s="26"/>
    </row>
    <row r="100" spans="1:13">
      <c r="A100" s="128" t="s">
        <v>50</v>
      </c>
      <c r="B100" s="85" t="s">
        <v>60</v>
      </c>
      <c r="C100" s="85" t="s">
        <v>1246</v>
      </c>
      <c r="D100" s="129" t="n">
        <v>3.2345093E7</v>
      </c>
      <c r="E100" s="85" t="s">
        <v>1247</v>
      </c>
      <c r="F100" s="129" t="n">
        <v>22167.0</v>
      </c>
      <c r="G100" s="47" t="s">
        <v>2950</v>
      </c>
      <c r="H100" s="63" t="n">
        <v>44090.0</v>
      </c>
      <c r="I100" s="26"/>
      <c r="J100" s="26"/>
      <c r="K100" s="26"/>
      <c r="L100" s="26"/>
      <c r="M100" s="26"/>
    </row>
    <row r="101" spans="1:13">
      <c r="A101" s="128" t="s">
        <v>50</v>
      </c>
      <c r="B101" s="85" t="s">
        <v>65</v>
      </c>
      <c r="C101" s="85" t="s">
        <v>1248</v>
      </c>
      <c r="D101" s="129" t="n">
        <v>1.3011504E7</v>
      </c>
      <c r="E101" s="85" t="s">
        <v>1249</v>
      </c>
      <c r="F101" s="129" t="n">
        <v>45591.0</v>
      </c>
      <c r="G101" s="47" t="s">
        <v>2950</v>
      </c>
      <c r="H101" s="63" t="n">
        <v>44090.0</v>
      </c>
      <c r="I101" s="26"/>
      <c r="J101" s="26"/>
      <c r="K101" s="26"/>
      <c r="L101" s="26"/>
      <c r="M101" s="26"/>
    </row>
    <row r="102" spans="1:13">
      <c r="A102" s="128" t="s">
        <v>50</v>
      </c>
      <c r="B102" s="85" t="s">
        <v>81</v>
      </c>
      <c r="C102" s="85" t="s">
        <v>1250</v>
      </c>
      <c r="D102" s="129" t="n">
        <v>3.20638971E8</v>
      </c>
      <c r="E102" s="85" t="s">
        <v>1251</v>
      </c>
      <c r="F102" s="129" t="n">
        <v>20912.0</v>
      </c>
      <c r="G102" s="47" t="s">
        <v>2950</v>
      </c>
      <c r="H102" s="63" t="n">
        <v>44090.0</v>
      </c>
      <c r="I102" s="26"/>
      <c r="J102" s="26"/>
      <c r="K102" s="26"/>
      <c r="L102" s="26"/>
      <c r="M102" s="26"/>
    </row>
    <row r="103" spans="1:13">
      <c r="A103" s="128" t="s">
        <v>50</v>
      </c>
      <c r="B103" s="85"/>
      <c r="C103" s="85" t="s">
        <v>1252</v>
      </c>
      <c r="D103" s="129" t="n">
        <v>3.103752E7</v>
      </c>
      <c r="E103" s="85" t="s">
        <v>1253</v>
      </c>
      <c r="F103" s="129" t="n">
        <v>12327.0</v>
      </c>
      <c r="G103" s="47" t="s">
        <v>2950</v>
      </c>
      <c r="H103" s="63" t="n">
        <v>44090.0</v>
      </c>
      <c r="I103" s="26"/>
      <c r="J103" s="26"/>
      <c r="K103" s="26"/>
      <c r="L103" s="26"/>
      <c r="M103" s="26"/>
    </row>
    <row r="104" spans="1:13">
      <c r="A104" s="128" t="s">
        <v>50</v>
      </c>
      <c r="B104" s="85" t="s">
        <v>81</v>
      </c>
      <c r="C104" s="85" t="s">
        <v>1254</v>
      </c>
      <c r="D104" s="129" t="n">
        <v>1.4172838E7</v>
      </c>
      <c r="E104" s="85" t="s">
        <v>1255</v>
      </c>
      <c r="F104" s="129" t="n">
        <v>32615.0</v>
      </c>
      <c r="G104" s="47" t="s">
        <v>2950</v>
      </c>
      <c r="H104" s="63" t="n">
        <v>44090.0</v>
      </c>
      <c r="I104" s="26"/>
      <c r="J104" s="26"/>
      <c r="K104" s="26"/>
      <c r="L104" s="26"/>
      <c r="M104" s="26"/>
    </row>
    <row r="105" spans="1:13">
      <c r="A105" s="128" t="s">
        <v>50</v>
      </c>
      <c r="B105" s="85" t="s">
        <v>242</v>
      </c>
      <c r="C105" s="85" t="s">
        <v>1256</v>
      </c>
      <c r="D105" s="129" t="n">
        <v>7762500.0</v>
      </c>
      <c r="E105" s="85" t="s">
        <v>2965</v>
      </c>
      <c r="F105" s="129" t="n">
        <v>20479.0</v>
      </c>
      <c r="G105" s="47" t="s">
        <v>2950</v>
      </c>
      <c r="H105" s="63" t="n">
        <v>44090.0</v>
      </c>
      <c r="I105" s="26"/>
      <c r="J105" s="26"/>
      <c r="K105" s="26"/>
      <c r="L105" s="26"/>
      <c r="M105" s="26"/>
    </row>
    <row r="106" spans="1:13">
      <c r="A106" s="128" t="s">
        <v>50</v>
      </c>
      <c r="B106" s="85" t="s">
        <v>65</v>
      </c>
      <c r="C106" s="85" t="s">
        <v>1258</v>
      </c>
      <c r="D106" s="129" t="n">
        <v>4.8404517E7</v>
      </c>
      <c r="E106" s="85" t="s">
        <v>1259</v>
      </c>
      <c r="F106" s="129" t="n">
        <v>38079.0</v>
      </c>
      <c r="G106" s="47" t="s">
        <v>2950</v>
      </c>
      <c r="H106" s="63" t="n">
        <v>44090.0</v>
      </c>
      <c r="I106" s="26"/>
      <c r="J106" s="26"/>
      <c r="K106" s="26"/>
      <c r="L106" s="26"/>
      <c r="M106" s="26"/>
    </row>
    <row r="107" spans="1:13">
      <c r="A107" s="128" t="s">
        <v>50</v>
      </c>
      <c r="B107" s="85" t="s">
        <v>91</v>
      </c>
      <c r="C107" s="85" t="s">
        <v>1260</v>
      </c>
      <c r="D107" s="129" t="n">
        <v>69880.0</v>
      </c>
      <c r="E107" s="85" t="s">
        <v>1261</v>
      </c>
      <c r="F107" s="129" t="n">
        <v>10644.0</v>
      </c>
      <c r="G107" s="47" t="s">
        <v>2950</v>
      </c>
      <c r="H107" s="63" t="n">
        <v>44090.0</v>
      </c>
      <c r="I107" s="26"/>
      <c r="J107" s="26"/>
      <c r="K107" s="26"/>
      <c r="L107" s="26"/>
      <c r="M107" s="26"/>
    </row>
    <row r="108" spans="1:13">
      <c r="A108" s="128" t="s">
        <v>50</v>
      </c>
      <c r="B108" s="85" t="s">
        <v>213</v>
      </c>
      <c r="C108" s="85" t="s">
        <v>1262</v>
      </c>
      <c r="D108" s="129" t="n">
        <v>4.3758363E7</v>
      </c>
      <c r="E108" s="85" t="s">
        <v>1263</v>
      </c>
      <c r="F108" s="129" t="n">
        <v>32375.0</v>
      </c>
      <c r="G108" s="47" t="s">
        <v>2950</v>
      </c>
      <c r="H108" s="63" t="n">
        <v>44090.0</v>
      </c>
      <c r="I108" s="26"/>
      <c r="J108" s="26"/>
      <c r="K108" s="26"/>
      <c r="L108" s="26"/>
      <c r="M108" s="26"/>
    </row>
    <row r="109" spans="1:13">
      <c r="A109" s="128" t="s">
        <v>50</v>
      </c>
      <c r="B109" s="85" t="s">
        <v>81</v>
      </c>
      <c r="C109" s="85" t="s">
        <v>1264</v>
      </c>
      <c r="D109" s="129" t="n">
        <v>4.5470797E7</v>
      </c>
      <c r="E109" s="85" t="s">
        <v>1265</v>
      </c>
      <c r="F109" s="129" t="n">
        <v>28258.0</v>
      </c>
      <c r="G109" s="47" t="s">
        <v>2950</v>
      </c>
      <c r="H109" s="63" t="n">
        <v>44090.0</v>
      </c>
      <c r="I109" s="26"/>
      <c r="J109" s="26"/>
      <c r="K109" s="26"/>
      <c r="L109" s="26"/>
      <c r="M109" s="26"/>
    </row>
    <row r="110" spans="1:13">
      <c r="A110" s="128" t="s">
        <v>50</v>
      </c>
      <c r="B110" s="85" t="s">
        <v>81</v>
      </c>
      <c r="C110" s="85" t="s">
        <v>1266</v>
      </c>
      <c r="D110" s="129" t="n">
        <v>3.7663524E7</v>
      </c>
      <c r="E110" s="85" t="s">
        <v>1267</v>
      </c>
      <c r="F110" s="129" t="n">
        <v>26409.0</v>
      </c>
      <c r="G110" s="47" t="s">
        <v>2950</v>
      </c>
      <c r="H110" s="63" t="n">
        <v>44090.0</v>
      </c>
      <c r="I110" s="26"/>
      <c r="J110" s="26"/>
      <c r="K110" s="26"/>
      <c r="L110" s="26"/>
      <c r="M110" s="26"/>
    </row>
    <row r="111" spans="1:13">
      <c r="A111" s="128" t="s">
        <v>50</v>
      </c>
      <c r="B111" s="85"/>
      <c r="C111" s="85" t="s">
        <v>1268</v>
      </c>
      <c r="D111" s="129" t="n">
        <v>3.26491512E8</v>
      </c>
      <c r="E111" s="85" t="s">
        <v>1269</v>
      </c>
      <c r="F111" s="129" t="n">
        <v>13961.0</v>
      </c>
      <c r="G111" s="47" t="s">
        <v>2950</v>
      </c>
      <c r="H111" s="63" t="n">
        <v>44090.0</v>
      </c>
      <c r="I111" s="26"/>
      <c r="J111" s="26"/>
      <c r="K111" s="26"/>
      <c r="L111" s="26"/>
      <c r="M111" s="26"/>
    </row>
    <row r="112" spans="1:13">
      <c r="A112" s="128" t="s">
        <v>50</v>
      </c>
      <c r="B112" s="85" t="s">
        <v>91</v>
      </c>
      <c r="C112" s="85" t="s">
        <v>1270</v>
      </c>
      <c r="D112" s="129" t="n">
        <v>2.95192794E8</v>
      </c>
      <c r="E112" s="85" t="s">
        <v>1271</v>
      </c>
      <c r="F112" s="129" t="n">
        <v>35909.0</v>
      </c>
      <c r="G112" s="47" t="s">
        <v>2950</v>
      </c>
      <c r="H112" s="63" t="n">
        <v>44090.0</v>
      </c>
      <c r="I112" s="26"/>
      <c r="J112" s="26"/>
      <c r="K112" s="26"/>
      <c r="L112" s="26"/>
      <c r="M112" s="26"/>
    </row>
    <row r="113" spans="1:13">
      <c r="A113" s="128" t="s">
        <v>50</v>
      </c>
      <c r="B113" s="85" t="s">
        <v>81</v>
      </c>
      <c r="C113" s="85" t="s">
        <v>1272</v>
      </c>
      <c r="D113" s="129" t="n">
        <v>9205125.0</v>
      </c>
      <c r="E113" s="85" t="s">
        <v>1273</v>
      </c>
      <c r="F113" s="129" t="n">
        <v>35832.0</v>
      </c>
      <c r="G113" s="47" t="s">
        <v>2950</v>
      </c>
      <c r="H113" s="63" t="n">
        <v>44090.0</v>
      </c>
      <c r="I113" s="26"/>
      <c r="J113" s="26"/>
      <c r="K113" s="26"/>
      <c r="L113" s="26"/>
      <c r="M113" s="26"/>
    </row>
    <row r="114" spans="1:13">
      <c r="A114" s="128" t="s">
        <v>50</v>
      </c>
      <c r="B114" s="85"/>
      <c r="C114" s="85" t="s">
        <v>1274</v>
      </c>
      <c r="D114" s="129" t="n">
        <v>6.07318382E8</v>
      </c>
      <c r="E114" s="85" t="s">
        <v>1275</v>
      </c>
      <c r="F114" s="129" t="n">
        <v>11834.0</v>
      </c>
      <c r="G114" s="47" t="s">
        <v>2950</v>
      </c>
      <c r="H114" s="63" t="n">
        <v>44090.0</v>
      </c>
      <c r="I114" s="26"/>
      <c r="J114" s="26"/>
      <c r="K114" s="26"/>
      <c r="L114" s="26"/>
      <c r="M114" s="26"/>
    </row>
    <row r="115" spans="1:13">
      <c r="A115" s="128" t="s">
        <v>50</v>
      </c>
      <c r="B115" s="85"/>
      <c r="C115" s="85" t="s">
        <v>1276</v>
      </c>
      <c r="D115" s="129" t="n">
        <v>3.6221535E7</v>
      </c>
      <c r="E115" s="85" t="s">
        <v>1277</v>
      </c>
      <c r="F115" s="129" t="n">
        <v>37502.0</v>
      </c>
      <c r="G115" s="47" t="s">
        <v>2950</v>
      </c>
      <c r="H115" s="63" t="n">
        <v>44090.0</v>
      </c>
      <c r="I115" s="26"/>
      <c r="J115" s="26"/>
      <c r="K115" s="26"/>
      <c r="L115" s="26"/>
      <c r="M115" s="26"/>
    </row>
    <row r="116" spans="1:13">
      <c r="A116" s="128" t="s">
        <v>50</v>
      </c>
      <c r="B116" s="85" t="s">
        <v>91</v>
      </c>
      <c r="C116" s="85" t="s">
        <v>1278</v>
      </c>
      <c r="D116" s="129" t="n">
        <v>1.6509831E7</v>
      </c>
      <c r="E116" s="85" t="s">
        <v>1279</v>
      </c>
      <c r="F116" s="129" t="n">
        <v>27359.0</v>
      </c>
      <c r="G116" s="47" t="s">
        <v>2950</v>
      </c>
      <c r="H116" s="63" t="n">
        <v>44090.0</v>
      </c>
      <c r="I116" s="26"/>
      <c r="J116" s="26"/>
      <c r="K116" s="26"/>
      <c r="L116" s="26"/>
      <c r="M116" s="26"/>
    </row>
    <row r="117" spans="1:13">
      <c r="A117" s="128" t="s">
        <v>50</v>
      </c>
      <c r="B117" s="85" t="s">
        <v>60</v>
      </c>
      <c r="C117" s="85" t="s">
        <v>1280</v>
      </c>
      <c r="D117" s="129" t="n">
        <v>1.3083227E7</v>
      </c>
      <c r="E117" s="85" t="s">
        <v>1281</v>
      </c>
      <c r="F117" s="129" t="n">
        <v>40629.0</v>
      </c>
      <c r="G117" s="47" t="s">
        <v>2950</v>
      </c>
      <c r="H117" s="63" t="n">
        <v>44090.0</v>
      </c>
      <c r="I117" s="26"/>
      <c r="J117" s="26"/>
      <c r="K117" s="26"/>
      <c r="L117" s="26"/>
      <c r="M117" s="26"/>
    </row>
    <row r="118" spans="1:13">
      <c r="A118" s="128" t="s">
        <v>50</v>
      </c>
      <c r="B118" s="85"/>
      <c r="C118" s="85" t="s">
        <v>1282</v>
      </c>
      <c r="D118" s="129" t="n">
        <v>1.80896691E8</v>
      </c>
      <c r="E118" s="85" t="s">
        <v>1283</v>
      </c>
      <c r="F118" s="129" t="n">
        <v>12603.0</v>
      </c>
      <c r="G118" s="47" t="s">
        <v>2950</v>
      </c>
      <c r="H118" s="63" t="n">
        <v>44090.0</v>
      </c>
      <c r="I118" s="26"/>
      <c r="J118" s="26"/>
      <c r="K118" s="26"/>
      <c r="L118" s="26"/>
      <c r="M118" s="26"/>
    </row>
    <row r="119" spans="1:13">
      <c r="A119" s="128" t="s">
        <v>50</v>
      </c>
      <c r="B119" s="85" t="s">
        <v>65</v>
      </c>
      <c r="C119" s="85" t="s">
        <v>1284</v>
      </c>
      <c r="D119" s="129" t="n">
        <v>1.70281405E8</v>
      </c>
      <c r="E119" s="85" t="s">
        <v>1285</v>
      </c>
      <c r="F119" s="129" t="n">
        <v>37077.0</v>
      </c>
      <c r="G119" s="47" t="s">
        <v>2950</v>
      </c>
      <c r="H119" s="63" t="n">
        <v>44090.0</v>
      </c>
      <c r="I119" s="26"/>
      <c r="J119" s="26"/>
      <c r="K119" s="26"/>
      <c r="L119" s="26"/>
      <c r="M119" s="26"/>
    </row>
    <row r="120" spans="1:13">
      <c r="A120" s="128" t="s">
        <v>50</v>
      </c>
      <c r="B120" s="85" t="s">
        <v>74</v>
      </c>
      <c r="C120" s="85" t="s">
        <v>1286</v>
      </c>
      <c r="D120" s="129" t="n">
        <v>1.7524767E7</v>
      </c>
      <c r="E120" s="85" t="s">
        <v>1287</v>
      </c>
      <c r="F120" s="129" t="n">
        <v>13266.0</v>
      </c>
      <c r="G120" s="47" t="s">
        <v>2950</v>
      </c>
      <c r="H120" s="63" t="n">
        <v>44090.0</v>
      </c>
      <c r="I120" s="26"/>
      <c r="J120" s="26"/>
      <c r="K120" s="26"/>
      <c r="L120" s="26"/>
      <c r="M120" s="26"/>
    </row>
    <row r="121" spans="1:13">
      <c r="A121" s="128" t="s">
        <v>50</v>
      </c>
      <c r="B121" s="85" t="s">
        <v>91</v>
      </c>
      <c r="C121" s="85" t="s">
        <v>1288</v>
      </c>
      <c r="D121" s="129" t="n">
        <v>2114898.0</v>
      </c>
      <c r="E121" s="85" t="s">
        <v>1289</v>
      </c>
      <c r="F121" s="129" t="n">
        <v>10376.0</v>
      </c>
      <c r="G121" s="47" t="s">
        <v>2950</v>
      </c>
      <c r="H121" s="63" t="n">
        <v>44090.0</v>
      </c>
      <c r="I121" s="26"/>
      <c r="J121" s="26"/>
      <c r="K121" s="26"/>
      <c r="L121" s="26"/>
      <c r="M121" s="26"/>
    </row>
    <row r="122" spans="1:13">
      <c r="A122" s="128" t="s">
        <v>50</v>
      </c>
      <c r="B122" s="85" t="s">
        <v>91</v>
      </c>
      <c r="C122" s="85" t="s">
        <v>1290</v>
      </c>
      <c r="D122" s="129" t="n">
        <v>6566606.0</v>
      </c>
      <c r="E122" s="85" t="s">
        <v>1291</v>
      </c>
      <c r="F122" s="129" t="n">
        <v>15447.0</v>
      </c>
      <c r="G122" s="47" t="s">
        <v>2950</v>
      </c>
      <c r="H122" s="63" t="n">
        <v>44090.0</v>
      </c>
      <c r="I122" s="26"/>
      <c r="J122" s="26"/>
      <c r="K122" s="26"/>
      <c r="L122" s="26"/>
      <c r="M122" s="26"/>
    </row>
    <row r="123" spans="1:13">
      <c r="A123" s="128" t="s">
        <v>50</v>
      </c>
      <c r="B123" s="85"/>
      <c r="C123" s="85" t="s">
        <v>1292</v>
      </c>
      <c r="D123" s="129" t="n">
        <v>3.6722302E7</v>
      </c>
      <c r="E123" s="85" t="s">
        <v>1293</v>
      </c>
      <c r="F123" s="129" t="n">
        <v>13908.0</v>
      </c>
      <c r="G123" s="47" t="s">
        <v>2950</v>
      </c>
      <c r="H123" s="63" t="n">
        <v>44090.0</v>
      </c>
      <c r="I123" s="26"/>
      <c r="J123" s="26"/>
      <c r="K123" s="26"/>
      <c r="L123" s="26"/>
      <c r="M123" s="26"/>
    </row>
    <row r="124" spans="1:13">
      <c r="A124" s="128" t="s">
        <v>50</v>
      </c>
      <c r="B124" s="85" t="s">
        <v>81</v>
      </c>
      <c r="C124" s="85" t="s">
        <v>1294</v>
      </c>
      <c r="D124" s="129" t="n">
        <v>2.31044109E8</v>
      </c>
      <c r="E124" s="85" t="s">
        <v>1295</v>
      </c>
      <c r="F124" s="129" t="n">
        <v>10347.0</v>
      </c>
      <c r="G124" s="47" t="s">
        <v>2950</v>
      </c>
      <c r="H124" s="63" t="n">
        <v>44090.0</v>
      </c>
      <c r="I124" s="26"/>
      <c r="J124" s="26"/>
      <c r="K124" s="26"/>
      <c r="L124" s="26"/>
      <c r="M124" s="26"/>
    </row>
    <row r="125" spans="1:13">
      <c r="A125" s="125" t="s">
        <v>50</v>
      </c>
      <c r="B125" s="126" t="s">
        <v>60</v>
      </c>
      <c r="C125" s="126" t="s">
        <v>1296</v>
      </c>
      <c r="D125" s="127" t="n">
        <v>8.4519699E7</v>
      </c>
      <c r="E125" s="126" t="s">
        <v>1297</v>
      </c>
      <c r="F125" s="127" t="n">
        <v>13554.0</v>
      </c>
      <c r="G125" s="47" t="s">
        <v>2950</v>
      </c>
      <c r="H125" s="63" t="n">
        <v>44090.0</v>
      </c>
      <c r="I125" s="26"/>
      <c r="J125" s="26"/>
      <c r="K125" s="26"/>
      <c r="L125" s="26"/>
      <c r="M125" s="26"/>
    </row>
    <row r="126" spans="1:13">
      <c r="A126" s="128" t="s">
        <v>50</v>
      </c>
      <c r="B126" s="85" t="s">
        <v>60</v>
      </c>
      <c r="C126" s="85" t="s">
        <v>1298</v>
      </c>
      <c r="D126" s="129" t="n">
        <v>2.6817891E7</v>
      </c>
      <c r="E126" s="85" t="s">
        <v>1299</v>
      </c>
      <c r="F126" s="129" t="n">
        <v>11845.0</v>
      </c>
      <c r="G126" s="47" t="s">
        <v>2950</v>
      </c>
      <c r="H126" s="63" t="n">
        <v>44090.0</v>
      </c>
      <c r="I126" s="26"/>
      <c r="J126" s="26"/>
      <c r="K126" s="26"/>
      <c r="L126" s="26"/>
      <c r="M126" s="26"/>
    </row>
    <row r="127" spans="1:13">
      <c r="A127" s="128" t="s">
        <v>50</v>
      </c>
      <c r="B127" s="85" t="s">
        <v>74</v>
      </c>
      <c r="C127" s="85" t="s">
        <v>1300</v>
      </c>
      <c r="D127" s="129" t="n">
        <v>7654306.0</v>
      </c>
      <c r="E127" s="85" t="s">
        <v>1301</v>
      </c>
      <c r="F127" s="129" t="n">
        <v>22833.0</v>
      </c>
      <c r="G127" s="47" t="s">
        <v>2950</v>
      </c>
      <c r="H127" s="63" t="n">
        <v>44090.0</v>
      </c>
      <c r="I127" s="26"/>
      <c r="J127" s="26"/>
      <c r="K127" s="26"/>
      <c r="L127" s="26"/>
      <c r="M127" s="26"/>
    </row>
    <row r="128" spans="1:13">
      <c r="A128" s="128" t="s">
        <v>50</v>
      </c>
      <c r="B128" s="85" t="s">
        <v>60</v>
      </c>
      <c r="C128" s="85" t="s">
        <v>1302</v>
      </c>
      <c r="D128" s="129" t="n">
        <v>5.25151303E8</v>
      </c>
      <c r="E128" s="85" t="s">
        <v>1303</v>
      </c>
      <c r="F128" s="129" t="n">
        <v>13704.0</v>
      </c>
      <c r="G128" s="47" t="s">
        <v>2950</v>
      </c>
      <c r="H128" s="63" t="n">
        <v>44090.0</v>
      </c>
      <c r="I128" s="26"/>
      <c r="J128" s="26"/>
      <c r="K128" s="26"/>
      <c r="L128" s="26"/>
      <c r="M128" s="26"/>
    </row>
    <row r="129" spans="1:13">
      <c r="A129" s="128" t="s">
        <v>50</v>
      </c>
      <c r="B129" s="85" t="s">
        <v>74</v>
      </c>
      <c r="C129" s="85" t="s">
        <v>1304</v>
      </c>
      <c r="D129" s="129" t="n">
        <v>5.51057488E8</v>
      </c>
      <c r="E129" s="85" t="s">
        <v>1305</v>
      </c>
      <c r="F129" s="129" t="n">
        <v>12755.0</v>
      </c>
      <c r="G129" s="47" t="s">
        <v>2950</v>
      </c>
      <c r="H129" s="63" t="n">
        <v>44090.0</v>
      </c>
      <c r="I129" s="26"/>
      <c r="J129" s="26"/>
      <c r="K129" s="26"/>
      <c r="L129" s="26"/>
      <c r="M129" s="26"/>
    </row>
    <row r="130" spans="1:13">
      <c r="A130" s="128" t="s">
        <v>50</v>
      </c>
      <c r="B130" s="85"/>
      <c r="C130" s="85" t="s">
        <v>1306</v>
      </c>
      <c r="D130" s="129" t="n">
        <v>3.42653737E8</v>
      </c>
      <c r="E130" s="85" t="s">
        <v>1307</v>
      </c>
      <c r="F130" s="129" t="n">
        <v>11190.0</v>
      </c>
      <c r="G130" s="47" t="s">
        <v>2950</v>
      </c>
      <c r="H130" s="63" t="n">
        <v>44090.0</v>
      </c>
      <c r="I130" s="26"/>
      <c r="J130" s="26"/>
      <c r="K130" s="26"/>
      <c r="L130" s="26"/>
      <c r="M130" s="26"/>
    </row>
    <row r="131" spans="1:13">
      <c r="A131" s="128" t="s">
        <v>50</v>
      </c>
      <c r="B131" s="85" t="s">
        <v>60</v>
      </c>
      <c r="C131" s="85" t="s">
        <v>1308</v>
      </c>
      <c r="D131" s="129" t="n">
        <v>3.6968434E7</v>
      </c>
      <c r="E131" s="85" t="s">
        <v>1309</v>
      </c>
      <c r="F131" s="129" t="n">
        <v>12996.0</v>
      </c>
      <c r="G131" s="47" t="s">
        <v>2950</v>
      </c>
      <c r="H131" s="63" t="n">
        <v>44090.0</v>
      </c>
      <c r="I131" s="26"/>
      <c r="J131" s="26"/>
      <c r="K131" s="26"/>
      <c r="L131" s="26"/>
      <c r="M131" s="26"/>
    </row>
    <row r="132" spans="1:13">
      <c r="A132" s="128" t="s">
        <v>50</v>
      </c>
      <c r="B132" s="85" t="s">
        <v>91</v>
      </c>
      <c r="C132" s="85" t="s">
        <v>1310</v>
      </c>
      <c r="D132" s="129" t="n">
        <v>6.61159075E8</v>
      </c>
      <c r="E132" s="85" t="s">
        <v>1311</v>
      </c>
      <c r="F132" s="129" t="n">
        <v>12233.0</v>
      </c>
      <c r="G132" s="47" t="s">
        <v>2950</v>
      </c>
      <c r="H132" s="63" t="n">
        <v>44090.0</v>
      </c>
      <c r="I132" s="26"/>
      <c r="J132" s="26"/>
      <c r="K132" s="26"/>
      <c r="L132" s="26"/>
      <c r="M132" s="26"/>
    </row>
    <row r="133" spans="1:13">
      <c r="A133" s="128" t="s">
        <v>50</v>
      </c>
      <c r="B133" s="85" t="s">
        <v>123</v>
      </c>
      <c r="C133" s="85" t="s">
        <v>1312</v>
      </c>
      <c r="D133" s="129" t="n">
        <v>2.67469427E8</v>
      </c>
      <c r="E133" s="85" t="s">
        <v>1313</v>
      </c>
      <c r="F133" s="129" t="n">
        <v>12205.0</v>
      </c>
      <c r="G133" s="47" t="s">
        <v>2950</v>
      </c>
      <c r="H133" s="63" t="n">
        <v>44090.0</v>
      </c>
      <c r="I133" s="26"/>
      <c r="J133" s="26"/>
      <c r="K133" s="26"/>
      <c r="L133" s="26"/>
      <c r="M133" s="26"/>
    </row>
    <row r="134" spans="1:13">
      <c r="A134" s="128" t="s">
        <v>50</v>
      </c>
      <c r="B134" s="85" t="s">
        <v>60</v>
      </c>
      <c r="C134" s="85" t="s">
        <v>1314</v>
      </c>
      <c r="D134" s="129" t="n">
        <v>1.1999608E7</v>
      </c>
      <c r="E134" s="85" t="s">
        <v>1315</v>
      </c>
      <c r="F134" s="129" t="n">
        <v>28874.0</v>
      </c>
      <c r="G134" s="47" t="s">
        <v>2950</v>
      </c>
      <c r="H134" s="63" t="n">
        <v>44090.0</v>
      </c>
      <c r="I134" s="26"/>
      <c r="J134" s="26"/>
      <c r="K134" s="26"/>
      <c r="L134" s="26"/>
      <c r="M134" s="26"/>
    </row>
    <row r="135" spans="1:13">
      <c r="A135" s="128" t="s">
        <v>50</v>
      </c>
      <c r="B135" s="85"/>
      <c r="C135" s="85" t="s">
        <v>1316</v>
      </c>
      <c r="D135" s="129" t="n">
        <v>4363108.0</v>
      </c>
      <c r="E135" s="85" t="s">
        <v>1317</v>
      </c>
      <c r="F135" s="129" t="n">
        <v>15713.0</v>
      </c>
      <c r="G135" s="47" t="s">
        <v>2950</v>
      </c>
      <c r="H135" s="63" t="n">
        <v>44090.0</v>
      </c>
      <c r="I135" s="26"/>
      <c r="J135" s="26"/>
      <c r="K135" s="26"/>
      <c r="L135" s="26"/>
      <c r="M135" s="26"/>
    </row>
    <row r="136" spans="1:13">
      <c r="A136" s="128" t="s">
        <v>50</v>
      </c>
      <c r="B136" s="85" t="s">
        <v>242</v>
      </c>
      <c r="C136" s="85" t="s">
        <v>1318</v>
      </c>
      <c r="D136" s="129" t="n">
        <v>3.9456929E7</v>
      </c>
      <c r="E136" s="85" t="s">
        <v>1319</v>
      </c>
      <c r="F136" s="129" t="n">
        <v>24075.0</v>
      </c>
      <c r="G136" s="47" t="s">
        <v>2950</v>
      </c>
      <c r="H136" s="63" t="n">
        <v>44090.0</v>
      </c>
      <c r="I136" s="26"/>
      <c r="J136" s="26"/>
      <c r="K136" s="26"/>
      <c r="L136" s="26"/>
      <c r="M136" s="26"/>
    </row>
    <row r="137" spans="1:13">
      <c r="A137" s="128" t="s">
        <v>50</v>
      </c>
      <c r="B137" s="85" t="s">
        <v>74</v>
      </c>
      <c r="C137" s="85" t="s">
        <v>1320</v>
      </c>
      <c r="D137" s="129" t="n">
        <v>5.58220905E8</v>
      </c>
      <c r="E137" s="85" t="s">
        <v>1321</v>
      </c>
      <c r="F137" s="129" t="n">
        <v>35378.0</v>
      </c>
      <c r="G137" s="47" t="s">
        <v>2950</v>
      </c>
      <c r="H137" s="63" t="n">
        <v>44090.0</v>
      </c>
      <c r="I137" s="26"/>
      <c r="J137" s="26"/>
      <c r="K137" s="26"/>
      <c r="L137" s="26"/>
      <c r="M137" s="26"/>
    </row>
    <row r="138" spans="1:13">
      <c r="A138" s="128" t="s">
        <v>50</v>
      </c>
      <c r="B138" s="85" t="s">
        <v>74</v>
      </c>
      <c r="C138" s="85" t="s">
        <v>1322</v>
      </c>
      <c r="D138" s="129" t="n">
        <v>2.82087777E8</v>
      </c>
      <c r="E138" s="85" t="s">
        <v>1323</v>
      </c>
      <c r="F138" s="129" t="n">
        <v>19378.0</v>
      </c>
      <c r="G138" s="47" t="s">
        <v>2950</v>
      </c>
      <c r="H138" s="63" t="n">
        <v>44090.0</v>
      </c>
      <c r="I138" s="26"/>
      <c r="J138" s="26"/>
      <c r="K138" s="26"/>
      <c r="L138" s="26"/>
      <c r="M138" s="26"/>
    </row>
    <row r="139" spans="1:13">
      <c r="A139" s="128" t="s">
        <v>50</v>
      </c>
      <c r="B139" s="85" t="s">
        <v>81</v>
      </c>
      <c r="C139" s="85" t="s">
        <v>1324</v>
      </c>
      <c r="D139" s="129" t="n">
        <v>4.77306079E8</v>
      </c>
      <c r="E139" s="85" t="s">
        <v>1325</v>
      </c>
      <c r="F139" s="129" t="n">
        <v>27510.0</v>
      </c>
      <c r="G139" s="47" t="s">
        <v>2950</v>
      </c>
      <c r="H139" s="63" t="n">
        <v>44090.0</v>
      </c>
      <c r="I139" s="26"/>
      <c r="J139" s="26"/>
      <c r="K139" s="26"/>
      <c r="L139" s="26"/>
      <c r="M139" s="26"/>
    </row>
    <row r="140" spans="1:13">
      <c r="A140" s="128" t="s">
        <v>50</v>
      </c>
      <c r="B140" s="85" t="s">
        <v>81</v>
      </c>
      <c r="C140" s="85" t="s">
        <v>1326</v>
      </c>
      <c r="D140" s="129" t="n">
        <v>4.30680851E8</v>
      </c>
      <c r="E140" s="85" t="s">
        <v>1327</v>
      </c>
      <c r="F140" s="129" t="n">
        <v>11333.0</v>
      </c>
      <c r="G140" s="47" t="s">
        <v>2950</v>
      </c>
      <c r="H140" s="63" t="n">
        <v>44090.0</v>
      </c>
      <c r="I140" s="26"/>
      <c r="J140" s="26"/>
      <c r="K140" s="26"/>
      <c r="L140" s="26"/>
      <c r="M140" s="26"/>
    </row>
    <row r="141" spans="1:13">
      <c r="A141" s="128" t="s">
        <v>50</v>
      </c>
      <c r="B141" s="85" t="s">
        <v>60</v>
      </c>
      <c r="C141" s="85" t="s">
        <v>1328</v>
      </c>
      <c r="D141" s="129" t="n">
        <v>5.14399734E8</v>
      </c>
      <c r="E141" s="85" t="s">
        <v>1329</v>
      </c>
      <c r="F141" s="129" t="n">
        <v>10181.0</v>
      </c>
      <c r="G141" s="47" t="s">
        <v>2950</v>
      </c>
      <c r="H141" s="63" t="n">
        <v>44090.0</v>
      </c>
      <c r="I141" s="26"/>
      <c r="J141" s="26"/>
      <c r="K141" s="26"/>
      <c r="L141" s="26"/>
      <c r="M141" s="26"/>
    </row>
    <row r="142" spans="1:13">
      <c r="A142" s="128" t="s">
        <v>50</v>
      </c>
      <c r="B142" s="85" t="s">
        <v>74</v>
      </c>
      <c r="C142" s="85" t="s">
        <v>1330</v>
      </c>
      <c r="D142" s="129" t="n">
        <v>2.3716068E7</v>
      </c>
      <c r="E142" s="85" t="s">
        <v>1331</v>
      </c>
      <c r="F142" s="129" t="n">
        <v>10745.0</v>
      </c>
      <c r="G142" s="47" t="s">
        <v>2950</v>
      </c>
      <c r="H142" s="63" t="n">
        <v>44090.0</v>
      </c>
      <c r="I142" s="26"/>
      <c r="J142" s="26"/>
      <c r="K142" s="26"/>
      <c r="L142" s="26"/>
      <c r="M142" s="26"/>
    </row>
    <row r="143" spans="1:13">
      <c r="A143" s="128" t="s">
        <v>50</v>
      </c>
      <c r="B143" s="85" t="s">
        <v>213</v>
      </c>
      <c r="C143" s="85" t="s">
        <v>1332</v>
      </c>
      <c r="D143" s="129" t="n">
        <v>326702.0</v>
      </c>
      <c r="E143" s="85" t="s">
        <v>1333</v>
      </c>
      <c r="F143" s="129" t="n">
        <v>20358.0</v>
      </c>
      <c r="G143" s="47" t="s">
        <v>2950</v>
      </c>
      <c r="H143" s="63" t="n">
        <v>44090.0</v>
      </c>
      <c r="I143" s="26"/>
      <c r="J143" s="26"/>
      <c r="K143" s="26"/>
      <c r="L143" s="26"/>
      <c r="M143" s="26"/>
    </row>
    <row r="144" spans="1:13">
      <c r="A144" s="128" t="s">
        <v>50</v>
      </c>
      <c r="B144" s="85" t="s">
        <v>60</v>
      </c>
      <c r="C144" s="85" t="s">
        <v>1334</v>
      </c>
      <c r="D144" s="129" t="n">
        <v>5.25570681E8</v>
      </c>
      <c r="E144" s="85" t="s">
        <v>1335</v>
      </c>
      <c r="F144" s="129" t="n">
        <v>32796.0</v>
      </c>
      <c r="G144" s="47" t="s">
        <v>2950</v>
      </c>
      <c r="H144" s="63" t="n">
        <v>44090.0</v>
      </c>
      <c r="I144" s="26"/>
      <c r="J144" s="26"/>
      <c r="K144" s="26"/>
      <c r="L144" s="26"/>
      <c r="M144" s="26"/>
    </row>
    <row r="145" spans="1:13">
      <c r="A145" s="128" t="s">
        <v>50</v>
      </c>
      <c r="B145" s="85" t="s">
        <v>60</v>
      </c>
      <c r="C145" s="85" t="s">
        <v>1336</v>
      </c>
      <c r="D145" s="129" t="n">
        <v>3.3788577E7</v>
      </c>
      <c r="E145" s="85" t="s">
        <v>1337</v>
      </c>
      <c r="F145" s="129" t="n">
        <v>34420.0</v>
      </c>
      <c r="G145" s="47" t="s">
        <v>2950</v>
      </c>
      <c r="H145" s="63" t="n">
        <v>44090.0</v>
      </c>
      <c r="I145" s="26"/>
      <c r="J145" s="26"/>
      <c r="K145" s="26"/>
      <c r="L145" s="26"/>
      <c r="M145" s="26"/>
    </row>
    <row r="146" spans="1:13">
      <c r="A146" s="128" t="s">
        <v>50</v>
      </c>
      <c r="B146" s="85" t="s">
        <v>81</v>
      </c>
      <c r="C146" s="85" t="e">
        <v>#NAME?</v>
      </c>
      <c r="D146" s="129" t="n">
        <v>1.78670712E8</v>
      </c>
      <c r="E146" s="85" t="s">
        <v>1338</v>
      </c>
      <c r="F146" s="129" t="n">
        <v>10119.0</v>
      </c>
      <c r="G146" s="47" t="s">
        <v>2950</v>
      </c>
      <c r="H146" s="63" t="n">
        <v>44090.0</v>
      </c>
      <c r="I146" s="26"/>
      <c r="J146" s="26"/>
      <c r="K146" s="26"/>
      <c r="L146" s="26"/>
      <c r="M146" s="26"/>
    </row>
    <row r="147" spans="1:13">
      <c r="A147" s="128" t="s">
        <v>50</v>
      </c>
      <c r="B147" s="85"/>
      <c r="C147" s="85" t="s">
        <v>1339</v>
      </c>
      <c r="D147" s="129" t="n">
        <v>3398387.0</v>
      </c>
      <c r="E147" s="85" t="s">
        <v>1340</v>
      </c>
      <c r="F147" s="129" t="n">
        <v>24487.0</v>
      </c>
      <c r="G147" s="47" t="s">
        <v>2950</v>
      </c>
      <c r="H147" s="63" t="n">
        <v>44090.0</v>
      </c>
      <c r="I147" s="26"/>
      <c r="J147" s="26"/>
      <c r="K147" s="26"/>
      <c r="L147" s="26"/>
      <c r="M147" s="26"/>
    </row>
    <row r="148" spans="1:13">
      <c r="A148" s="128" t="s">
        <v>50</v>
      </c>
      <c r="B148" s="85" t="s">
        <v>60</v>
      </c>
      <c r="C148" s="85" t="s">
        <v>1341</v>
      </c>
      <c r="D148" s="129" t="n">
        <v>1.2118756E7</v>
      </c>
      <c r="E148" s="85" t="s">
        <v>1342</v>
      </c>
      <c r="F148" s="129" t="n">
        <v>15386.0</v>
      </c>
      <c r="G148" s="47" t="s">
        <v>2950</v>
      </c>
      <c r="H148" s="63" t="n">
        <v>44090.0</v>
      </c>
      <c r="I148" s="26"/>
      <c r="J148" s="26"/>
      <c r="K148" s="26"/>
      <c r="L148" s="26"/>
      <c r="M148" s="26"/>
    </row>
    <row r="149" spans="1:13">
      <c r="A149" s="128" t="s">
        <v>50</v>
      </c>
      <c r="B149" s="85"/>
      <c r="C149" s="85" t="s">
        <v>1343</v>
      </c>
      <c r="D149" s="129" t="n">
        <v>4.54803876E8</v>
      </c>
      <c r="E149" s="85" t="s">
        <v>1344</v>
      </c>
      <c r="F149" s="129" t="n">
        <v>33309.0</v>
      </c>
      <c r="G149" s="47" t="s">
        <v>2950</v>
      </c>
      <c r="H149" s="63" t="n">
        <v>44090.0</v>
      </c>
      <c r="I149" s="26"/>
      <c r="J149" s="26"/>
      <c r="K149" s="26"/>
      <c r="L149" s="26"/>
      <c r="M149" s="26"/>
    </row>
    <row r="150" spans="1:13">
      <c r="A150" s="128" t="s">
        <v>50</v>
      </c>
      <c r="B150" s="85" t="s">
        <v>213</v>
      </c>
      <c r="C150" s="85" t="s">
        <v>1345</v>
      </c>
      <c r="D150" s="129" t="n">
        <v>2.5219977E8</v>
      </c>
      <c r="E150" s="85" t="s">
        <v>1346</v>
      </c>
      <c r="F150" s="129" t="n">
        <v>28813.0</v>
      </c>
      <c r="G150" s="47" t="s">
        <v>2950</v>
      </c>
      <c r="H150" s="63" t="n">
        <v>44090.0</v>
      </c>
      <c r="I150" s="26"/>
      <c r="J150" s="26"/>
      <c r="K150" s="26"/>
      <c r="L150" s="26"/>
      <c r="M150" s="26"/>
    </row>
    <row r="151" spans="1:13">
      <c r="A151" s="128" t="s">
        <v>50</v>
      </c>
      <c r="B151" s="85" t="s">
        <v>208</v>
      </c>
      <c r="C151" s="85" t="s">
        <v>1347</v>
      </c>
      <c r="D151" s="129" t="n">
        <v>922573.0</v>
      </c>
      <c r="E151" s="85" t="s">
        <v>1348</v>
      </c>
      <c r="F151" s="129" t="n">
        <v>12447.0</v>
      </c>
      <c r="G151" s="47" t="s">
        <v>2950</v>
      </c>
      <c r="H151" s="63" t="n">
        <v>44090.0</v>
      </c>
      <c r="I151" s="26"/>
      <c r="J151" s="26"/>
      <c r="K151" s="26"/>
      <c r="L151" s="26"/>
      <c r="M151" s="26"/>
    </row>
    <row r="152" spans="1:13">
      <c r="A152" s="128" t="s">
        <v>50</v>
      </c>
      <c r="B152" s="85" t="s">
        <v>65</v>
      </c>
      <c r="C152" s="85" t="s">
        <v>2966</v>
      </c>
      <c r="D152" s="129" t="n">
        <v>6581043.0</v>
      </c>
      <c r="E152" s="85" t="s">
        <v>2530</v>
      </c>
      <c r="F152" s="129" t="n">
        <v>23273.0</v>
      </c>
      <c r="G152" s="47" t="s">
        <v>2967</v>
      </c>
      <c r="H152" s="78" t="n">
        <v>44091.0</v>
      </c>
      <c r="I152" s="26"/>
      <c r="J152" s="26"/>
      <c r="K152" s="26"/>
      <c r="L152" s="26"/>
      <c r="M152" s="26"/>
    </row>
    <row r="153" spans="1:13">
      <c r="A153" s="128" t="s">
        <v>50</v>
      </c>
      <c r="B153" s="85" t="s">
        <v>60</v>
      </c>
      <c r="C153" s="85" t="s">
        <v>2968</v>
      </c>
      <c r="D153" s="129" t="n">
        <v>2.1254743E7</v>
      </c>
      <c r="E153" s="85" t="s">
        <v>2534</v>
      </c>
      <c r="F153" s="129" t="n">
        <v>19182.0</v>
      </c>
      <c r="G153" s="47" t="s">
        <v>2967</v>
      </c>
      <c r="H153" s="78" t="n">
        <v>44091.0</v>
      </c>
      <c r="I153" s="26"/>
      <c r="J153" s="26"/>
      <c r="K153" s="26"/>
      <c r="L153" s="26"/>
      <c r="M153" s="26"/>
    </row>
    <row r="154" spans="1:13">
      <c r="A154" s="128" t="s">
        <v>50</v>
      </c>
      <c r="B154" s="85" t="s">
        <v>74</v>
      </c>
      <c r="C154" s="85" t="s">
        <v>2969</v>
      </c>
      <c r="D154" s="129" t="n">
        <v>1640888.0</v>
      </c>
      <c r="E154" s="85" t="s">
        <v>2537</v>
      </c>
      <c r="F154" s="129" t="n">
        <v>45105.0</v>
      </c>
      <c r="G154" s="47" t="s">
        <v>2967</v>
      </c>
      <c r="H154" s="78" t="n">
        <v>44091.0</v>
      </c>
      <c r="I154" s="26"/>
      <c r="J154" s="26"/>
      <c r="K154" s="26"/>
      <c r="L154" s="26"/>
      <c r="M154" s="26"/>
    </row>
    <row r="155" spans="1:13">
      <c r="A155" s="128" t="s">
        <v>50</v>
      </c>
      <c r="B155" s="85" t="s">
        <v>81</v>
      </c>
      <c r="C155" s="85" t="s">
        <v>2970</v>
      </c>
      <c r="D155" s="129" t="n">
        <v>1.68550368E8</v>
      </c>
      <c r="E155" s="85" t="s">
        <v>2541</v>
      </c>
      <c r="F155" s="129" t="n">
        <v>23983.0</v>
      </c>
      <c r="G155" s="47" t="s">
        <v>2967</v>
      </c>
      <c r="H155" s="78" t="n">
        <v>44091.0</v>
      </c>
      <c r="I155" s="26"/>
      <c r="J155" s="26"/>
      <c r="K155" s="26"/>
      <c r="L155" s="26"/>
      <c r="M155" s="26"/>
    </row>
    <row r="156" spans="1:13">
      <c r="A156" s="128" t="s">
        <v>50</v>
      </c>
      <c r="B156" s="85" t="s">
        <v>60</v>
      </c>
      <c r="C156" s="85" t="s">
        <v>2971</v>
      </c>
      <c r="D156" s="129" t="n">
        <v>3.30252004E8</v>
      </c>
      <c r="E156" s="85" t="s">
        <v>2543</v>
      </c>
      <c r="F156" s="129" t="n">
        <v>11255.0</v>
      </c>
      <c r="G156" s="47" t="s">
        <v>2967</v>
      </c>
      <c r="H156" s="78" t="n">
        <v>44091.0</v>
      </c>
      <c r="I156" s="26"/>
      <c r="J156" s="26"/>
      <c r="K156" s="26"/>
      <c r="L156" s="26"/>
      <c r="M156" s="26"/>
    </row>
    <row r="157" spans="1:13">
      <c r="A157" s="128" t="s">
        <v>50</v>
      </c>
      <c r="B157" s="85"/>
      <c r="C157" s="85" t="s">
        <v>2972</v>
      </c>
      <c r="D157" s="129" t="n">
        <v>6.07217518E8</v>
      </c>
      <c r="E157" s="85" t="s">
        <v>2545</v>
      </c>
      <c r="F157" s="129" t="n">
        <v>35410.0</v>
      </c>
      <c r="G157" s="47" t="s">
        <v>2967</v>
      </c>
      <c r="H157" s="78" t="n">
        <v>44091.0</v>
      </c>
      <c r="I157" s="26"/>
      <c r="J157" s="26"/>
      <c r="K157" s="26"/>
      <c r="L157" s="26"/>
      <c r="M157" s="26"/>
    </row>
    <row r="158" spans="1:13">
      <c r="A158" s="128" t="s">
        <v>50</v>
      </c>
      <c r="B158" s="85"/>
      <c r="C158" s="85" t="s">
        <v>2973</v>
      </c>
      <c r="D158" s="129" t="n">
        <v>2283647.0</v>
      </c>
      <c r="E158" s="85" t="s">
        <v>2547</v>
      </c>
      <c r="F158" s="129" t="n">
        <v>15085.0</v>
      </c>
      <c r="G158" s="47" t="s">
        <v>2967</v>
      </c>
      <c r="H158" s="78" t="n">
        <v>44091.0</v>
      </c>
      <c r="I158" s="26"/>
      <c r="J158" s="26"/>
      <c r="K158" s="26"/>
      <c r="L158" s="26"/>
      <c r="M158" s="26"/>
    </row>
    <row r="159" spans="1:13">
      <c r="A159" s="128" t="s">
        <v>50</v>
      </c>
      <c r="B159" s="85" t="s">
        <v>60</v>
      </c>
      <c r="C159" s="85" t="s">
        <v>2974</v>
      </c>
      <c r="D159" s="129" t="n">
        <v>3252542.0</v>
      </c>
      <c r="E159" s="85" t="s">
        <v>2549</v>
      </c>
      <c r="F159" s="129" t="n">
        <v>11996.0</v>
      </c>
      <c r="G159" s="47" t="s">
        <v>2967</v>
      </c>
      <c r="H159" s="78" t="n">
        <v>44091.0</v>
      </c>
      <c r="I159" s="26"/>
      <c r="J159" s="26"/>
      <c r="K159" s="26"/>
      <c r="L159" s="26"/>
      <c r="M159" s="26"/>
    </row>
    <row r="160" spans="1:13">
      <c r="A160" s="128" t="s">
        <v>50</v>
      </c>
      <c r="B160" s="85" t="s">
        <v>81</v>
      </c>
      <c r="C160" s="85" t="s">
        <v>2975</v>
      </c>
      <c r="D160" s="129" t="n">
        <v>4.32375282E8</v>
      </c>
      <c r="E160" s="85" t="s">
        <v>2551</v>
      </c>
      <c r="F160" s="129" t="n">
        <v>30708.0</v>
      </c>
      <c r="G160" s="47" t="s">
        <v>2967</v>
      </c>
      <c r="H160" s="78" t="n">
        <v>44091.0</v>
      </c>
      <c r="I160" s="26"/>
      <c r="J160" s="26"/>
      <c r="K160" s="26"/>
      <c r="L160" s="26"/>
      <c r="M160" s="26"/>
    </row>
    <row r="161" spans="1:13">
      <c r="A161" s="128" t="s">
        <v>50</v>
      </c>
      <c r="B161" s="85" t="s">
        <v>60</v>
      </c>
      <c r="C161" s="85" t="s">
        <v>2976</v>
      </c>
      <c r="D161" s="129" t="n">
        <v>4.7580479E7</v>
      </c>
      <c r="E161" s="85" t="s">
        <v>2554</v>
      </c>
      <c r="F161" s="129" t="n">
        <v>44969.0</v>
      </c>
      <c r="G161" s="47" t="s">
        <v>2967</v>
      </c>
      <c r="H161" s="78" t="n">
        <v>44091.0</v>
      </c>
      <c r="I161" s="26"/>
      <c r="J161" s="26"/>
      <c r="K161" s="26"/>
      <c r="L161" s="26"/>
      <c r="M161" s="26"/>
    </row>
    <row r="162" spans="1:13">
      <c r="A162" s="128" t="s">
        <v>50</v>
      </c>
      <c r="B162" s="85" t="s">
        <v>213</v>
      </c>
      <c r="C162" s="85" t="s">
        <v>2977</v>
      </c>
      <c r="D162" s="129" t="n">
        <v>4.14638228E8</v>
      </c>
      <c r="E162" s="85" t="s">
        <v>2558</v>
      </c>
      <c r="F162" s="129" t="n">
        <v>18400.0</v>
      </c>
      <c r="G162" s="47" t="s">
        <v>2967</v>
      </c>
      <c r="H162" s="78" t="n">
        <v>44091.0</v>
      </c>
      <c r="I162" s="26"/>
      <c r="J162" s="26"/>
      <c r="K162" s="26"/>
      <c r="L162" s="26"/>
      <c r="M162" s="26"/>
    </row>
    <row r="163" spans="1:13">
      <c r="A163" s="128" t="s">
        <v>50</v>
      </c>
      <c r="B163" s="85"/>
      <c r="C163" s="85" t="s">
        <v>2978</v>
      </c>
      <c r="D163" s="129" t="n">
        <v>2.4946189E7</v>
      </c>
      <c r="E163" s="85" t="s">
        <v>2560</v>
      </c>
      <c r="F163" s="129" t="n">
        <v>13895.0</v>
      </c>
      <c r="G163" s="47" t="s">
        <v>2967</v>
      </c>
      <c r="H163" s="78" t="n">
        <v>44091.0</v>
      </c>
      <c r="I163" s="26"/>
      <c r="J163" s="26"/>
      <c r="K163" s="26"/>
      <c r="L163" s="26"/>
      <c r="M163" s="26"/>
    </row>
    <row r="164" spans="1:13">
      <c r="A164" s="128" t="s">
        <v>50</v>
      </c>
      <c r="B164" s="85" t="s">
        <v>60</v>
      </c>
      <c r="C164" s="85" t="s">
        <v>2979</v>
      </c>
      <c r="D164" s="129" t="n">
        <v>5.13279363E8</v>
      </c>
      <c r="E164" s="85" t="s">
        <v>2562</v>
      </c>
      <c r="F164" s="129" t="n">
        <v>12963.0</v>
      </c>
      <c r="G164" s="47" t="s">
        <v>2967</v>
      </c>
      <c r="H164" s="78" t="n">
        <v>44091.0</v>
      </c>
      <c r="I164" s="26"/>
      <c r="J164" s="26"/>
      <c r="K164" s="26"/>
      <c r="L164" s="26"/>
      <c r="M164" s="26"/>
    </row>
    <row r="165" spans="1:13">
      <c r="A165" s="128" t="s">
        <v>50</v>
      </c>
      <c r="B165" s="85"/>
      <c r="C165" s="85" t="s">
        <v>2980</v>
      </c>
      <c r="D165" s="129" t="n">
        <v>1.2981451E7</v>
      </c>
      <c r="E165" s="85" t="s">
        <v>2564</v>
      </c>
      <c r="F165" s="129" t="n">
        <v>12040.0</v>
      </c>
      <c r="G165" s="47" t="s">
        <v>2967</v>
      </c>
      <c r="H165" s="78" t="n">
        <v>44091.0</v>
      </c>
      <c r="I165" s="26"/>
      <c r="J165" s="26"/>
      <c r="K165" s="26"/>
      <c r="L165" s="26"/>
      <c r="M165" s="26"/>
    </row>
    <row r="166" spans="1:13">
      <c r="A166" s="128" t="s">
        <v>50</v>
      </c>
      <c r="B166" s="85" t="s">
        <v>60</v>
      </c>
      <c r="C166" s="85" t="s">
        <v>2981</v>
      </c>
      <c r="D166" s="129" t="n">
        <v>2.82808477E8</v>
      </c>
      <c r="E166" s="85" t="s">
        <v>2566</v>
      </c>
      <c r="F166" s="129" t="n">
        <v>11708.0</v>
      </c>
      <c r="G166" s="47" t="s">
        <v>2967</v>
      </c>
      <c r="H166" s="78" t="n">
        <v>44091.0</v>
      </c>
      <c r="I166" s="26"/>
      <c r="J166" s="26"/>
      <c r="K166" s="26"/>
      <c r="L166" s="26"/>
      <c r="M166" s="26"/>
    </row>
    <row r="167" spans="1:13">
      <c r="A167" s="128" t="s">
        <v>50</v>
      </c>
      <c r="B167" s="85" t="s">
        <v>242</v>
      </c>
      <c r="C167" s="85" t="s">
        <v>2982</v>
      </c>
      <c r="D167" s="129" t="n">
        <v>3.71014033E8</v>
      </c>
      <c r="E167" s="85" t="s">
        <v>2568</v>
      </c>
      <c r="F167" s="129" t="n">
        <v>12803.0</v>
      </c>
      <c r="G167" s="47" t="s">
        <v>2967</v>
      </c>
      <c r="H167" s="78" t="n">
        <v>44091.0</v>
      </c>
      <c r="I167" s="26"/>
      <c r="J167" s="26"/>
      <c r="K167" s="26"/>
      <c r="L167" s="26"/>
      <c r="M167" s="26"/>
    </row>
    <row r="168" spans="1:13">
      <c r="A168" s="128" t="s">
        <v>50</v>
      </c>
      <c r="B168" s="85" t="s">
        <v>65</v>
      </c>
      <c r="C168" s="85" t="s">
        <v>2983</v>
      </c>
      <c r="D168" s="129" t="n">
        <v>4.23786277E8</v>
      </c>
      <c r="E168" s="85" t="s">
        <v>2570</v>
      </c>
      <c r="F168" s="129" t="n">
        <v>21338.0</v>
      </c>
      <c r="G168" s="47" t="s">
        <v>2967</v>
      </c>
      <c r="H168" s="78" t="n">
        <v>44091.0</v>
      </c>
      <c r="I168" s="26"/>
      <c r="J168" s="26"/>
      <c r="K168" s="26"/>
      <c r="L168" s="26"/>
      <c r="M168" s="26"/>
    </row>
    <row r="169" spans="1:13">
      <c r="A169" s="128" t="s">
        <v>50</v>
      </c>
      <c r="B169" s="85" t="s">
        <v>208</v>
      </c>
      <c r="C169" s="85" t="s">
        <v>2984</v>
      </c>
      <c r="D169" s="129" t="n">
        <v>7554045.0</v>
      </c>
      <c r="E169" s="85" t="s">
        <v>2572</v>
      </c>
      <c r="F169" s="129" t="n">
        <v>12005.0</v>
      </c>
      <c r="G169" s="47" t="s">
        <v>2967</v>
      </c>
      <c r="H169" s="78" t="n">
        <v>44091.0</v>
      </c>
      <c r="I169" s="26"/>
      <c r="J169" s="26"/>
      <c r="K169" s="26"/>
      <c r="L169" s="26"/>
      <c r="M169" s="26"/>
    </row>
    <row r="170" spans="1:13">
      <c r="A170" s="128" t="s">
        <v>50</v>
      </c>
      <c r="B170" s="85" t="s">
        <v>74</v>
      </c>
      <c r="C170" s="85" t="s">
        <v>2985</v>
      </c>
      <c r="D170" s="129" t="n">
        <v>1.75949605E8</v>
      </c>
      <c r="E170" s="85" t="s">
        <v>2574</v>
      </c>
      <c r="F170" s="129" t="n">
        <v>26429.0</v>
      </c>
      <c r="G170" s="47" t="s">
        <v>2967</v>
      </c>
      <c r="H170" s="78" t="n">
        <v>44091.0</v>
      </c>
      <c r="I170" s="26"/>
      <c r="J170" s="26"/>
      <c r="K170" s="26"/>
      <c r="L170" s="26"/>
      <c r="M170" s="26"/>
    </row>
    <row r="171" spans="1:13">
      <c r="A171" s="128" t="s">
        <v>50</v>
      </c>
      <c r="B171" s="85" t="s">
        <v>60</v>
      </c>
      <c r="C171" s="85" t="s">
        <v>2577</v>
      </c>
      <c r="D171" s="129" t="n">
        <v>3.5133266E8</v>
      </c>
      <c r="E171" s="85" t="s">
        <v>2578</v>
      </c>
      <c r="F171" s="129" t="n">
        <v>10111.0</v>
      </c>
      <c r="G171" s="47" t="s">
        <v>2967</v>
      </c>
      <c r="H171" s="78" t="n">
        <v>44091.0</v>
      </c>
      <c r="I171" s="26"/>
      <c r="J171" s="26"/>
      <c r="K171" s="26"/>
      <c r="L171" s="26"/>
      <c r="M171" s="26"/>
    </row>
    <row r="172" spans="1:13">
      <c r="A172" s="128" t="s">
        <v>50</v>
      </c>
      <c r="B172" s="85" t="s">
        <v>350</v>
      </c>
      <c r="C172" s="85" t="s">
        <v>2579</v>
      </c>
      <c r="D172" s="129" t="n">
        <v>1.3465996E7</v>
      </c>
      <c r="E172" s="85" t="s">
        <v>2580</v>
      </c>
      <c r="F172" s="129" t="n">
        <v>20293.0</v>
      </c>
      <c r="G172" s="47" t="s">
        <v>2967</v>
      </c>
      <c r="H172" s="78" t="n">
        <v>44091.0</v>
      </c>
      <c r="I172" s="26"/>
      <c r="J172" s="26"/>
      <c r="K172" s="26"/>
      <c r="L172" s="26"/>
      <c r="M172" s="26"/>
    </row>
    <row r="173" spans="1:13">
      <c r="A173" s="128" t="s">
        <v>50</v>
      </c>
      <c r="B173" s="85"/>
      <c r="C173" s="85" t="s">
        <v>2986</v>
      </c>
      <c r="D173" s="129" t="n">
        <v>6.24879836E8</v>
      </c>
      <c r="E173" s="85" t="s">
        <v>2582</v>
      </c>
      <c r="F173" s="129" t="n">
        <v>14500.0</v>
      </c>
      <c r="G173" s="47" t="s">
        <v>2967</v>
      </c>
      <c r="H173" s="78" t="n">
        <v>44091.0</v>
      </c>
      <c r="I173" s="26"/>
      <c r="J173" s="26"/>
      <c r="K173" s="26"/>
      <c r="L173" s="26"/>
      <c r="M173" s="26"/>
    </row>
    <row r="174" spans="1:13">
      <c r="A174" s="128" t="s">
        <v>50</v>
      </c>
      <c r="B174" s="85" t="s">
        <v>81</v>
      </c>
      <c r="C174" s="85" t="s">
        <v>2987</v>
      </c>
      <c r="D174" s="129" t="n">
        <v>3.9768147E8</v>
      </c>
      <c r="E174" s="85" t="s">
        <v>2584</v>
      </c>
      <c r="F174" s="129" t="n">
        <v>25361.0</v>
      </c>
      <c r="G174" s="47" t="s">
        <v>2967</v>
      </c>
      <c r="H174" s="78" t="n">
        <v>44091.0</v>
      </c>
      <c r="I174" s="26"/>
      <c r="J174" s="26"/>
      <c r="K174" s="26"/>
      <c r="L174" s="26"/>
      <c r="M174" s="26"/>
    </row>
    <row r="175" spans="1:13">
      <c r="A175" s="128" t="s">
        <v>50</v>
      </c>
      <c r="B175" s="85" t="s">
        <v>74</v>
      </c>
      <c r="C175" s="85" t="s">
        <v>2988</v>
      </c>
      <c r="D175" s="129" t="n">
        <v>4.1529007E8</v>
      </c>
      <c r="E175" s="85" t="s">
        <v>2586</v>
      </c>
      <c r="F175" s="129" t="n">
        <v>12937.0</v>
      </c>
      <c r="G175" s="47" t="s">
        <v>2967</v>
      </c>
      <c r="H175" s="78" t="n">
        <v>44091.0</v>
      </c>
      <c r="I175" s="26"/>
      <c r="J175" s="26"/>
      <c r="K175" s="26"/>
      <c r="L175" s="26"/>
      <c r="M175" s="26"/>
    </row>
    <row r="176" spans="1:13">
      <c r="A176" s="128" t="s">
        <v>50</v>
      </c>
      <c r="B176" s="85"/>
      <c r="C176" s="85" t="s">
        <v>2989</v>
      </c>
      <c r="D176" s="129" t="n">
        <v>3.1225811E7</v>
      </c>
      <c r="E176" s="85" t="s">
        <v>2588</v>
      </c>
      <c r="F176" s="129" t="n">
        <v>42523.0</v>
      </c>
      <c r="G176" s="47" t="s">
        <v>2967</v>
      </c>
      <c r="H176" s="78" t="n">
        <v>44091.0</v>
      </c>
      <c r="I176" s="26"/>
      <c r="J176" s="26"/>
      <c r="K176" s="26"/>
      <c r="L176" s="26"/>
      <c r="M176" s="26"/>
    </row>
    <row r="177" spans="1:13">
      <c r="A177" s="128" t="s">
        <v>50</v>
      </c>
      <c r="B177" s="85" t="s">
        <v>74</v>
      </c>
      <c r="C177" s="85" t="s">
        <v>2590</v>
      </c>
      <c r="D177" s="129" t="n">
        <v>4.5179596E7</v>
      </c>
      <c r="E177" s="85" t="s">
        <v>2591</v>
      </c>
      <c r="F177" s="129" t="n">
        <v>10063.0</v>
      </c>
      <c r="G177" s="47" t="s">
        <v>2967</v>
      </c>
      <c r="H177" s="78" t="n">
        <v>44091.0</v>
      </c>
      <c r="I177" s="26"/>
      <c r="J177" s="26"/>
      <c r="K177" s="26"/>
      <c r="L177" s="26"/>
      <c r="M177" s="26"/>
    </row>
    <row r="178" spans="1:13">
      <c r="A178" s="128" t="s">
        <v>50</v>
      </c>
      <c r="B178" s="85" t="s">
        <v>74</v>
      </c>
      <c r="C178" s="85" t="s">
        <v>2593</v>
      </c>
      <c r="D178" s="129" t="n">
        <v>3.94096527E8</v>
      </c>
      <c r="E178" s="85" t="s">
        <v>2594</v>
      </c>
      <c r="F178" s="129" t="n">
        <v>11723.0</v>
      </c>
      <c r="G178" s="47" t="s">
        <v>2967</v>
      </c>
      <c r="H178" s="78" t="n">
        <v>44091.0</v>
      </c>
      <c r="I178" s="26"/>
      <c r="J178" s="26"/>
      <c r="K178" s="26"/>
      <c r="L178" s="26"/>
      <c r="M178" s="26"/>
    </row>
    <row r="179" spans="1:13">
      <c r="A179" s="128" t="s">
        <v>50</v>
      </c>
      <c r="B179" s="85"/>
      <c r="C179" s="85" t="s">
        <v>2597</v>
      </c>
      <c r="D179" s="129" t="n">
        <v>3.3871112E7</v>
      </c>
      <c r="E179" s="85" t="s">
        <v>2598</v>
      </c>
      <c r="F179" s="129" t="n">
        <v>37628.0</v>
      </c>
      <c r="G179" s="47" t="s">
        <v>2967</v>
      </c>
      <c r="H179" s="78" t="n">
        <v>44091.0</v>
      </c>
      <c r="I179" s="26"/>
      <c r="J179" s="26"/>
      <c r="K179" s="26"/>
      <c r="L179" s="26"/>
      <c r="M179" s="26"/>
    </row>
    <row r="180" spans="1:13">
      <c r="A180" s="128" t="s">
        <v>50</v>
      </c>
      <c r="B180" s="85"/>
      <c r="C180" s="85" t="s">
        <v>2599</v>
      </c>
      <c r="D180" s="129" t="n">
        <v>1774698.0</v>
      </c>
      <c r="E180" s="85" t="s">
        <v>2600</v>
      </c>
      <c r="F180" s="129" t="n">
        <v>43597.0</v>
      </c>
      <c r="G180" s="47" t="s">
        <v>2967</v>
      </c>
      <c r="H180" s="78" t="n">
        <v>44091.0</v>
      </c>
      <c r="I180" s="26"/>
      <c r="J180" s="26"/>
      <c r="K180" s="26"/>
      <c r="L180" s="26"/>
      <c r="M180" s="26"/>
    </row>
    <row r="181" spans="1:13">
      <c r="A181" s="128" t="s">
        <v>50</v>
      </c>
      <c r="B181" s="85" t="s">
        <v>65</v>
      </c>
      <c r="C181" s="85" t="s">
        <v>2601</v>
      </c>
      <c r="D181" s="129" t="n">
        <v>2.97961331E8</v>
      </c>
      <c r="E181" s="85" t="s">
        <v>2602</v>
      </c>
      <c r="F181" s="129" t="n">
        <v>15051.0</v>
      </c>
      <c r="G181" s="47" t="s">
        <v>2967</v>
      </c>
      <c r="H181" s="78" t="n">
        <v>44091.0</v>
      </c>
      <c r="I181" s="26"/>
      <c r="J181" s="26"/>
      <c r="K181" s="26"/>
      <c r="L181" s="26"/>
      <c r="M181" s="26"/>
    </row>
    <row r="182" spans="1:13">
      <c r="A182" s="128" t="s">
        <v>50</v>
      </c>
      <c r="B182" s="85"/>
      <c r="C182" s="85" t="s">
        <v>2603</v>
      </c>
      <c r="D182" s="129" t="n">
        <v>1.0750298E7</v>
      </c>
      <c r="E182" s="85" t="s">
        <v>2604</v>
      </c>
      <c r="F182" s="129" t="n">
        <v>13240.0</v>
      </c>
      <c r="G182" s="47" t="s">
        <v>2967</v>
      </c>
      <c r="H182" s="78" t="n">
        <v>44091.0</v>
      </c>
      <c r="I182" s="26"/>
      <c r="J182" s="26"/>
      <c r="K182" s="26"/>
      <c r="L182" s="26"/>
      <c r="M182" s="26"/>
    </row>
    <row r="183" spans="1:13">
      <c r="A183" s="128" t="s">
        <v>50</v>
      </c>
      <c r="B183" s="85" t="s">
        <v>81</v>
      </c>
      <c r="C183" s="85" t="s">
        <v>2605</v>
      </c>
      <c r="D183" s="129" t="n">
        <v>2.1366786E7</v>
      </c>
      <c r="E183" s="85" t="s">
        <v>2606</v>
      </c>
      <c r="F183" s="129" t="n">
        <v>12505.0</v>
      </c>
      <c r="G183" s="47" t="s">
        <v>2967</v>
      </c>
      <c r="H183" s="78" t="n">
        <v>44091.0</v>
      </c>
      <c r="I183" s="26"/>
      <c r="J183" s="26"/>
      <c r="K183" s="26"/>
      <c r="L183" s="26"/>
      <c r="M183" s="26"/>
    </row>
    <row r="184" spans="1:13">
      <c r="A184" s="128" t="s">
        <v>50</v>
      </c>
      <c r="B184" s="85" t="s">
        <v>65</v>
      </c>
      <c r="C184" s="85" t="s">
        <v>2608</v>
      </c>
      <c r="D184" s="129" t="n">
        <v>2.78322263E8</v>
      </c>
      <c r="E184" s="85" t="s">
        <v>2609</v>
      </c>
      <c r="F184" s="129" t="n">
        <v>12270.0</v>
      </c>
      <c r="G184" s="47" t="s">
        <v>2967</v>
      </c>
      <c r="H184" s="78" t="n">
        <v>44091.0</v>
      </c>
      <c r="I184" s="26"/>
      <c r="J184" s="26"/>
      <c r="K184" s="26"/>
      <c r="L184" s="26"/>
      <c r="M184" s="26"/>
    </row>
    <row r="185" spans="1:13">
      <c r="A185" s="128" t="s">
        <v>50</v>
      </c>
      <c r="B185" s="85" t="s">
        <v>686</v>
      </c>
      <c r="C185" s="85" t="s">
        <v>2611</v>
      </c>
      <c r="D185" s="129" t="n">
        <v>1.2858289E7</v>
      </c>
      <c r="E185" s="85" t="s">
        <v>2612</v>
      </c>
      <c r="F185" s="129" t="n">
        <v>11165.0</v>
      </c>
      <c r="G185" s="47" t="s">
        <v>2967</v>
      </c>
      <c r="H185" s="78" t="n">
        <v>44091.0</v>
      </c>
      <c r="I185" s="26"/>
      <c r="J185" s="26"/>
      <c r="K185" s="26"/>
      <c r="L185" s="26"/>
      <c r="M185" s="26"/>
    </row>
    <row r="186" spans="1:13">
      <c r="A186" s="128" t="s">
        <v>50</v>
      </c>
      <c r="B186" s="85"/>
      <c r="C186" s="85" t="s">
        <v>2613</v>
      </c>
      <c r="D186" s="129" t="n">
        <v>4.7059227E7</v>
      </c>
      <c r="E186" s="85" t="s">
        <v>2614</v>
      </c>
      <c r="F186" s="129" t="n">
        <v>11154.0</v>
      </c>
      <c r="G186" s="47" t="s">
        <v>2967</v>
      </c>
      <c r="H186" s="78" t="n">
        <v>44091.0</v>
      </c>
      <c r="I186" s="26"/>
      <c r="J186" s="26"/>
      <c r="K186" s="26"/>
      <c r="L186" s="26"/>
      <c r="M186" s="26"/>
    </row>
    <row r="187" spans="1:13">
      <c r="A187" s="128" t="s">
        <v>50</v>
      </c>
      <c r="B187" s="85" t="s">
        <v>91</v>
      </c>
      <c r="C187" s="85" t="s">
        <v>2615</v>
      </c>
      <c r="D187" s="129" t="n">
        <v>3.25855036E8</v>
      </c>
      <c r="E187" s="85" t="s">
        <v>2616</v>
      </c>
      <c r="F187" s="129" t="n">
        <v>17987.0</v>
      </c>
      <c r="G187" s="47" t="s">
        <v>2967</v>
      </c>
      <c r="H187" s="78" t="n">
        <v>44091.0</v>
      </c>
      <c r="I187" s="26"/>
      <c r="J187" s="26"/>
      <c r="K187" s="26"/>
      <c r="L187" s="26"/>
      <c r="M187" s="26"/>
    </row>
    <row r="188" spans="1:13">
      <c r="A188" s="128" t="s">
        <v>50</v>
      </c>
      <c r="B188" s="85"/>
      <c r="C188" s="85" t="s">
        <v>2617</v>
      </c>
      <c r="D188" s="129" t="n">
        <v>3.2915E7</v>
      </c>
      <c r="E188" s="85" t="s">
        <v>2618</v>
      </c>
      <c r="F188" s="129" t="n">
        <v>42313.0</v>
      </c>
      <c r="G188" s="47" t="s">
        <v>2967</v>
      </c>
      <c r="H188" s="78" t="n">
        <v>44091.0</v>
      </c>
      <c r="I188" s="26"/>
      <c r="J188" s="26"/>
      <c r="K188" s="26"/>
      <c r="L188" s="26"/>
      <c r="M188" s="26"/>
    </row>
    <row r="189" spans="1:13">
      <c r="A189" s="128" t="s">
        <v>50</v>
      </c>
      <c r="B189" s="85" t="s">
        <v>208</v>
      </c>
      <c r="C189" s="85" t="s">
        <v>2621</v>
      </c>
      <c r="D189" s="129" t="n">
        <v>2.8668987E7</v>
      </c>
      <c r="E189" s="85" t="s">
        <v>2622</v>
      </c>
      <c r="F189" s="129" t="n">
        <v>12269.0</v>
      </c>
      <c r="G189" s="47" t="s">
        <v>2967</v>
      </c>
      <c r="H189" s="78" t="n">
        <v>44091.0</v>
      </c>
      <c r="I189" s="26"/>
      <c r="J189" s="26"/>
      <c r="K189" s="26"/>
      <c r="L189" s="26"/>
      <c r="M189" s="26"/>
    </row>
    <row r="190" spans="1:13">
      <c r="A190" s="128" t="s">
        <v>50</v>
      </c>
      <c r="B190" s="85"/>
      <c r="C190" s="85" t="s">
        <v>2623</v>
      </c>
      <c r="D190" s="129" t="n">
        <v>4.3065587E8</v>
      </c>
      <c r="E190" s="85" t="s">
        <v>2624</v>
      </c>
      <c r="F190" s="129" t="n">
        <v>15539.0</v>
      </c>
      <c r="G190" s="47" t="s">
        <v>2967</v>
      </c>
      <c r="H190" s="78" t="n">
        <v>44091.0</v>
      </c>
      <c r="I190" s="26"/>
      <c r="J190" s="26"/>
      <c r="K190" s="26"/>
      <c r="L190" s="26"/>
      <c r="M190" s="26"/>
    </row>
    <row r="191" spans="1:13">
      <c r="A191" s="128" t="s">
        <v>50</v>
      </c>
      <c r="B191" s="85" t="s">
        <v>74</v>
      </c>
      <c r="C191" s="85" t="s">
        <v>2990</v>
      </c>
      <c r="D191" s="129" t="n">
        <v>4.21841787E8</v>
      </c>
      <c r="E191" s="85" t="s">
        <v>2626</v>
      </c>
      <c r="F191" s="129" t="n">
        <v>25064.0</v>
      </c>
      <c r="G191" s="47" t="s">
        <v>2967</v>
      </c>
      <c r="H191" s="78" t="n">
        <v>44091.0</v>
      </c>
      <c r="I191" s="26"/>
      <c r="J191" s="26"/>
      <c r="K191" s="26"/>
      <c r="L191" s="26"/>
      <c r="M191" s="26"/>
    </row>
    <row r="192" spans="1:13">
      <c r="A192" s="128" t="s">
        <v>50</v>
      </c>
      <c r="B192" s="85"/>
      <c r="C192" s="85" t="s">
        <v>2630</v>
      </c>
      <c r="D192" s="129" t="n">
        <v>3727121.0</v>
      </c>
      <c r="E192" s="85" t="s">
        <v>2631</v>
      </c>
      <c r="F192" s="129" t="n">
        <v>13986.0</v>
      </c>
      <c r="G192" s="47" t="s">
        <v>2967</v>
      </c>
      <c r="H192" s="78" t="n">
        <v>44091.0</v>
      </c>
      <c r="I192" s="26"/>
      <c r="J192" s="26"/>
      <c r="K192" s="26"/>
      <c r="L192" s="26"/>
      <c r="M192" s="26"/>
    </row>
    <row r="193" spans="1:13">
      <c r="A193" s="128" t="s">
        <v>50</v>
      </c>
      <c r="B193" s="85" t="s">
        <v>81</v>
      </c>
      <c r="C193" s="85" t="s">
        <v>2632</v>
      </c>
      <c r="D193" s="129" t="n">
        <v>8.223323E7</v>
      </c>
      <c r="E193" s="85" t="s">
        <v>2633</v>
      </c>
      <c r="F193" s="129" t="n">
        <v>40304.0</v>
      </c>
      <c r="G193" s="47" t="s">
        <v>2967</v>
      </c>
      <c r="H193" s="78" t="n">
        <v>44091.0</v>
      </c>
      <c r="I193" s="26"/>
      <c r="J193" s="26"/>
      <c r="K193" s="26"/>
      <c r="L193" s="26"/>
      <c r="M193" s="26"/>
    </row>
    <row r="194" spans="1:13">
      <c r="A194" s="128" t="s">
        <v>50</v>
      </c>
      <c r="B194" s="85" t="s">
        <v>65</v>
      </c>
      <c r="C194" s="85" t="s">
        <v>2635</v>
      </c>
      <c r="D194" s="129" t="n">
        <v>2.091111E7</v>
      </c>
      <c r="E194" s="85" t="s">
        <v>2636</v>
      </c>
      <c r="F194" s="129" t="n">
        <v>10517.0</v>
      </c>
      <c r="G194" s="47" t="s">
        <v>2967</v>
      </c>
      <c r="H194" s="78" t="n">
        <v>44091.0</v>
      </c>
      <c r="I194" s="26"/>
      <c r="J194" s="26"/>
      <c r="K194" s="26"/>
      <c r="L194" s="26"/>
      <c r="M194" s="26"/>
    </row>
    <row r="195" spans="1:13">
      <c r="A195" s="128" t="s">
        <v>50</v>
      </c>
      <c r="B195" s="85"/>
      <c r="C195" s="85" t="s">
        <v>2638</v>
      </c>
      <c r="D195" s="129" t="n">
        <v>1745003.0</v>
      </c>
      <c r="E195" s="85" t="s">
        <v>2639</v>
      </c>
      <c r="F195" s="129" t="n">
        <v>41254.0</v>
      </c>
      <c r="G195" s="47" t="s">
        <v>2967</v>
      </c>
      <c r="H195" s="78" t="n">
        <v>44091.0</v>
      </c>
      <c r="I195" s="26"/>
      <c r="J195" s="26"/>
      <c r="K195" s="26"/>
      <c r="L195" s="26"/>
      <c r="M195" s="26"/>
    </row>
    <row r="196" spans="1:13">
      <c r="A196" s="128" t="s">
        <v>50</v>
      </c>
      <c r="B196" s="85"/>
      <c r="C196" s="85" t="s">
        <v>2642</v>
      </c>
      <c r="D196" s="129" t="n">
        <v>314183.0</v>
      </c>
      <c r="E196" s="85" t="s">
        <v>2643</v>
      </c>
      <c r="F196" s="129" t="n">
        <v>30155.0</v>
      </c>
      <c r="G196" s="47" t="s">
        <v>2967</v>
      </c>
      <c r="H196" s="78" t="n">
        <v>44091.0</v>
      </c>
      <c r="I196" s="26"/>
      <c r="J196" s="26"/>
      <c r="K196" s="26"/>
      <c r="L196" s="26"/>
      <c r="M196" s="26"/>
    </row>
    <row r="197" spans="1:13">
      <c r="A197" s="128" t="s">
        <v>50</v>
      </c>
      <c r="B197" s="85" t="s">
        <v>164</v>
      </c>
      <c r="C197" s="85" t="s">
        <v>2644</v>
      </c>
      <c r="D197" s="129" t="n">
        <v>2.93310431E8</v>
      </c>
      <c r="E197" s="85" t="s">
        <v>2645</v>
      </c>
      <c r="F197" s="129" t="n">
        <v>13764.0</v>
      </c>
      <c r="G197" s="47" t="s">
        <v>2967</v>
      </c>
      <c r="H197" s="78" t="n">
        <v>44091.0</v>
      </c>
      <c r="I197" s="26"/>
      <c r="J197" s="26"/>
      <c r="K197" s="26"/>
      <c r="L197" s="26"/>
      <c r="M197" s="26"/>
    </row>
    <row r="198" spans="1:13">
      <c r="A198" s="128" t="s">
        <v>50</v>
      </c>
      <c r="B198" s="85" t="s">
        <v>65</v>
      </c>
      <c r="C198" s="85" t="s">
        <v>2646</v>
      </c>
      <c r="D198" s="129" t="n">
        <v>3.25311317E8</v>
      </c>
      <c r="E198" s="85" t="s">
        <v>2647</v>
      </c>
      <c r="F198" s="129" t="n">
        <v>16936.0</v>
      </c>
      <c r="G198" s="47" t="s">
        <v>2967</v>
      </c>
      <c r="H198" s="78" t="n">
        <v>44091.0</v>
      </c>
      <c r="I198" s="26"/>
      <c r="J198" s="26"/>
      <c r="K198" s="26"/>
      <c r="L198" s="26"/>
      <c r="M198" s="26"/>
    </row>
    <row r="199" spans="1:13">
      <c r="A199" s="128" t="s">
        <v>50</v>
      </c>
      <c r="B199" s="85" t="s">
        <v>74</v>
      </c>
      <c r="C199" s="85" t="s">
        <v>2649</v>
      </c>
      <c r="D199" s="129" t="n">
        <v>3.15912388E8</v>
      </c>
      <c r="E199" s="85" t="s">
        <v>2650</v>
      </c>
      <c r="F199" s="129" t="n">
        <v>23131.0</v>
      </c>
      <c r="G199" s="47" t="s">
        <v>2967</v>
      </c>
      <c r="H199" s="78" t="n">
        <v>44091.0</v>
      </c>
      <c r="I199" s="26"/>
      <c r="J199" s="26"/>
      <c r="K199" s="26"/>
      <c r="L199" s="26"/>
      <c r="M199" s="26"/>
    </row>
    <row r="200" spans="1:13">
      <c r="A200" s="128" t="s">
        <v>50</v>
      </c>
      <c r="B200" s="85" t="s">
        <v>60</v>
      </c>
      <c r="C200" s="85" t="s">
        <v>2651</v>
      </c>
      <c r="D200" s="129" t="n">
        <v>2.86988213E8</v>
      </c>
      <c r="E200" s="85" t="s">
        <v>2652</v>
      </c>
      <c r="F200" s="129" t="n">
        <v>12658.0</v>
      </c>
      <c r="G200" s="47" t="s">
        <v>2967</v>
      </c>
      <c r="H200" s="78" t="n">
        <v>44091.0</v>
      </c>
      <c r="I200" s="26"/>
      <c r="J200" s="26"/>
      <c r="K200" s="26"/>
      <c r="L200" s="26"/>
      <c r="M200" s="26"/>
    </row>
    <row r="201" spans="1:13">
      <c r="A201" s="128" t="s">
        <v>50</v>
      </c>
      <c r="B201" s="85" t="s">
        <v>65</v>
      </c>
      <c r="C201" s="85" t="s">
        <v>2653</v>
      </c>
      <c r="D201" s="129" t="n">
        <v>6365909.0</v>
      </c>
      <c r="E201" s="85" t="s">
        <v>2654</v>
      </c>
      <c r="F201" s="129" t="n">
        <v>13587.0</v>
      </c>
      <c r="G201" s="47" t="s">
        <v>2967</v>
      </c>
      <c r="H201" s="78" t="n">
        <v>44091.0</v>
      </c>
      <c r="I201" s="26"/>
      <c r="J201" s="26"/>
      <c r="K201" s="26"/>
      <c r="L201" s="26"/>
      <c r="M201" s="26"/>
    </row>
    <row r="202" spans="1:13">
      <c r="A202" s="128" t="s">
        <v>50</v>
      </c>
      <c r="B202" s="85" t="s">
        <v>74</v>
      </c>
      <c r="C202" s="85" t="s">
        <v>2655</v>
      </c>
      <c r="D202" s="129" t="n">
        <v>1.56799691E8</v>
      </c>
      <c r="E202" s="85" t="s">
        <v>2656</v>
      </c>
      <c r="F202" s="129" t="n">
        <v>14369.0</v>
      </c>
      <c r="G202" s="47" t="s">
        <v>2967</v>
      </c>
      <c r="H202" s="78" t="n">
        <v>44091.0</v>
      </c>
      <c r="I202" s="26"/>
      <c r="J202" s="26"/>
      <c r="K202" s="26"/>
      <c r="L202" s="26"/>
      <c r="M202" s="26"/>
    </row>
    <row r="203" spans="1:13">
      <c r="A203" s="128" t="s">
        <v>50</v>
      </c>
      <c r="B203" s="85" t="s">
        <v>81</v>
      </c>
      <c r="C203" s="85" t="s">
        <v>2657</v>
      </c>
      <c r="D203" s="129" t="n">
        <v>3.29506771E8</v>
      </c>
      <c r="E203" s="85" t="s">
        <v>2658</v>
      </c>
      <c r="F203" s="129" t="n">
        <v>32739.0</v>
      </c>
      <c r="G203" s="47" t="s">
        <v>2967</v>
      </c>
      <c r="H203" s="78" t="n">
        <v>44091.0</v>
      </c>
      <c r="I203" s="26"/>
      <c r="J203" s="26"/>
      <c r="K203" s="26"/>
      <c r="L203" s="26"/>
      <c r="M203" s="26"/>
    </row>
    <row r="204" spans="1:13">
      <c r="A204" s="128" t="s">
        <v>50</v>
      </c>
      <c r="B204" s="85" t="s">
        <v>65</v>
      </c>
      <c r="C204" s="85" t="s">
        <v>2659</v>
      </c>
      <c r="D204" s="129" t="n">
        <v>4.74057006E8</v>
      </c>
      <c r="E204" s="85" t="s">
        <v>2660</v>
      </c>
      <c r="F204" s="129" t="n">
        <v>16100.0</v>
      </c>
      <c r="G204" s="47" t="s">
        <v>2967</v>
      </c>
      <c r="H204" s="78" t="n">
        <v>44091.0</v>
      </c>
      <c r="I204" s="26"/>
      <c r="J204" s="26"/>
      <c r="K204" s="26"/>
      <c r="L204" s="26"/>
      <c r="M204" s="26"/>
    </row>
    <row r="205" spans="1:13">
      <c r="A205" s="128" t="s">
        <v>50</v>
      </c>
      <c r="B205" s="85" t="s">
        <v>350</v>
      </c>
      <c r="C205" s="85" t="s">
        <v>2662</v>
      </c>
      <c r="D205" s="129" t="n">
        <v>1.1958309E7</v>
      </c>
      <c r="E205" s="85" t="s">
        <v>2663</v>
      </c>
      <c r="F205" s="129" t="n">
        <v>22706.0</v>
      </c>
      <c r="G205" s="47" t="s">
        <v>2967</v>
      </c>
      <c r="H205" s="78" t="n">
        <v>44091.0</v>
      </c>
      <c r="I205" s="26"/>
      <c r="J205" s="26"/>
      <c r="K205" s="26"/>
      <c r="L205" s="26"/>
      <c r="M205" s="26"/>
    </row>
    <row r="206" spans="1:13">
      <c r="A206" s="128" t="s">
        <v>50</v>
      </c>
      <c r="B206" s="85" t="s">
        <v>65</v>
      </c>
      <c r="C206" s="85" t="s">
        <v>2664</v>
      </c>
      <c r="D206" s="129" t="n">
        <v>6.18185211E8</v>
      </c>
      <c r="E206" s="85" t="s">
        <v>2665</v>
      </c>
      <c r="F206" s="129" t="n">
        <v>19791.0</v>
      </c>
      <c r="G206" s="47" t="s">
        <v>2967</v>
      </c>
      <c r="H206" s="78" t="n">
        <v>44091.0</v>
      </c>
      <c r="I206" s="26"/>
      <c r="J206" s="26"/>
      <c r="K206" s="26"/>
      <c r="L206" s="26"/>
      <c r="M206" s="26"/>
    </row>
    <row r="207" spans="1:13">
      <c r="A207" s="128" t="s">
        <v>50</v>
      </c>
      <c r="B207" s="85" t="s">
        <v>91</v>
      </c>
      <c r="C207" s="85" t="s">
        <v>2667</v>
      </c>
      <c r="D207" s="129" t="n">
        <v>2.2766793E7</v>
      </c>
      <c r="E207" s="85" t="s">
        <v>2668</v>
      </c>
      <c r="F207" s="129" t="n">
        <v>14242.0</v>
      </c>
      <c r="G207" s="47" t="s">
        <v>2967</v>
      </c>
      <c r="H207" s="78" t="n">
        <v>44091.0</v>
      </c>
      <c r="I207" s="26"/>
      <c r="J207" s="26"/>
      <c r="K207" s="26"/>
      <c r="L207" s="26"/>
      <c r="M207" s="26"/>
    </row>
    <row r="208" spans="1:13">
      <c r="A208" s="128" t="s">
        <v>50</v>
      </c>
      <c r="B208" s="85" t="s">
        <v>65</v>
      </c>
      <c r="C208" s="85" t="s">
        <v>2670</v>
      </c>
      <c r="D208" s="129" t="n">
        <v>3683575.0</v>
      </c>
      <c r="E208" s="85" t="s">
        <v>2671</v>
      </c>
      <c r="F208" s="129" t="n">
        <v>28969.0</v>
      </c>
      <c r="G208" s="47" t="s">
        <v>2967</v>
      </c>
      <c r="H208" s="78" t="n">
        <v>44091.0</v>
      </c>
      <c r="I208" s="26"/>
      <c r="J208" s="26"/>
      <c r="K208" s="26"/>
      <c r="L208" s="26"/>
      <c r="M208" s="26"/>
    </row>
    <row r="209" spans="1:13">
      <c r="A209" s="128" t="s">
        <v>50</v>
      </c>
      <c r="B209" s="85"/>
      <c r="C209" s="85" t="s">
        <v>2672</v>
      </c>
      <c r="D209" s="129" t="n">
        <v>5689040.0</v>
      </c>
      <c r="E209" s="85" t="s">
        <v>2673</v>
      </c>
      <c r="F209" s="129" t="n">
        <v>15620.0</v>
      </c>
      <c r="G209" s="47" t="s">
        <v>2967</v>
      </c>
      <c r="H209" s="78" t="n">
        <v>44091.0</v>
      </c>
      <c r="I209" s="26"/>
      <c r="J209" s="26"/>
      <c r="K209" s="26"/>
      <c r="L209" s="26"/>
      <c r="M209" s="26"/>
    </row>
    <row r="210" spans="1:13">
      <c r="A210" s="128" t="s">
        <v>50</v>
      </c>
      <c r="B210" s="85" t="s">
        <v>60</v>
      </c>
      <c r="C210" s="85" t="s">
        <v>2674</v>
      </c>
      <c r="D210" s="129" t="n">
        <v>5.3889564E8</v>
      </c>
      <c r="E210" s="85" t="s">
        <v>2675</v>
      </c>
      <c r="F210" s="129" t="n">
        <v>26410.0</v>
      </c>
      <c r="G210" s="47" t="s">
        <v>2967</v>
      </c>
      <c r="H210" s="78" t="n">
        <v>44091.0</v>
      </c>
      <c r="I210" s="26"/>
      <c r="J210" s="26"/>
      <c r="K210" s="26"/>
      <c r="L210" s="26"/>
      <c r="M210" s="26"/>
    </row>
    <row r="211" spans="1:13">
      <c r="A211" s="128" t="s">
        <v>50</v>
      </c>
      <c r="B211" s="85" t="s">
        <v>81</v>
      </c>
      <c r="C211" s="85" t="s">
        <v>2676</v>
      </c>
      <c r="D211" s="129" t="n">
        <v>3.04341352E8</v>
      </c>
      <c r="E211" s="85" t="s">
        <v>2677</v>
      </c>
      <c r="F211" s="129" t="n">
        <v>10410.0</v>
      </c>
      <c r="G211" s="47" t="s">
        <v>2967</v>
      </c>
      <c r="H211" s="78" t="n">
        <v>44091.0</v>
      </c>
      <c r="I211" s="26"/>
      <c r="J211" s="26"/>
      <c r="K211" s="26"/>
      <c r="L211" s="26"/>
      <c r="M211" s="26"/>
    </row>
    <row r="212" spans="1:13">
      <c r="A212" s="128" t="s">
        <v>50</v>
      </c>
      <c r="B212" s="85" t="s">
        <v>81</v>
      </c>
      <c r="C212" s="85" t="s">
        <v>2678</v>
      </c>
      <c r="D212" s="129" t="n">
        <v>3.4226316E7</v>
      </c>
      <c r="E212" s="85" t="s">
        <v>2679</v>
      </c>
      <c r="F212" s="129" t="n">
        <v>11105.0</v>
      </c>
      <c r="G212" s="47" t="s">
        <v>2967</v>
      </c>
      <c r="H212" s="78" t="n">
        <v>44091.0</v>
      </c>
      <c r="I212" s="26"/>
      <c r="J212" s="26"/>
      <c r="K212" s="26"/>
      <c r="L212" s="26"/>
      <c r="M212" s="26"/>
    </row>
    <row r="213" spans="1:13">
      <c r="A213" s="128" t="s">
        <v>50</v>
      </c>
      <c r="B213" s="85" t="s">
        <v>242</v>
      </c>
      <c r="C213" s="85" t="s">
        <v>2680</v>
      </c>
      <c r="D213" s="129" t="n">
        <v>6.8048227E7</v>
      </c>
      <c r="E213" s="85" t="s">
        <v>2681</v>
      </c>
      <c r="F213" s="129" t="n">
        <v>11778.0</v>
      </c>
      <c r="G213" s="47" t="s">
        <v>2967</v>
      </c>
      <c r="H213" s="78" t="n">
        <v>44091.0</v>
      </c>
      <c r="I213" s="26"/>
      <c r="J213" s="26"/>
      <c r="K213" s="26"/>
      <c r="L213" s="26"/>
      <c r="M213" s="26"/>
    </row>
    <row r="214" spans="1:13">
      <c r="A214" s="128" t="s">
        <v>50</v>
      </c>
      <c r="B214" s="85" t="s">
        <v>81</v>
      </c>
      <c r="C214" s="85" t="s">
        <v>2682</v>
      </c>
      <c r="D214" s="129" t="n">
        <v>3.7786223E7</v>
      </c>
      <c r="E214" s="85" t="s">
        <v>2683</v>
      </c>
      <c r="F214" s="129" t="n">
        <v>15576.0</v>
      </c>
      <c r="G214" s="47" t="s">
        <v>2967</v>
      </c>
      <c r="H214" s="78" t="n">
        <v>44091.0</v>
      </c>
      <c r="I214" s="26"/>
      <c r="J214" s="26"/>
      <c r="K214" s="26"/>
      <c r="L214" s="26"/>
      <c r="M214" s="26"/>
    </row>
    <row r="215" spans="1:13">
      <c r="A215" s="128" t="s">
        <v>50</v>
      </c>
      <c r="B215" s="85" t="s">
        <v>81</v>
      </c>
      <c r="C215" s="85" t="s">
        <v>2685</v>
      </c>
      <c r="D215" s="129" t="n">
        <v>1.7762724E7</v>
      </c>
      <c r="E215" s="85" t="s">
        <v>2686</v>
      </c>
      <c r="F215" s="129" t="n">
        <v>13156.0</v>
      </c>
      <c r="G215" s="47" t="s">
        <v>2967</v>
      </c>
      <c r="H215" s="78" t="n">
        <v>44091.0</v>
      </c>
      <c r="I215" s="26"/>
      <c r="J215" s="26"/>
      <c r="K215" s="26"/>
      <c r="L215" s="26"/>
      <c r="M215" s="26"/>
    </row>
    <row r="216" spans="1:13">
      <c r="A216" s="128" t="s">
        <v>50</v>
      </c>
      <c r="B216" s="85" t="s">
        <v>60</v>
      </c>
      <c r="C216" s="85" t="s">
        <v>2687</v>
      </c>
      <c r="D216" s="129" t="n">
        <v>7.299286E7</v>
      </c>
      <c r="E216" s="85" t="s">
        <v>2688</v>
      </c>
      <c r="F216" s="129" t="n">
        <v>10022.0</v>
      </c>
      <c r="G216" s="47" t="s">
        <v>2967</v>
      </c>
      <c r="H216" s="78" t="n">
        <v>44091.0</v>
      </c>
      <c r="I216" s="26"/>
      <c r="J216" s="26"/>
      <c r="K216" s="26"/>
      <c r="L216" s="26"/>
      <c r="M216" s="26"/>
    </row>
    <row r="217" spans="1:13">
      <c r="A217" s="128" t="s">
        <v>50</v>
      </c>
      <c r="B217" s="85" t="s">
        <v>81</v>
      </c>
      <c r="C217" s="85" t="s">
        <v>2692</v>
      </c>
      <c r="D217" s="129" t="n">
        <v>1602085.0</v>
      </c>
      <c r="E217" s="85" t="s">
        <v>2693</v>
      </c>
      <c r="F217" s="129" t="n">
        <v>17459.0</v>
      </c>
      <c r="G217" s="47" t="s">
        <v>2967</v>
      </c>
      <c r="H217" s="78" t="n">
        <v>44091.0</v>
      </c>
      <c r="I217" s="26"/>
      <c r="J217" s="26"/>
      <c r="K217" s="26"/>
      <c r="L217" s="26"/>
      <c r="M217" s="26"/>
    </row>
    <row r="218" spans="1:13">
      <c r="A218" s="128" t="s">
        <v>50</v>
      </c>
      <c r="B218" s="85"/>
      <c r="C218" s="85" t="s">
        <v>2694</v>
      </c>
      <c r="D218" s="129" t="n">
        <v>8865754.0</v>
      </c>
      <c r="E218" s="85" t="s">
        <v>2695</v>
      </c>
      <c r="F218" s="129" t="n">
        <v>15027.0</v>
      </c>
      <c r="G218" s="47" t="s">
        <v>2967</v>
      </c>
      <c r="H218" s="78" t="n">
        <v>44091.0</v>
      </c>
      <c r="I218" s="26"/>
      <c r="J218" s="26"/>
      <c r="K218" s="26"/>
      <c r="L218" s="26"/>
      <c r="M218" s="26"/>
    </row>
    <row r="219" spans="1:13">
      <c r="A219" s="128" t="s">
        <v>50</v>
      </c>
      <c r="B219" s="85" t="s">
        <v>81</v>
      </c>
      <c r="C219" s="85" t="s">
        <v>2696</v>
      </c>
      <c r="D219" s="129" t="n">
        <v>1.04396901E8</v>
      </c>
      <c r="E219" s="85" t="s">
        <v>2697</v>
      </c>
      <c r="F219" s="129" t="n">
        <v>40872.0</v>
      </c>
      <c r="G219" s="47" t="s">
        <v>2967</v>
      </c>
      <c r="H219" s="78" t="n">
        <v>44091.0</v>
      </c>
      <c r="I219" s="26"/>
      <c r="J219" s="26"/>
      <c r="K219" s="26"/>
      <c r="L219" s="26"/>
      <c r="M219" s="26"/>
    </row>
    <row r="220" spans="1:13">
      <c r="A220" s="128" t="s">
        <v>50</v>
      </c>
      <c r="B220" s="85" t="s">
        <v>74</v>
      </c>
      <c r="C220" s="85" t="s">
        <v>2699</v>
      </c>
      <c r="D220" s="129" t="n">
        <v>3.1287709E7</v>
      </c>
      <c r="E220" s="85" t="s">
        <v>2700</v>
      </c>
      <c r="F220" s="129" t="n">
        <v>25621.0</v>
      </c>
      <c r="G220" s="47" t="s">
        <v>2967</v>
      </c>
      <c r="H220" s="78" t="n">
        <v>44091.0</v>
      </c>
      <c r="I220" s="26"/>
      <c r="J220" s="26"/>
      <c r="K220" s="26"/>
      <c r="L220" s="26"/>
      <c r="M220" s="26"/>
    </row>
    <row r="221" spans="1:13">
      <c r="A221" s="128" t="s">
        <v>50</v>
      </c>
      <c r="B221" s="85" t="s">
        <v>81</v>
      </c>
      <c r="C221" s="85" t="s">
        <v>2701</v>
      </c>
      <c r="D221" s="129" t="n">
        <v>3.58868925E8</v>
      </c>
      <c r="E221" s="85" t="s">
        <v>2702</v>
      </c>
      <c r="F221" s="129" t="n">
        <v>28076.0</v>
      </c>
      <c r="G221" s="47" t="s">
        <v>2967</v>
      </c>
      <c r="H221" s="78" t="n">
        <v>44091.0</v>
      </c>
      <c r="I221" s="26"/>
      <c r="J221" s="26"/>
      <c r="K221" s="26"/>
      <c r="L221" s="26"/>
      <c r="M221" s="26"/>
    </row>
    <row r="222" spans="1:13">
      <c r="A222" s="128" t="s">
        <v>50</v>
      </c>
      <c r="B222" s="85" t="s">
        <v>81</v>
      </c>
      <c r="C222" s="85" t="s">
        <v>2704</v>
      </c>
      <c r="D222" s="129" t="n">
        <v>4.3960578E7</v>
      </c>
      <c r="E222" s="85" t="s">
        <v>2705</v>
      </c>
      <c r="F222" s="129" t="n">
        <v>12202.0</v>
      </c>
      <c r="G222" s="47" t="s">
        <v>2967</v>
      </c>
      <c r="H222" s="78" t="n">
        <v>44091.0</v>
      </c>
      <c r="I222" s="26"/>
      <c r="J222" s="26"/>
      <c r="K222" s="26"/>
      <c r="L222" s="26"/>
      <c r="M222" s="26"/>
    </row>
    <row r="223" spans="1:13">
      <c r="A223" s="128" t="s">
        <v>50</v>
      </c>
      <c r="B223" s="85" t="s">
        <v>65</v>
      </c>
      <c r="C223" s="85" t="s">
        <v>2706</v>
      </c>
      <c r="D223" s="129" t="n">
        <v>1.9230863E7</v>
      </c>
      <c r="E223" s="85" t="s">
        <v>2707</v>
      </c>
      <c r="F223" s="129" t="n">
        <v>17735.0</v>
      </c>
      <c r="G223" s="47" t="s">
        <v>2967</v>
      </c>
      <c r="H223" s="78" t="n">
        <v>44091.0</v>
      </c>
      <c r="I223" s="26"/>
      <c r="J223" s="26"/>
      <c r="K223" s="26"/>
      <c r="L223" s="26"/>
      <c r="M223" s="26"/>
    </row>
    <row r="224" spans="1:13">
      <c r="A224" s="128" t="s">
        <v>50</v>
      </c>
      <c r="B224" s="85" t="s">
        <v>60</v>
      </c>
      <c r="C224" s="85" t="s">
        <v>2708</v>
      </c>
      <c r="D224" s="129" t="n">
        <v>2.23107231E8</v>
      </c>
      <c r="E224" s="85" t="s">
        <v>2709</v>
      </c>
      <c r="F224" s="129" t="n">
        <v>29536.0</v>
      </c>
      <c r="G224" s="47" t="s">
        <v>2967</v>
      </c>
      <c r="H224" s="78" t="n">
        <v>44091.0</v>
      </c>
      <c r="I224" s="26"/>
      <c r="J224" s="26"/>
      <c r="K224" s="26"/>
      <c r="L224" s="26"/>
      <c r="M224" s="26"/>
    </row>
    <row r="225" spans="1:13">
      <c r="A225" s="128" t="s">
        <v>50</v>
      </c>
      <c r="B225" s="85" t="s">
        <v>74</v>
      </c>
      <c r="C225" s="85" t="s">
        <v>2710</v>
      </c>
      <c r="D225" s="129" t="n">
        <v>1.4352352E7</v>
      </c>
      <c r="E225" s="85" t="s">
        <v>2711</v>
      </c>
      <c r="F225" s="129" t="n">
        <v>17444.0</v>
      </c>
      <c r="G225" s="47" t="s">
        <v>2967</v>
      </c>
      <c r="H225" s="78" t="n">
        <v>44091.0</v>
      </c>
      <c r="I225" s="26"/>
      <c r="J225" s="26"/>
      <c r="K225" s="26"/>
      <c r="L225" s="26"/>
      <c r="M225" s="26"/>
    </row>
    <row r="226" spans="1:13">
      <c r="A226" s="128" t="s">
        <v>50</v>
      </c>
      <c r="B226" s="85" t="s">
        <v>81</v>
      </c>
      <c r="C226" s="85" t="s">
        <v>2712</v>
      </c>
      <c r="D226" s="129" t="n">
        <v>5.43825728E8</v>
      </c>
      <c r="E226" s="85" t="s">
        <v>2713</v>
      </c>
      <c r="F226" s="129" t="n">
        <v>24309.0</v>
      </c>
      <c r="G226" s="47" t="s">
        <v>2967</v>
      </c>
      <c r="H226" s="78" t="n">
        <v>44091.0</v>
      </c>
      <c r="I226" s="26"/>
      <c r="J226" s="26"/>
      <c r="K226" s="26"/>
      <c r="L226" s="26"/>
      <c r="M226" s="26"/>
    </row>
    <row r="227" spans="1:13">
      <c r="A227" s="128" t="s">
        <v>50</v>
      </c>
      <c r="B227" s="85" t="s">
        <v>213</v>
      </c>
      <c r="C227" s="85" t="s">
        <v>2714</v>
      </c>
      <c r="D227" s="129" t="n">
        <v>6.23328493E8</v>
      </c>
      <c r="E227" s="85" t="s">
        <v>2715</v>
      </c>
      <c r="F227" s="129" t="n">
        <v>11599.0</v>
      </c>
      <c r="G227" s="47" t="s">
        <v>2967</v>
      </c>
      <c r="H227" s="78" t="n">
        <v>44091.0</v>
      </c>
      <c r="I227" s="26"/>
      <c r="J227" s="26"/>
      <c r="K227" s="26"/>
      <c r="L227" s="26"/>
      <c r="M227" s="26"/>
    </row>
    <row r="228" spans="1:13">
      <c r="A228" s="128" t="s">
        <v>50</v>
      </c>
      <c r="B228" s="85" t="s">
        <v>74</v>
      </c>
      <c r="C228" s="85" t="s">
        <v>2716</v>
      </c>
      <c r="D228" s="129" t="n">
        <v>3.04503285E8</v>
      </c>
      <c r="E228" s="85" t="s">
        <v>2717</v>
      </c>
      <c r="F228" s="129" t="n">
        <v>18216.0</v>
      </c>
      <c r="G228" s="47" t="s">
        <v>2967</v>
      </c>
      <c r="H228" s="78" t="n">
        <v>44091.0</v>
      </c>
      <c r="I228" s="26"/>
      <c r="J228" s="26"/>
      <c r="K228" s="26"/>
      <c r="L228" s="26"/>
      <c r="M228" s="26"/>
    </row>
    <row r="229" spans="1:13">
      <c r="A229" s="128" t="s">
        <v>50</v>
      </c>
      <c r="B229" s="85" t="s">
        <v>81</v>
      </c>
      <c r="C229" s="85" t="s">
        <v>2719</v>
      </c>
      <c r="D229" s="129" t="n">
        <v>3.84335446E8</v>
      </c>
      <c r="E229" s="85" t="s">
        <v>2720</v>
      </c>
      <c r="F229" s="129" t="n">
        <v>25828.0</v>
      </c>
      <c r="G229" s="47" t="s">
        <v>2967</v>
      </c>
      <c r="H229" s="78" t="n">
        <v>44091.0</v>
      </c>
      <c r="I229" s="26"/>
      <c r="J229" s="26"/>
      <c r="K229" s="26"/>
      <c r="L229" s="26"/>
      <c r="M229" s="26"/>
    </row>
    <row r="230" spans="1:13">
      <c r="A230" s="128" t="s">
        <v>50</v>
      </c>
      <c r="B230" s="85" t="s">
        <v>242</v>
      </c>
      <c r="C230" s="85" t="s">
        <v>2722</v>
      </c>
      <c r="D230" s="129" t="n">
        <v>3056408.0</v>
      </c>
      <c r="E230" s="85" t="s">
        <v>2723</v>
      </c>
      <c r="F230" s="129" t="n">
        <v>22144.0</v>
      </c>
      <c r="G230" s="47" t="s">
        <v>2967</v>
      </c>
      <c r="H230" s="78" t="n">
        <v>44091.0</v>
      </c>
      <c r="I230" s="26"/>
      <c r="J230" s="26"/>
      <c r="K230" s="26"/>
      <c r="L230" s="26"/>
      <c r="M230" s="26"/>
    </row>
    <row r="231" spans="1:13">
      <c r="A231" s="128" t="s">
        <v>50</v>
      </c>
      <c r="B231" s="85"/>
      <c r="C231" s="85" t="s">
        <v>2724</v>
      </c>
      <c r="D231" s="129" t="n">
        <v>3.38480578E8</v>
      </c>
      <c r="E231" s="85" t="s">
        <v>2725</v>
      </c>
      <c r="F231" s="129" t="n">
        <v>11804.0</v>
      </c>
      <c r="G231" s="47" t="s">
        <v>2967</v>
      </c>
      <c r="H231" s="78" t="n">
        <v>44091.0</v>
      </c>
      <c r="I231" s="26"/>
      <c r="J231" s="26"/>
      <c r="K231" s="26"/>
      <c r="L231" s="26"/>
      <c r="M231" s="26"/>
    </row>
    <row r="232" spans="1:13">
      <c r="A232" s="128" t="s">
        <v>50</v>
      </c>
      <c r="B232" s="85" t="s">
        <v>81</v>
      </c>
      <c r="C232" s="85" t="s">
        <v>2726</v>
      </c>
      <c r="D232" s="129" t="n">
        <v>2.81804983E8</v>
      </c>
      <c r="E232" s="85" t="s">
        <v>2727</v>
      </c>
      <c r="F232" s="129" t="n">
        <v>20048.0</v>
      </c>
      <c r="G232" s="47" t="s">
        <v>2967</v>
      </c>
      <c r="H232" s="78" t="n">
        <v>44091.0</v>
      </c>
      <c r="I232" s="26"/>
      <c r="J232" s="26"/>
      <c r="K232" s="26"/>
      <c r="L232" s="26"/>
      <c r="M232" s="26"/>
    </row>
    <row r="233" spans="1:13">
      <c r="A233" s="128" t="s">
        <v>50</v>
      </c>
      <c r="B233" s="85" t="s">
        <v>74</v>
      </c>
      <c r="C233" s="85" t="s">
        <v>2728</v>
      </c>
      <c r="D233" s="129" t="n">
        <v>3.10334905E8</v>
      </c>
      <c r="E233" s="85" t="s">
        <v>2729</v>
      </c>
      <c r="F233" s="129" t="n">
        <v>28530.0</v>
      </c>
      <c r="G233" s="47" t="s">
        <v>2967</v>
      </c>
      <c r="H233" s="78" t="n">
        <v>44091.0</v>
      </c>
      <c r="I233" s="26"/>
      <c r="J233" s="26"/>
      <c r="K233" s="26"/>
      <c r="L233" s="26"/>
      <c r="M233" s="26"/>
    </row>
    <row r="234" spans="1:13">
      <c r="A234" s="128" t="s">
        <v>50</v>
      </c>
      <c r="B234" s="85" t="s">
        <v>242</v>
      </c>
      <c r="C234" s="85" t="s">
        <v>2730</v>
      </c>
      <c r="D234" s="129" t="n">
        <v>2.14543461E8</v>
      </c>
      <c r="E234" s="85" t="s">
        <v>2731</v>
      </c>
      <c r="F234" s="129" t="n">
        <v>10307.0</v>
      </c>
      <c r="G234" s="47" t="s">
        <v>2967</v>
      </c>
      <c r="H234" s="78" t="n">
        <v>44091.0</v>
      </c>
      <c r="I234" s="26"/>
      <c r="J234" s="26"/>
      <c r="K234" s="26"/>
      <c r="L234" s="26"/>
      <c r="M234" s="26"/>
    </row>
    <row r="235" spans="1:13">
      <c r="A235" s="128" t="s">
        <v>50</v>
      </c>
      <c r="B235" s="85" t="s">
        <v>65</v>
      </c>
      <c r="C235" s="85" t="s">
        <v>2732</v>
      </c>
      <c r="D235" s="129" t="n">
        <v>6.51423521E8</v>
      </c>
      <c r="E235" s="85" t="s">
        <v>2733</v>
      </c>
      <c r="F235" s="129" t="n">
        <v>23911.0</v>
      </c>
      <c r="G235" s="47" t="s">
        <v>2967</v>
      </c>
      <c r="H235" s="78" t="n">
        <v>44091.0</v>
      </c>
      <c r="I235" s="26"/>
      <c r="J235" s="26"/>
      <c r="K235" s="26"/>
      <c r="L235" s="26"/>
      <c r="M235" s="26"/>
    </row>
    <row r="236" spans="1:13">
      <c r="A236" s="128" t="s">
        <v>50</v>
      </c>
      <c r="B236" s="85" t="s">
        <v>242</v>
      </c>
      <c r="C236" s="85" t="s">
        <v>2734</v>
      </c>
      <c r="D236" s="129" t="n">
        <v>5.1986169E8</v>
      </c>
      <c r="E236" s="85" t="s">
        <v>2735</v>
      </c>
      <c r="F236" s="129" t="n">
        <v>34499.0</v>
      </c>
      <c r="G236" s="47" t="s">
        <v>2967</v>
      </c>
      <c r="H236" s="78" t="n">
        <v>44091.0</v>
      </c>
      <c r="I236" s="26"/>
      <c r="J236" s="26"/>
      <c r="K236" s="26"/>
      <c r="L236" s="26"/>
      <c r="M236" s="26"/>
    </row>
    <row r="237" spans="1:13">
      <c r="A237" s="128" t="s">
        <v>50</v>
      </c>
      <c r="B237" s="85" t="s">
        <v>208</v>
      </c>
      <c r="C237" s="85" t="s">
        <v>2736</v>
      </c>
      <c r="D237" s="129" t="n">
        <v>458203.0</v>
      </c>
      <c r="E237" s="85" t="s">
        <v>2737</v>
      </c>
      <c r="F237" s="129" t="n">
        <v>42072.0</v>
      </c>
      <c r="G237" s="47" t="s">
        <v>2967</v>
      </c>
      <c r="H237" s="78" t="n">
        <v>44091.0</v>
      </c>
      <c r="I237" s="26"/>
      <c r="J237" s="26"/>
      <c r="K237" s="26"/>
      <c r="L237" s="26"/>
      <c r="M237" s="26"/>
    </row>
    <row r="238" spans="1:13">
      <c r="A238" s="128" t="s">
        <v>50</v>
      </c>
      <c r="B238" s="85" t="s">
        <v>65</v>
      </c>
      <c r="C238" s="85" t="s">
        <v>2738</v>
      </c>
      <c r="D238" s="129" t="n">
        <v>4.21087651E8</v>
      </c>
      <c r="E238" s="85" t="s">
        <v>2739</v>
      </c>
      <c r="F238" s="129" t="n">
        <v>37395.0</v>
      </c>
      <c r="G238" s="47" t="s">
        <v>2967</v>
      </c>
      <c r="H238" s="78" t="n">
        <v>44091.0</v>
      </c>
      <c r="I238" s="26"/>
      <c r="J238" s="26"/>
      <c r="K238" s="26"/>
      <c r="L238" s="26"/>
      <c r="M238" s="26"/>
    </row>
    <row r="239" spans="1:13">
      <c r="A239" s="128" t="s">
        <v>50</v>
      </c>
      <c r="B239" s="85"/>
      <c r="C239" s="85" t="s">
        <v>2740</v>
      </c>
      <c r="D239" s="129" t="n">
        <v>19103.0</v>
      </c>
      <c r="E239" s="85" t="s">
        <v>2741</v>
      </c>
      <c r="F239" s="129" t="n">
        <v>30796.0</v>
      </c>
      <c r="G239" s="47" t="s">
        <v>2967</v>
      </c>
      <c r="H239" s="78" t="n">
        <v>44091.0</v>
      </c>
      <c r="I239" s="26"/>
      <c r="J239" s="26"/>
      <c r="K239" s="26"/>
      <c r="L239" s="26"/>
      <c r="M239" s="26"/>
    </row>
    <row r="240" spans="1:13">
      <c r="A240" s="128" t="s">
        <v>50</v>
      </c>
      <c r="B240" s="85"/>
      <c r="C240" s="85" t="s">
        <v>2742</v>
      </c>
      <c r="D240" s="129" t="n">
        <v>6563542.0</v>
      </c>
      <c r="E240" s="85" t="s">
        <v>2743</v>
      </c>
      <c r="F240" s="129" t="n">
        <v>11863.0</v>
      </c>
      <c r="G240" s="47" t="s">
        <v>2967</v>
      </c>
      <c r="H240" s="78" t="n">
        <v>44091.0</v>
      </c>
      <c r="I240" s="26"/>
      <c r="J240" s="26"/>
      <c r="K240" s="26"/>
      <c r="L240" s="26"/>
      <c r="M240" s="26"/>
    </row>
    <row r="241" spans="1:13">
      <c r="A241" s="128" t="s">
        <v>50</v>
      </c>
      <c r="B241" s="85"/>
      <c r="C241" s="85" t="s">
        <v>2745</v>
      </c>
      <c r="D241" s="129" t="n">
        <v>5.18888859E8</v>
      </c>
      <c r="E241" s="85" t="s">
        <v>2746</v>
      </c>
      <c r="F241" s="129" t="n">
        <v>24372.0</v>
      </c>
      <c r="G241" s="47" t="s">
        <v>2967</v>
      </c>
      <c r="H241" s="78" t="n">
        <v>44091.0</v>
      </c>
      <c r="I241" s="26"/>
      <c r="J241" s="26"/>
      <c r="K241" s="26"/>
      <c r="L241" s="26"/>
      <c r="M241" s="26"/>
    </row>
    <row r="242" spans="1:13">
      <c r="A242" s="128" t="s">
        <v>50</v>
      </c>
      <c r="B242" s="85" t="s">
        <v>60</v>
      </c>
      <c r="C242" s="85" t="s">
        <v>2747</v>
      </c>
      <c r="D242" s="129" t="n">
        <v>4.80116537E8</v>
      </c>
      <c r="E242" s="85" t="s">
        <v>2748</v>
      </c>
      <c r="F242" s="129" t="n">
        <v>14071.0</v>
      </c>
      <c r="G242" s="47" t="s">
        <v>2967</v>
      </c>
      <c r="H242" s="78" t="n">
        <v>44091.0</v>
      </c>
      <c r="I242" s="26"/>
      <c r="J242" s="26"/>
      <c r="K242" s="26"/>
      <c r="L242" s="26"/>
      <c r="M242" s="26"/>
    </row>
    <row r="243" spans="1:13">
      <c r="A243" s="128" t="s">
        <v>50</v>
      </c>
      <c r="B243" s="85"/>
      <c r="C243" s="85" t="s">
        <v>2749</v>
      </c>
      <c r="D243" s="129" t="n">
        <v>2099161.0</v>
      </c>
      <c r="E243" s="85" t="s">
        <v>2750</v>
      </c>
      <c r="F243" s="129" t="n">
        <v>43670.0</v>
      </c>
      <c r="G243" s="47" t="s">
        <v>2967</v>
      </c>
      <c r="H243" s="78" t="n">
        <v>44091.0</v>
      </c>
      <c r="I243" s="26"/>
      <c r="J243" s="26"/>
      <c r="K243" s="26"/>
      <c r="L243" s="26"/>
      <c r="M243" s="26"/>
    </row>
    <row r="244" spans="1:13">
      <c r="A244" s="128" t="s">
        <v>50</v>
      </c>
      <c r="B244" s="85" t="s">
        <v>65</v>
      </c>
      <c r="C244" s="85" t="s">
        <v>2751</v>
      </c>
      <c r="D244" s="129" t="n">
        <v>1.321765E7</v>
      </c>
      <c r="E244" s="85" t="s">
        <v>2752</v>
      </c>
      <c r="F244" s="129" t="n">
        <v>11028.0</v>
      </c>
      <c r="G244" s="47" t="s">
        <v>2967</v>
      </c>
      <c r="H244" s="78" t="n">
        <v>44091.0</v>
      </c>
      <c r="I244" s="26"/>
      <c r="J244" s="26"/>
      <c r="K244" s="26"/>
      <c r="L244" s="26"/>
      <c r="M244" s="26"/>
    </row>
    <row r="245" spans="1:13">
      <c r="A245" s="128" t="s">
        <v>50</v>
      </c>
      <c r="B245" s="85" t="s">
        <v>350</v>
      </c>
      <c r="C245" s="85" t="s">
        <v>2753</v>
      </c>
      <c r="D245" s="129" t="n">
        <v>5.22752473E8</v>
      </c>
      <c r="E245" s="85" t="s">
        <v>2754</v>
      </c>
      <c r="F245" s="129" t="n">
        <v>18418.0</v>
      </c>
      <c r="G245" s="47" t="s">
        <v>2967</v>
      </c>
      <c r="H245" s="78" t="n">
        <v>44091.0</v>
      </c>
      <c r="I245" s="26"/>
      <c r="J245" s="26"/>
      <c r="K245" s="26"/>
      <c r="L245" s="26"/>
      <c r="M245" s="26"/>
    </row>
    <row r="246" spans="1:13">
      <c r="A246" s="128" t="s">
        <v>50</v>
      </c>
      <c r="B246" s="85" t="s">
        <v>91</v>
      </c>
      <c r="C246" s="85" t="s">
        <v>2755</v>
      </c>
      <c r="D246" s="129" t="n">
        <v>1.69319505E8</v>
      </c>
      <c r="E246" s="85" t="s">
        <v>2756</v>
      </c>
      <c r="F246" s="129" t="n">
        <v>11936.0</v>
      </c>
      <c r="G246" s="47" t="s">
        <v>2967</v>
      </c>
      <c r="H246" s="78" t="n">
        <v>44091.0</v>
      </c>
      <c r="I246" s="26"/>
      <c r="J246" s="26"/>
      <c r="K246" s="26"/>
      <c r="L246" s="26"/>
      <c r="M246" s="26"/>
    </row>
    <row r="247" spans="1:13">
      <c r="A247" s="128" t="s">
        <v>50</v>
      </c>
      <c r="B247" s="85"/>
      <c r="C247" s="85" t="s">
        <v>2757</v>
      </c>
      <c r="D247" s="129" t="n">
        <v>4682037.0</v>
      </c>
      <c r="E247" s="85" t="s">
        <v>2758</v>
      </c>
      <c r="F247" s="129" t="n">
        <v>19263.0</v>
      </c>
      <c r="G247" s="47" t="s">
        <v>2967</v>
      </c>
      <c r="H247" s="78" t="n">
        <v>44091.0</v>
      </c>
      <c r="I247" s="26"/>
      <c r="J247" s="26"/>
      <c r="K247" s="26"/>
      <c r="L247" s="26"/>
      <c r="M247" s="26"/>
    </row>
    <row r="248" spans="1:13">
      <c r="A248" s="128" t="s">
        <v>50</v>
      </c>
      <c r="B248" s="85" t="s">
        <v>91</v>
      </c>
      <c r="C248" s="85" t="s">
        <v>2759</v>
      </c>
      <c r="D248" s="129" t="n">
        <v>1757863.0</v>
      </c>
      <c r="E248" s="85" t="s">
        <v>2760</v>
      </c>
      <c r="F248" s="129" t="n">
        <v>43665.0</v>
      </c>
      <c r="G248" s="47" t="s">
        <v>2967</v>
      </c>
      <c r="H248" s="78" t="n">
        <v>44091.0</v>
      </c>
      <c r="I248" s="26"/>
      <c r="J248" s="26"/>
      <c r="K248" s="26"/>
      <c r="L248" s="26"/>
      <c r="M248" s="26"/>
    </row>
    <row r="249" spans="1:13">
      <c r="A249" s="128" t="s">
        <v>50</v>
      </c>
      <c r="B249" s="85" t="s">
        <v>65</v>
      </c>
      <c r="C249" s="85" t="s">
        <v>2761</v>
      </c>
      <c r="D249" s="129" t="n">
        <v>328771.0</v>
      </c>
      <c r="E249" s="85" t="s">
        <v>2762</v>
      </c>
      <c r="F249" s="129" t="n">
        <v>13697.0</v>
      </c>
      <c r="G249" s="47" t="s">
        <v>2967</v>
      </c>
      <c r="H249" s="78" t="n">
        <v>44091.0</v>
      </c>
      <c r="I249" s="26"/>
      <c r="J249" s="26"/>
      <c r="K249" s="26"/>
      <c r="L249" s="26"/>
      <c r="M249" s="26"/>
    </row>
    <row r="250" spans="1:13">
      <c r="A250" s="128" t="s">
        <v>50</v>
      </c>
      <c r="B250" s="85"/>
      <c r="C250" s="85" t="s">
        <v>2763</v>
      </c>
      <c r="D250" s="129" t="n">
        <v>8577057.0</v>
      </c>
      <c r="E250" s="85" t="s">
        <v>2764</v>
      </c>
      <c r="F250" s="129" t="n">
        <v>19307.0</v>
      </c>
      <c r="G250" s="47" t="s">
        <v>2967</v>
      </c>
      <c r="H250" s="78" t="n">
        <v>44091.0</v>
      </c>
      <c r="I250" s="26"/>
      <c r="J250" s="26"/>
      <c r="K250" s="26"/>
      <c r="L250" s="26"/>
      <c r="M250" s="26"/>
    </row>
    <row r="251" spans="1:13">
      <c r="A251" s="128" t="s">
        <v>50</v>
      </c>
      <c r="B251" s="85" t="s">
        <v>74</v>
      </c>
      <c r="C251" s="85" t="s">
        <v>2765</v>
      </c>
      <c r="D251" s="129" t="n">
        <v>4.32612362E8</v>
      </c>
      <c r="E251" s="85" t="s">
        <v>2766</v>
      </c>
      <c r="F251" s="129" t="n">
        <v>12220.0</v>
      </c>
      <c r="G251" s="47" t="s">
        <v>2967</v>
      </c>
      <c r="H251" s="78" t="n">
        <v>44091.0</v>
      </c>
      <c r="I251" s="26"/>
      <c r="J251" s="26"/>
      <c r="K251" s="26"/>
      <c r="L251" s="26"/>
      <c r="M251" s="26"/>
    </row>
    <row r="252" spans="1:13">
      <c r="A252" s="128" t="s">
        <v>50</v>
      </c>
      <c r="B252" s="85" t="s">
        <v>81</v>
      </c>
      <c r="C252" s="85" t="s">
        <v>2767</v>
      </c>
      <c r="D252" s="129" t="n">
        <v>1.71684364E8</v>
      </c>
      <c r="E252" s="85" t="s">
        <v>2768</v>
      </c>
      <c r="F252" s="129" t="n">
        <v>34327.0</v>
      </c>
      <c r="G252" s="47" t="s">
        <v>2967</v>
      </c>
      <c r="H252" s="78" t="n">
        <v>44091.0</v>
      </c>
      <c r="I252" s="26"/>
      <c r="J252" s="26"/>
      <c r="K252" s="26"/>
      <c r="L252" s="26"/>
      <c r="M252" s="26"/>
    </row>
    <row r="253" spans="1:13">
      <c r="A253" s="128" t="s">
        <v>50</v>
      </c>
      <c r="B253" s="85" t="s">
        <v>164</v>
      </c>
      <c r="C253" s="85" t="s">
        <v>2769</v>
      </c>
      <c r="D253" s="129" t="n">
        <v>3.77006128E8</v>
      </c>
      <c r="E253" s="85" t="s">
        <v>2770</v>
      </c>
      <c r="F253" s="129" t="n">
        <v>18662.0</v>
      </c>
      <c r="G253" s="47" t="s">
        <v>2967</v>
      </c>
      <c r="H253" s="78" t="n">
        <v>44091.0</v>
      </c>
      <c r="I253" s="26"/>
      <c r="J253" s="26"/>
      <c r="K253" s="26"/>
      <c r="L253" s="26"/>
      <c r="M253" s="26"/>
    </row>
    <row r="254" spans="1:13">
      <c r="A254" s="128" t="s">
        <v>50</v>
      </c>
      <c r="B254" s="85"/>
      <c r="C254" s="85" t="s">
        <v>2771</v>
      </c>
      <c r="D254" s="129" t="n">
        <v>4.72731855E8</v>
      </c>
      <c r="E254" s="85" t="s">
        <v>2772</v>
      </c>
      <c r="F254" s="129" t="n">
        <v>22579.0</v>
      </c>
      <c r="G254" s="47" t="s">
        <v>2967</v>
      </c>
      <c r="H254" s="78" t="n">
        <v>44091.0</v>
      </c>
      <c r="I254" s="26"/>
      <c r="J254" s="26"/>
      <c r="K254" s="26"/>
      <c r="L254" s="26"/>
      <c r="M254" s="26"/>
    </row>
    <row r="255" spans="1:13">
      <c r="A255" s="128" t="s">
        <v>50</v>
      </c>
      <c r="B255" s="85"/>
      <c r="C255" s="85" t="s">
        <v>2773</v>
      </c>
      <c r="D255" s="129" t="n">
        <v>4599682.0</v>
      </c>
      <c r="E255" s="85" t="s">
        <v>2774</v>
      </c>
      <c r="F255" s="129" t="n">
        <v>27130.0</v>
      </c>
      <c r="G255" s="47" t="s">
        <v>2967</v>
      </c>
      <c r="H255" s="78" t="n">
        <v>44091.0</v>
      </c>
      <c r="I255" s="26"/>
      <c r="J255" s="26"/>
      <c r="K255" s="26"/>
      <c r="L255" s="26"/>
      <c r="M255" s="26"/>
    </row>
    <row r="256" spans="1:13">
      <c r="A256" s="128" t="s">
        <v>50</v>
      </c>
      <c r="B256" s="85" t="s">
        <v>60</v>
      </c>
      <c r="C256" s="85" t="s">
        <v>2775</v>
      </c>
      <c r="D256" s="129" t="n">
        <v>2765893.0</v>
      </c>
      <c r="E256" s="85" t="s">
        <v>2776</v>
      </c>
      <c r="F256" s="129" t="n">
        <v>17303.0</v>
      </c>
      <c r="G256" s="47" t="s">
        <v>2967</v>
      </c>
      <c r="H256" s="78" t="n">
        <v>44091.0</v>
      </c>
      <c r="I256" s="26"/>
      <c r="J256" s="26"/>
      <c r="K256" s="26"/>
      <c r="L256" s="26"/>
      <c r="M256" s="26"/>
    </row>
    <row r="257" spans="1:13">
      <c r="A257" s="128" t="s">
        <v>50</v>
      </c>
      <c r="B257" s="85" t="s">
        <v>91</v>
      </c>
      <c r="C257" s="85" t="s">
        <v>2777</v>
      </c>
      <c r="D257" s="129" t="n">
        <v>3.8760181E7</v>
      </c>
      <c r="E257" s="85" t="s">
        <v>2778</v>
      </c>
      <c r="F257" s="129" t="n">
        <v>28086.0</v>
      </c>
      <c r="G257" s="47" t="s">
        <v>2967</v>
      </c>
      <c r="H257" s="78" t="n">
        <v>44091.0</v>
      </c>
      <c r="I257" s="26"/>
      <c r="J257" s="26"/>
      <c r="K257" s="26"/>
      <c r="L257" s="26"/>
      <c r="M257" s="26"/>
    </row>
    <row r="258" spans="1:13">
      <c r="A258" s="128" t="s">
        <v>50</v>
      </c>
      <c r="B258" s="85"/>
      <c r="C258" s="85" t="s">
        <v>2779</v>
      </c>
      <c r="D258" s="129" t="n">
        <v>1.0492906E7</v>
      </c>
      <c r="E258" s="85" t="s">
        <v>2780</v>
      </c>
      <c r="F258" s="129" t="n">
        <v>24886.0</v>
      </c>
      <c r="G258" s="47" t="s">
        <v>2967</v>
      </c>
      <c r="H258" s="78" t="n">
        <v>44091.0</v>
      </c>
      <c r="I258" s="26"/>
      <c r="J258" s="26"/>
      <c r="K258" s="26"/>
      <c r="L258" s="26"/>
      <c r="M258" s="26"/>
    </row>
    <row r="259" spans="1:13">
      <c r="A259" s="128" t="s">
        <v>50</v>
      </c>
      <c r="B259" s="85"/>
      <c r="C259" s="85" t="s">
        <v>2781</v>
      </c>
      <c r="D259" s="129" t="n">
        <v>1.447151E7</v>
      </c>
      <c r="E259" s="85" t="s">
        <v>2782</v>
      </c>
      <c r="F259" s="129" t="n">
        <v>15170.0</v>
      </c>
      <c r="G259" s="47" t="s">
        <v>2967</v>
      </c>
      <c r="H259" s="78" t="n">
        <v>44091.0</v>
      </c>
      <c r="I259" s="26"/>
      <c r="J259" s="26"/>
      <c r="K259" s="26"/>
      <c r="L259" s="26"/>
      <c r="M259" s="26"/>
    </row>
    <row r="260" spans="1:13">
      <c r="A260" s="128" t="s">
        <v>50</v>
      </c>
      <c r="B260" s="85" t="s">
        <v>65</v>
      </c>
      <c r="C260" s="85" t="s">
        <v>2783</v>
      </c>
      <c r="D260" s="129" t="n">
        <v>5.05220835E8</v>
      </c>
      <c r="E260" s="85" t="s">
        <v>2784</v>
      </c>
      <c r="F260" s="129" t="n">
        <v>11010.0</v>
      </c>
      <c r="G260" s="47" t="s">
        <v>2967</v>
      </c>
      <c r="H260" s="78" t="n">
        <v>44091.0</v>
      </c>
      <c r="I260" s="26"/>
      <c r="J260" s="26"/>
      <c r="K260" s="26"/>
      <c r="L260" s="26"/>
      <c r="M260" s="26"/>
    </row>
    <row r="261" spans="1:13">
      <c r="A261" s="128" t="s">
        <v>50</v>
      </c>
      <c r="B261" s="85" t="s">
        <v>91</v>
      </c>
      <c r="C261" s="85" t="s">
        <v>2785</v>
      </c>
      <c r="D261" s="129" t="n">
        <v>1932955.0</v>
      </c>
      <c r="E261" s="85" t="s">
        <v>2786</v>
      </c>
      <c r="F261" s="129" t="n">
        <v>40977.0</v>
      </c>
      <c r="G261" s="47" t="s">
        <v>2967</v>
      </c>
      <c r="H261" s="78" t="n">
        <v>44091.0</v>
      </c>
      <c r="I261" s="26"/>
      <c r="J261" s="26"/>
      <c r="K261" s="26"/>
      <c r="L261" s="26"/>
      <c r="M261" s="26"/>
    </row>
    <row r="262" spans="1:13">
      <c r="A262" s="128" t="s">
        <v>50</v>
      </c>
      <c r="B262" s="85" t="s">
        <v>213</v>
      </c>
      <c r="C262" s="85" t="s">
        <v>2787</v>
      </c>
      <c r="D262" s="129" t="n">
        <v>146339.0</v>
      </c>
      <c r="E262" s="85" t="s">
        <v>2788</v>
      </c>
      <c r="F262" s="129" t="n">
        <v>12929.0</v>
      </c>
      <c r="G262" s="47" t="s">
        <v>2967</v>
      </c>
      <c r="H262" s="78" t="n">
        <v>44091.0</v>
      </c>
      <c r="I262" s="26"/>
      <c r="J262" s="26"/>
      <c r="K262" s="26"/>
      <c r="L262" s="26"/>
      <c r="M262" s="26"/>
    </row>
    <row r="263" spans="1:13">
      <c r="A263" s="128" t="s">
        <v>50</v>
      </c>
      <c r="B263" s="85"/>
      <c r="C263" s="85" t="s">
        <v>2789</v>
      </c>
      <c r="D263" s="129" t="n">
        <v>2399966.0</v>
      </c>
      <c r="E263" s="85" t="s">
        <v>2790</v>
      </c>
      <c r="F263" s="129" t="n">
        <v>19827.0</v>
      </c>
      <c r="G263" s="47" t="s">
        <v>2967</v>
      </c>
      <c r="H263" s="78" t="n">
        <v>44091.0</v>
      </c>
      <c r="I263" s="26"/>
      <c r="J263" s="26"/>
      <c r="K263" s="26"/>
      <c r="L263" s="26"/>
      <c r="M263" s="26"/>
    </row>
    <row r="264" spans="1:13">
      <c r="A264" s="128" t="s">
        <v>50</v>
      </c>
      <c r="B264" s="85" t="s">
        <v>60</v>
      </c>
      <c r="C264" s="85" t="s">
        <v>2791</v>
      </c>
      <c r="D264" s="129" t="n">
        <v>1.12458153E8</v>
      </c>
      <c r="E264" s="85" t="s">
        <v>2792</v>
      </c>
      <c r="F264" s="129" t="n">
        <v>37345.0</v>
      </c>
      <c r="G264" s="47" t="s">
        <v>2967</v>
      </c>
      <c r="H264" s="78" t="n">
        <v>44091.0</v>
      </c>
      <c r="I264" s="26"/>
      <c r="J264" s="26"/>
      <c r="K264" s="26"/>
      <c r="L264" s="26"/>
      <c r="M264" s="26"/>
    </row>
    <row r="265" spans="1:13">
      <c r="A265" s="128" t="s">
        <v>50</v>
      </c>
      <c r="B265" s="85" t="s">
        <v>91</v>
      </c>
      <c r="C265" s="85" t="s">
        <v>2793</v>
      </c>
      <c r="D265" s="129" t="n">
        <v>1.3541424E7</v>
      </c>
      <c r="E265" s="85" t="s">
        <v>2794</v>
      </c>
      <c r="F265" s="129" t="n">
        <v>23860.0</v>
      </c>
      <c r="G265" s="47" t="s">
        <v>2967</v>
      </c>
      <c r="H265" s="78" t="n">
        <v>44091.0</v>
      </c>
      <c r="I265" s="26"/>
      <c r="J265" s="26"/>
      <c r="K265" s="26"/>
      <c r="L265" s="26"/>
      <c r="M265" s="26"/>
    </row>
    <row r="266" spans="1:13">
      <c r="A266" s="128" t="s">
        <v>50</v>
      </c>
      <c r="B266" s="85" t="s">
        <v>81</v>
      </c>
      <c r="C266" s="85" t="s">
        <v>2795</v>
      </c>
      <c r="D266" s="129" t="n">
        <v>9.8463656E7</v>
      </c>
      <c r="E266" s="85" t="s">
        <v>2796</v>
      </c>
      <c r="F266" s="129" t="n">
        <v>15103.0</v>
      </c>
      <c r="G266" s="47" t="s">
        <v>2967</v>
      </c>
      <c r="H266" s="78" t="n">
        <v>44091.0</v>
      </c>
      <c r="I266" s="26"/>
      <c r="J266" s="26"/>
      <c r="K266" s="26"/>
      <c r="L266" s="26"/>
      <c r="M266" s="26"/>
    </row>
    <row r="267" spans="1:13">
      <c r="A267" s="128" t="s">
        <v>50</v>
      </c>
      <c r="B267" s="85" t="s">
        <v>81</v>
      </c>
      <c r="C267" s="85" t="s">
        <v>2797</v>
      </c>
      <c r="D267" s="129" t="n">
        <v>3.49800198E8</v>
      </c>
      <c r="E267" s="85" t="s">
        <v>2798</v>
      </c>
      <c r="F267" s="129" t="n">
        <v>28969.0</v>
      </c>
      <c r="G267" s="47" t="s">
        <v>2967</v>
      </c>
      <c r="H267" s="78" t="n">
        <v>44091.0</v>
      </c>
      <c r="I267" s="26"/>
      <c r="J267" s="26"/>
      <c r="K267" s="26"/>
      <c r="L267" s="26"/>
      <c r="M267" s="26"/>
    </row>
    <row r="268" spans="1:13">
      <c r="A268" s="128" t="s">
        <v>50</v>
      </c>
      <c r="B268" s="85"/>
      <c r="C268" s="85" t="s">
        <v>2799</v>
      </c>
      <c r="D268" s="129" t="n">
        <v>3111164.0</v>
      </c>
      <c r="E268" s="85" t="s">
        <v>2800</v>
      </c>
      <c r="F268" s="129" t="n">
        <v>13579.0</v>
      </c>
      <c r="G268" s="47" t="s">
        <v>2967</v>
      </c>
      <c r="H268" s="78" t="n">
        <v>44091.0</v>
      </c>
      <c r="I268" s="26"/>
      <c r="J268" s="26"/>
      <c r="K268" s="26"/>
      <c r="L268" s="26"/>
      <c r="M268" s="26"/>
    </row>
    <row r="269" spans="1:13">
      <c r="A269" s="128" t="s">
        <v>50</v>
      </c>
      <c r="B269" s="85" t="s">
        <v>213</v>
      </c>
      <c r="C269" s="85" t="s">
        <v>2801</v>
      </c>
      <c r="D269" s="129" t="n">
        <v>5.05762671E8</v>
      </c>
      <c r="E269" s="85" t="s">
        <v>2802</v>
      </c>
      <c r="F269" s="129" t="n">
        <v>29314.0</v>
      </c>
      <c r="G269" s="47" t="s">
        <v>2967</v>
      </c>
      <c r="H269" s="78" t="n">
        <v>44091.0</v>
      </c>
      <c r="I269" s="26"/>
      <c r="J269" s="26"/>
      <c r="K269" s="26"/>
      <c r="L269" s="26"/>
      <c r="M269" s="26"/>
    </row>
    <row r="270" spans="1:13">
      <c r="A270" s="128" t="s">
        <v>50</v>
      </c>
      <c r="B270" s="85" t="s">
        <v>208</v>
      </c>
      <c r="C270" s="85" t="s">
        <v>2803</v>
      </c>
      <c r="D270" s="129" t="n">
        <v>5.03946578E8</v>
      </c>
      <c r="E270" s="85" t="s">
        <v>2804</v>
      </c>
      <c r="F270" s="129" t="n">
        <v>16239.0</v>
      </c>
      <c r="G270" s="47" t="s">
        <v>2967</v>
      </c>
      <c r="H270" s="78" t="n">
        <v>44091.0</v>
      </c>
      <c r="I270" s="26"/>
      <c r="J270" s="26"/>
      <c r="K270" s="26"/>
      <c r="L270" s="26"/>
      <c r="M270" s="26"/>
    </row>
    <row r="271" spans="1:13">
      <c r="A271" s="128" t="s">
        <v>50</v>
      </c>
      <c r="B271" s="85" t="s">
        <v>60</v>
      </c>
      <c r="C271" s="85" t="s">
        <v>2805</v>
      </c>
      <c r="D271" s="129" t="n">
        <v>4.78315001E8</v>
      </c>
      <c r="E271" s="85" t="s">
        <v>2806</v>
      </c>
      <c r="F271" s="129" t="n">
        <v>16596.0</v>
      </c>
      <c r="G271" s="47" t="s">
        <v>2967</v>
      </c>
      <c r="H271" s="78" t="n">
        <v>44091.0</v>
      </c>
      <c r="I271" s="26"/>
      <c r="J271" s="26"/>
      <c r="K271" s="26"/>
      <c r="L271" s="26"/>
      <c r="M271" s="26"/>
    </row>
    <row r="272" spans="1:13">
      <c r="A272" s="128" t="s">
        <v>50</v>
      </c>
      <c r="B272" s="85"/>
      <c r="C272" s="85" t="s">
        <v>2807</v>
      </c>
      <c r="D272" s="129" t="n">
        <v>1356030.0</v>
      </c>
      <c r="E272" s="85" t="s">
        <v>2808</v>
      </c>
      <c r="F272" s="129" t="n">
        <v>29519.0</v>
      </c>
      <c r="G272" s="47" t="s">
        <v>2967</v>
      </c>
      <c r="H272" s="78" t="n">
        <v>44091.0</v>
      </c>
      <c r="I272" s="26"/>
      <c r="J272" s="26"/>
      <c r="K272" s="26"/>
      <c r="L272" s="26"/>
      <c r="M272" s="26"/>
    </row>
    <row r="273" spans="1:13">
      <c r="A273" s="128" t="s">
        <v>50</v>
      </c>
      <c r="B273" s="85" t="s">
        <v>208</v>
      </c>
      <c r="C273" s="85" t="s">
        <v>2809</v>
      </c>
      <c r="D273" s="129" t="n">
        <v>4.3445929E7</v>
      </c>
      <c r="E273" s="85" t="s">
        <v>2810</v>
      </c>
      <c r="F273" s="129" t="n">
        <v>25735.0</v>
      </c>
      <c r="G273" s="47" t="s">
        <v>2967</v>
      </c>
      <c r="H273" s="78" t="n">
        <v>44091.0</v>
      </c>
      <c r="I273" s="26"/>
      <c r="J273" s="26"/>
      <c r="K273" s="26"/>
      <c r="L273" s="26"/>
      <c r="M273" s="26"/>
    </row>
    <row r="274" spans="1:13">
      <c r="A274" s="128" t="s">
        <v>50</v>
      </c>
      <c r="B274" s="85" t="s">
        <v>65</v>
      </c>
      <c r="C274" s="85" t="s">
        <v>2811</v>
      </c>
      <c r="D274" s="129" t="n">
        <v>3.9552396E7</v>
      </c>
      <c r="E274" s="85" t="s">
        <v>2812</v>
      </c>
      <c r="F274" s="129" t="n">
        <v>13327.0</v>
      </c>
      <c r="G274" s="47" t="s">
        <v>2967</v>
      </c>
      <c r="H274" s="78" t="n">
        <v>44091.0</v>
      </c>
      <c r="I274" s="26"/>
      <c r="J274" s="26"/>
      <c r="K274" s="26"/>
      <c r="L274" s="26"/>
      <c r="M274" s="26"/>
    </row>
    <row r="275" spans="1:13">
      <c r="A275" s="128" t="s">
        <v>50</v>
      </c>
      <c r="B275" s="85" t="s">
        <v>81</v>
      </c>
      <c r="C275" s="85" t="s">
        <v>2813</v>
      </c>
      <c r="D275" s="129" t="n">
        <v>1.78241268E8</v>
      </c>
      <c r="E275" s="85" t="s">
        <v>2814</v>
      </c>
      <c r="F275" s="129" t="n">
        <v>13590.0</v>
      </c>
      <c r="G275" s="47" t="s">
        <v>2967</v>
      </c>
      <c r="H275" s="78" t="n">
        <v>44091.0</v>
      </c>
      <c r="I275" s="26"/>
      <c r="J275" s="26"/>
      <c r="K275" s="26"/>
      <c r="L275" s="26"/>
      <c r="M275" s="26"/>
    </row>
    <row r="276" spans="1:13">
      <c r="A276" s="128" t="s">
        <v>50</v>
      </c>
      <c r="B276" s="85" t="s">
        <v>60</v>
      </c>
      <c r="C276" s="85" t="s">
        <v>2815</v>
      </c>
      <c r="D276" s="129" t="n">
        <v>1.09678361E8</v>
      </c>
      <c r="E276" s="85" t="s">
        <v>2816</v>
      </c>
      <c r="F276" s="129" t="n">
        <v>16239.0</v>
      </c>
      <c r="G276" s="47" t="s">
        <v>2967</v>
      </c>
      <c r="H276" s="78" t="n">
        <v>44091.0</v>
      </c>
      <c r="I276" s="26"/>
      <c r="J276" s="26"/>
      <c r="K276" s="26"/>
      <c r="L276" s="26"/>
      <c r="M276" s="26"/>
    </row>
    <row r="277" spans="1:13">
      <c r="A277" s="128" t="s">
        <v>50</v>
      </c>
      <c r="B277" s="85" t="s">
        <v>74</v>
      </c>
      <c r="C277" s="85" t="s">
        <v>2817</v>
      </c>
      <c r="D277" s="129" t="n">
        <v>4.35487593E8</v>
      </c>
      <c r="E277" s="85" t="s">
        <v>2818</v>
      </c>
      <c r="F277" s="129" t="n">
        <v>26782.0</v>
      </c>
      <c r="G277" s="47" t="s">
        <v>2967</v>
      </c>
      <c r="H277" s="78" t="n">
        <v>44091.0</v>
      </c>
      <c r="I277" s="26"/>
      <c r="J277" s="26"/>
      <c r="K277" s="26"/>
      <c r="L277" s="26"/>
      <c r="M277" s="26"/>
    </row>
    <row r="278" spans="1:13">
      <c r="A278" s="128" t="s">
        <v>50</v>
      </c>
      <c r="B278" s="85" t="s">
        <v>60</v>
      </c>
      <c r="C278" s="85" t="s">
        <v>2819</v>
      </c>
      <c r="D278" s="129" t="n">
        <v>1.08447706E8</v>
      </c>
      <c r="E278" s="85" t="s">
        <v>2820</v>
      </c>
      <c r="F278" s="129" t="n">
        <v>13429.0</v>
      </c>
      <c r="G278" s="47" t="s">
        <v>2967</v>
      </c>
      <c r="H278" s="78" t="n">
        <v>44091.0</v>
      </c>
      <c r="I278" s="26"/>
      <c r="J278" s="26"/>
      <c r="K278" s="26"/>
      <c r="L278" s="26"/>
      <c r="M278" s="26"/>
    </row>
    <row r="279" spans="1:13">
      <c r="A279" s="128" t="s">
        <v>50</v>
      </c>
      <c r="B279" s="85" t="s">
        <v>213</v>
      </c>
      <c r="C279" s="85" t="s">
        <v>2822</v>
      </c>
      <c r="D279" s="129" t="n">
        <v>3836947.0</v>
      </c>
      <c r="E279" s="85" t="s">
        <v>2823</v>
      </c>
      <c r="F279" s="129" t="n">
        <v>13650.0</v>
      </c>
      <c r="G279" s="47" t="s">
        <v>2967</v>
      </c>
      <c r="H279" s="78" t="n">
        <v>44091.0</v>
      </c>
      <c r="I279" s="26"/>
      <c r="J279" s="26"/>
      <c r="K279" s="26"/>
      <c r="L279" s="26"/>
      <c r="M279" s="26"/>
    </row>
    <row r="280" spans="1:13">
      <c r="A280" s="128" t="s">
        <v>50</v>
      </c>
      <c r="B280" s="85" t="s">
        <v>81</v>
      </c>
      <c r="C280" s="85" t="s">
        <v>2824</v>
      </c>
      <c r="D280" s="129" t="n">
        <v>899846.0</v>
      </c>
      <c r="E280" s="85" t="s">
        <v>2825</v>
      </c>
      <c r="F280" s="129" t="n">
        <v>10914.0</v>
      </c>
      <c r="G280" s="47" t="s">
        <v>2967</v>
      </c>
      <c r="H280" s="78" t="n">
        <v>44091.0</v>
      </c>
      <c r="I280" s="26"/>
      <c r="J280" s="26"/>
      <c r="K280" s="26"/>
      <c r="L280" s="26"/>
      <c r="M280" s="26"/>
    </row>
    <row r="281" spans="1:13">
      <c r="A281" s="128" t="s">
        <v>50</v>
      </c>
      <c r="B281" s="85"/>
      <c r="C281" s="85" t="s">
        <v>2827</v>
      </c>
      <c r="D281" s="129" t="n">
        <v>2.4322698E7</v>
      </c>
      <c r="E281" s="85" t="s">
        <v>2828</v>
      </c>
      <c r="F281" s="129" t="n">
        <v>44321.0</v>
      </c>
      <c r="G281" s="47" t="s">
        <v>2967</v>
      </c>
      <c r="H281" s="78" t="n">
        <v>44091.0</v>
      </c>
      <c r="I281" s="26"/>
      <c r="J281" s="26"/>
      <c r="K281" s="26"/>
      <c r="L281" s="26"/>
      <c r="M281" s="26"/>
    </row>
    <row r="282" spans="1:13">
      <c r="A282" s="128" t="s">
        <v>50</v>
      </c>
      <c r="B282" s="85" t="s">
        <v>65</v>
      </c>
      <c r="C282" s="85" t="s">
        <v>2829</v>
      </c>
      <c r="D282" s="129" t="n">
        <v>3.7397908E8</v>
      </c>
      <c r="E282" s="85" t="s">
        <v>2830</v>
      </c>
      <c r="F282" s="129" t="n">
        <v>22861.0</v>
      </c>
      <c r="G282" s="47" t="s">
        <v>2967</v>
      </c>
      <c r="H282" s="78" t="n">
        <v>44091.0</v>
      </c>
      <c r="I282" s="26"/>
      <c r="J282" s="26"/>
      <c r="K282" s="26"/>
      <c r="L282" s="26"/>
      <c r="M282" s="26"/>
    </row>
    <row r="283" spans="1:13">
      <c r="A283" s="128" t="s">
        <v>50</v>
      </c>
      <c r="B283" s="85" t="s">
        <v>65</v>
      </c>
      <c r="C283" s="85" t="s">
        <v>2832</v>
      </c>
      <c r="D283" s="129" t="n">
        <v>4.01700077E8</v>
      </c>
      <c r="E283" s="85" t="s">
        <v>2833</v>
      </c>
      <c r="F283" s="129" t="n">
        <v>13263.0</v>
      </c>
      <c r="G283" s="47" t="s">
        <v>2967</v>
      </c>
      <c r="H283" s="78" t="n">
        <v>44091.0</v>
      </c>
      <c r="I283" s="26"/>
      <c r="J283" s="26"/>
      <c r="K283" s="26"/>
      <c r="L283" s="26"/>
      <c r="M283" s="26"/>
    </row>
    <row r="284" spans="1:13">
      <c r="A284" s="128" t="s">
        <v>50</v>
      </c>
      <c r="B284" s="85" t="s">
        <v>60</v>
      </c>
      <c r="C284" s="85" t="s">
        <v>2834</v>
      </c>
      <c r="D284" s="129" t="n">
        <v>2866621.0</v>
      </c>
      <c r="E284" s="85" t="s">
        <v>2835</v>
      </c>
      <c r="F284" s="129" t="n">
        <v>12127.0</v>
      </c>
      <c r="G284" s="47" t="s">
        <v>2967</v>
      </c>
      <c r="H284" s="78" t="n">
        <v>44091.0</v>
      </c>
      <c r="I284" s="26"/>
      <c r="J284" s="26"/>
      <c r="K284" s="26"/>
      <c r="L284" s="26"/>
      <c r="M284" s="26"/>
    </row>
    <row r="285" spans="1:13">
      <c r="A285" s="128" t="s">
        <v>50</v>
      </c>
      <c r="B285" s="85"/>
      <c r="C285" s="85" t="s">
        <v>2836</v>
      </c>
      <c r="D285" s="129" t="n">
        <v>4.7858838E8</v>
      </c>
      <c r="E285" s="85" t="s">
        <v>2837</v>
      </c>
      <c r="F285" s="129" t="n">
        <v>15692.0</v>
      </c>
      <c r="G285" s="47" t="s">
        <v>2967</v>
      </c>
      <c r="H285" s="78" t="n">
        <v>44091.0</v>
      </c>
      <c r="I285" s="26"/>
      <c r="J285" s="26"/>
      <c r="K285" s="26"/>
      <c r="L285" s="26"/>
      <c r="M285" s="26"/>
    </row>
    <row r="286" spans="1:13">
      <c r="A286" s="128" t="s">
        <v>50</v>
      </c>
      <c r="B286" s="85" t="s">
        <v>81</v>
      </c>
      <c r="C286" s="85" t="s">
        <v>2838</v>
      </c>
      <c r="D286" s="129" t="n">
        <v>4.06593364E8</v>
      </c>
      <c r="E286" s="85" t="s">
        <v>2839</v>
      </c>
      <c r="F286" s="129" t="n">
        <v>36522.0</v>
      </c>
      <c r="G286" s="47" t="s">
        <v>2967</v>
      </c>
      <c r="H286" s="78" t="n">
        <v>44091.0</v>
      </c>
      <c r="I286" s="26"/>
      <c r="J286" s="26"/>
      <c r="K286" s="26"/>
      <c r="L286" s="26"/>
      <c r="M286" s="26"/>
    </row>
    <row r="287" spans="1:13">
      <c r="A287" s="128" t="s">
        <v>50</v>
      </c>
      <c r="B287" s="85" t="s">
        <v>74</v>
      </c>
      <c r="C287" s="85" t="s">
        <v>2840</v>
      </c>
      <c r="D287" s="129" t="n">
        <v>5.51048183E8</v>
      </c>
      <c r="E287" s="85" t="s">
        <v>2841</v>
      </c>
      <c r="F287" s="129" t="n">
        <v>17927.0</v>
      </c>
      <c r="G287" s="47" t="s">
        <v>2967</v>
      </c>
      <c r="H287" s="78" t="n">
        <v>44091.0</v>
      </c>
      <c r="I287" s="26"/>
      <c r="J287" s="26"/>
      <c r="K287" s="26"/>
      <c r="L287" s="26"/>
      <c r="M287" s="26"/>
    </row>
    <row r="288" spans="1:13">
      <c r="A288" s="128" t="s">
        <v>50</v>
      </c>
      <c r="B288" s="85" t="s">
        <v>350</v>
      </c>
      <c r="C288" s="85" t="s">
        <v>2844</v>
      </c>
      <c r="D288" s="129" t="n">
        <v>2.000657E7</v>
      </c>
      <c r="E288" s="85" t="s">
        <v>2845</v>
      </c>
      <c r="F288" s="129" t="n">
        <v>28681.0</v>
      </c>
      <c r="G288" s="47" t="s">
        <v>2967</v>
      </c>
      <c r="H288" s="78" t="n">
        <v>44091.0</v>
      </c>
      <c r="I288" s="26"/>
      <c r="J288" s="26"/>
      <c r="K288" s="26"/>
      <c r="L288" s="26"/>
      <c r="M288" s="26"/>
    </row>
    <row r="289" spans="1:13">
      <c r="A289" s="128" t="s">
        <v>50</v>
      </c>
      <c r="B289" s="85"/>
      <c r="C289" s="85" t="s">
        <v>2846</v>
      </c>
      <c r="D289" s="129" t="n">
        <v>2.2836552E7</v>
      </c>
      <c r="E289" s="85" t="s">
        <v>2847</v>
      </c>
      <c r="F289" s="129" t="n">
        <v>14898.0</v>
      </c>
      <c r="G289" s="47" t="s">
        <v>2967</v>
      </c>
      <c r="H289" s="78" t="n">
        <v>44091.0</v>
      </c>
      <c r="I289" s="26"/>
      <c r="J289" s="26"/>
      <c r="K289" s="26"/>
      <c r="L289" s="26"/>
      <c r="M289" s="26"/>
    </row>
    <row r="290" spans="1:13">
      <c r="A290" s="128" t="s">
        <v>50</v>
      </c>
      <c r="B290" s="85"/>
      <c r="C290" s="85" t="s">
        <v>2848</v>
      </c>
      <c r="D290" s="129" t="n">
        <v>7.3138486E7</v>
      </c>
      <c r="E290" s="85" t="s">
        <v>2849</v>
      </c>
      <c r="F290" s="129" t="n">
        <v>12913.0</v>
      </c>
      <c r="G290" s="47" t="s">
        <v>2967</v>
      </c>
      <c r="H290" s="78" t="n">
        <v>44091.0</v>
      </c>
      <c r="I290" s="26"/>
      <c r="J290" s="26"/>
      <c r="K290" s="26"/>
      <c r="L290" s="26"/>
      <c r="M290" s="26"/>
    </row>
    <row r="291" spans="1:13">
      <c r="A291" s="128" t="s">
        <v>50</v>
      </c>
      <c r="B291" s="85" t="s">
        <v>81</v>
      </c>
      <c r="C291" s="85" t="s">
        <v>2850</v>
      </c>
      <c r="D291" s="129" t="n">
        <v>643415.0</v>
      </c>
      <c r="E291" s="85" t="s">
        <v>2851</v>
      </c>
      <c r="F291" s="129" t="n">
        <v>12594.0</v>
      </c>
      <c r="G291" s="47" t="s">
        <v>2967</v>
      </c>
      <c r="H291" s="78" t="n">
        <v>44091.0</v>
      </c>
      <c r="I291" s="26"/>
      <c r="J291" s="26"/>
      <c r="K291" s="26"/>
      <c r="L291" s="26"/>
      <c r="M291" s="26"/>
    </row>
    <row r="292" spans="1:13">
      <c r="A292" s="128" t="s">
        <v>50</v>
      </c>
      <c r="B292" s="85" t="s">
        <v>65</v>
      </c>
      <c r="C292" s="85" t="s">
        <v>2852</v>
      </c>
      <c r="D292" s="129" t="n">
        <v>2.87808803E8</v>
      </c>
      <c r="E292" s="85" t="s">
        <v>2853</v>
      </c>
      <c r="F292" s="129" t="n">
        <v>12833.0</v>
      </c>
      <c r="G292" s="47" t="s">
        <v>2967</v>
      </c>
      <c r="H292" s="78" t="n">
        <v>44091.0</v>
      </c>
      <c r="I292" s="26"/>
      <c r="J292" s="26"/>
      <c r="K292" s="26"/>
      <c r="L292" s="26"/>
      <c r="M292" s="26"/>
    </row>
    <row r="293" spans="1:13">
      <c r="A293" s="128" t="s">
        <v>50</v>
      </c>
      <c r="B293" s="85" t="s">
        <v>74</v>
      </c>
      <c r="C293" s="85" t="s">
        <v>2854</v>
      </c>
      <c r="D293" s="129" t="n">
        <v>1.10939266E8</v>
      </c>
      <c r="E293" s="85" t="s">
        <v>2855</v>
      </c>
      <c r="F293" s="129" t="n">
        <v>39961.0</v>
      </c>
      <c r="G293" s="47" t="s">
        <v>2967</v>
      </c>
      <c r="H293" s="78" t="n">
        <v>44091.0</v>
      </c>
      <c r="I293" s="26"/>
      <c r="J293" s="26"/>
      <c r="K293" s="26"/>
      <c r="L293" s="26"/>
      <c r="M293" s="26"/>
    </row>
    <row r="294" spans="1:13">
      <c r="A294" s="128" t="s">
        <v>50</v>
      </c>
      <c r="B294" s="85" t="s">
        <v>60</v>
      </c>
      <c r="C294" s="85" t="s">
        <v>2856</v>
      </c>
      <c r="D294" s="129" t="n">
        <v>2.91158396E8</v>
      </c>
      <c r="E294" s="85" t="s">
        <v>2857</v>
      </c>
      <c r="F294" s="129" t="n">
        <v>19008.0</v>
      </c>
      <c r="G294" s="47" t="s">
        <v>2967</v>
      </c>
      <c r="H294" s="78" t="n">
        <v>44091.0</v>
      </c>
      <c r="I294" s="26"/>
      <c r="J294" s="26"/>
      <c r="K294" s="26"/>
      <c r="L294" s="26"/>
      <c r="M294" s="26"/>
    </row>
    <row r="295" spans="1:13">
      <c r="A295" s="128" t="s">
        <v>50</v>
      </c>
      <c r="B295" s="85" t="s">
        <v>60</v>
      </c>
      <c r="C295" s="85" t="s">
        <v>2858</v>
      </c>
      <c r="D295" s="129" t="n">
        <v>3.4522655E7</v>
      </c>
      <c r="E295" s="85" t="s">
        <v>2859</v>
      </c>
      <c r="F295" s="129" t="n">
        <v>11225.0</v>
      </c>
      <c r="G295" s="47" t="s">
        <v>2967</v>
      </c>
      <c r="H295" s="78" t="n">
        <v>44091.0</v>
      </c>
      <c r="I295" s="26"/>
      <c r="J295" s="26"/>
      <c r="K295" s="26"/>
      <c r="L295" s="26"/>
      <c r="M295" s="26"/>
    </row>
    <row r="296" spans="1:13">
      <c r="A296" s="128" t="s">
        <v>50</v>
      </c>
      <c r="B296" s="85" t="s">
        <v>123</v>
      </c>
      <c r="C296" s="85" t="s">
        <v>2860</v>
      </c>
      <c r="D296" s="129" t="n">
        <v>5.58070432E8</v>
      </c>
      <c r="E296" s="85" t="s">
        <v>2861</v>
      </c>
      <c r="F296" s="129" t="n">
        <v>23096.0</v>
      </c>
      <c r="G296" s="47" t="s">
        <v>2967</v>
      </c>
      <c r="H296" s="78" t="n">
        <v>44091.0</v>
      </c>
      <c r="I296" s="26"/>
      <c r="J296" s="26"/>
      <c r="K296" s="26"/>
      <c r="L296" s="26"/>
      <c r="M296" s="26"/>
    </row>
    <row r="297" spans="1:13">
      <c r="A297" s="128" t="s">
        <v>50</v>
      </c>
      <c r="B297" s="85"/>
      <c r="C297" s="85" t="s">
        <v>2862</v>
      </c>
      <c r="D297" s="129" t="n">
        <v>3285737.0</v>
      </c>
      <c r="E297" s="85" t="s">
        <v>2863</v>
      </c>
      <c r="F297" s="129" t="n">
        <v>31455.0</v>
      </c>
      <c r="G297" s="47" t="s">
        <v>2967</v>
      </c>
      <c r="H297" s="78" t="n">
        <v>44091.0</v>
      </c>
      <c r="I297" s="26"/>
      <c r="J297" s="26"/>
      <c r="K297" s="26"/>
      <c r="L297" s="26"/>
      <c r="M297" s="26"/>
    </row>
    <row r="298" spans="1:13">
      <c r="A298" s="128" t="s">
        <v>50</v>
      </c>
      <c r="B298" s="85"/>
      <c r="C298" s="85" t="s">
        <v>2864</v>
      </c>
      <c r="D298" s="129" t="n">
        <v>2.10149784E8</v>
      </c>
      <c r="E298" s="85" t="s">
        <v>2865</v>
      </c>
      <c r="F298" s="129" t="n">
        <v>38708.0</v>
      </c>
      <c r="G298" s="47" t="s">
        <v>2967</v>
      </c>
      <c r="H298" s="78" t="n">
        <v>44091.0</v>
      </c>
      <c r="I298" s="26"/>
      <c r="J298" s="26"/>
      <c r="K298" s="26"/>
      <c r="L298" s="26"/>
      <c r="M298" s="26"/>
    </row>
    <row r="299" spans="1:13">
      <c r="A299" s="128" t="s">
        <v>50</v>
      </c>
      <c r="B299" s="85"/>
      <c r="C299" s="85" t="s">
        <v>2866</v>
      </c>
      <c r="D299" s="129" t="n">
        <v>570208.0</v>
      </c>
      <c r="E299" s="85" t="s">
        <v>2867</v>
      </c>
      <c r="F299" s="129" t="n">
        <v>12940.0</v>
      </c>
      <c r="G299" s="47" t="s">
        <v>2967</v>
      </c>
      <c r="H299" s="78" t="n">
        <v>44091.0</v>
      </c>
      <c r="I299" s="26"/>
      <c r="J299" s="26"/>
      <c r="K299" s="26"/>
      <c r="L299" s="26"/>
      <c r="M299" s="26"/>
    </row>
    <row r="300" spans="1:13">
      <c r="A300" s="128" t="s">
        <v>50</v>
      </c>
      <c r="B300" s="85" t="s">
        <v>164</v>
      </c>
      <c r="C300" s="85" t="s">
        <v>2868</v>
      </c>
      <c r="D300" s="129" t="n">
        <v>2.1835168E7</v>
      </c>
      <c r="E300" s="85" t="s">
        <v>2869</v>
      </c>
      <c r="F300" s="129" t="n">
        <v>10147.0</v>
      </c>
      <c r="G300" s="47" t="s">
        <v>2967</v>
      </c>
      <c r="H300" s="78" t="n">
        <v>44091.0</v>
      </c>
      <c r="I300" s="26"/>
      <c r="J300" s="26"/>
      <c r="K300" s="26"/>
      <c r="L300" s="26"/>
      <c r="M300" s="26"/>
    </row>
    <row r="301" spans="1:13">
      <c r="A301" s="128" t="s">
        <v>50</v>
      </c>
      <c r="B301" s="85" t="s">
        <v>81</v>
      </c>
      <c r="C301" s="85" t="s">
        <v>2870</v>
      </c>
      <c r="D301" s="129" t="n">
        <v>4627101.0</v>
      </c>
      <c r="E301" s="85" t="s">
        <v>2871</v>
      </c>
      <c r="F301" s="129" t="n">
        <v>40126.0</v>
      </c>
      <c r="G301" s="47" t="s">
        <v>2967</v>
      </c>
      <c r="H301" s="78" t="n">
        <v>44091.0</v>
      </c>
      <c r="I301" s="26"/>
      <c r="J301" s="26"/>
      <c r="K301" s="26"/>
      <c r="L301" s="26"/>
      <c r="M301" s="26"/>
    </row>
    <row r="302" spans="1:13">
      <c r="A302" s="128" t="s">
        <v>50</v>
      </c>
      <c r="B302" s="85" t="s">
        <v>60</v>
      </c>
      <c r="C302" s="85" t="s">
        <v>1370</v>
      </c>
      <c r="D302" s="129" t="n">
        <v>2.71768194E8</v>
      </c>
      <c r="E302" s="85" t="s">
        <v>2991</v>
      </c>
      <c r="F302" s="129" t="n">
        <v>14244.0</v>
      </c>
      <c r="G302" s="47" t="s">
        <v>2992</v>
      </c>
      <c r="H302" s="78" t="n">
        <v>44091.0</v>
      </c>
      <c r="I302" s="26"/>
      <c r="J302" s="26"/>
      <c r="K302" s="26"/>
      <c r="L302" s="26"/>
      <c r="M302" s="26"/>
    </row>
    <row r="303" spans="1:13">
      <c r="A303" s="128" t="s">
        <v>50</v>
      </c>
      <c r="B303" s="85" t="s">
        <v>74</v>
      </c>
      <c r="C303" s="85" t="s">
        <v>2993</v>
      </c>
      <c r="D303" s="129" t="n">
        <v>4.645279E7</v>
      </c>
      <c r="E303" s="85" t="s">
        <v>2994</v>
      </c>
      <c r="F303" s="129" t="n">
        <v>17060.0</v>
      </c>
      <c r="G303" s="47" t="s">
        <v>2992</v>
      </c>
      <c r="H303" s="78" t="n">
        <v>44091.0</v>
      </c>
      <c r="I303" s="26"/>
      <c r="J303" s="26"/>
      <c r="K303" s="26"/>
      <c r="L303" s="26"/>
      <c r="M303" s="26"/>
    </row>
    <row r="304" spans="1:13">
      <c r="A304" s="128" t="s">
        <v>50</v>
      </c>
      <c r="B304" s="85" t="s">
        <v>350</v>
      </c>
      <c r="C304" s="85" t="s">
        <v>1376</v>
      </c>
      <c r="D304" s="129" t="n">
        <v>4.24215148E8</v>
      </c>
      <c r="E304" s="85" t="s">
        <v>2995</v>
      </c>
      <c r="F304" s="129" t="n">
        <v>18479.0</v>
      </c>
      <c r="G304" s="47" t="s">
        <v>2992</v>
      </c>
      <c r="H304" s="78" t="n">
        <v>44091.0</v>
      </c>
      <c r="I304" s="26"/>
      <c r="J304" s="26"/>
      <c r="K304" s="26"/>
      <c r="L304" s="26"/>
      <c r="M304" s="26"/>
    </row>
    <row r="305" spans="1:13">
      <c r="A305" s="128" t="s">
        <v>50</v>
      </c>
      <c r="B305" s="85"/>
      <c r="C305" s="85" t="s">
        <v>1378</v>
      </c>
      <c r="D305" s="129" t="n">
        <v>1.6037078E7</v>
      </c>
      <c r="E305" s="85" t="s">
        <v>2996</v>
      </c>
      <c r="F305" s="129" t="n">
        <v>17690.0</v>
      </c>
      <c r="G305" s="47" t="s">
        <v>2992</v>
      </c>
      <c r="H305" s="78" t="n">
        <v>44091.0</v>
      </c>
      <c r="I305" s="26"/>
      <c r="J305" s="26"/>
      <c r="K305" s="26"/>
      <c r="L305" s="26"/>
      <c r="M305" s="26"/>
    </row>
    <row r="306" spans="1:13">
      <c r="A306" s="128" t="s">
        <v>50</v>
      </c>
      <c r="B306" s="85" t="s">
        <v>74</v>
      </c>
      <c r="C306" s="85" t="s">
        <v>1380</v>
      </c>
      <c r="D306" s="129" t="n">
        <v>3.44987119E8</v>
      </c>
      <c r="E306" s="85" t="s">
        <v>2997</v>
      </c>
      <c r="F306" s="129" t="n">
        <v>38370.0</v>
      </c>
      <c r="G306" s="47" t="s">
        <v>2992</v>
      </c>
      <c r="H306" s="78" t="n">
        <v>44091.0</v>
      </c>
      <c r="I306" s="26"/>
      <c r="J306" s="26"/>
      <c r="K306" s="26"/>
      <c r="L306" s="26"/>
      <c r="M306" s="26"/>
    </row>
    <row r="307" spans="1:13">
      <c r="A307" s="128" t="s">
        <v>50</v>
      </c>
      <c r="B307" s="85"/>
      <c r="C307" s="85" t="s">
        <v>1382</v>
      </c>
      <c r="D307" s="129" t="n">
        <v>2418560.0</v>
      </c>
      <c r="E307" s="85" t="s">
        <v>2998</v>
      </c>
      <c r="F307" s="129" t="n">
        <v>34429.0</v>
      </c>
      <c r="G307" s="47" t="s">
        <v>2992</v>
      </c>
      <c r="H307" s="78" t="n">
        <v>44091.0</v>
      </c>
      <c r="I307" s="26"/>
      <c r="J307" s="26"/>
      <c r="K307" s="26"/>
      <c r="L307" s="26"/>
      <c r="M307" s="26"/>
    </row>
    <row r="308" spans="1:13">
      <c r="A308" s="128" t="s">
        <v>50</v>
      </c>
      <c r="B308" s="85"/>
      <c r="C308" s="85" t="s">
        <v>1384</v>
      </c>
      <c r="D308" s="129" t="n">
        <v>4431898.0</v>
      </c>
      <c r="E308" s="85" t="s">
        <v>2999</v>
      </c>
      <c r="F308" s="129" t="n">
        <v>37961.0</v>
      </c>
      <c r="G308" s="47" t="s">
        <v>2992</v>
      </c>
      <c r="H308" s="78" t="n">
        <v>44091.0</v>
      </c>
      <c r="I308" s="26"/>
      <c r="J308" s="26"/>
      <c r="K308" s="26"/>
      <c r="L308" s="26"/>
      <c r="M308" s="26"/>
    </row>
    <row r="309" spans="1:13">
      <c r="A309" s="128" t="s">
        <v>50</v>
      </c>
      <c r="B309" s="85"/>
      <c r="C309" s="85" t="s">
        <v>1386</v>
      </c>
      <c r="D309" s="129" t="n">
        <v>456742.0</v>
      </c>
      <c r="E309" s="85" t="s">
        <v>3000</v>
      </c>
      <c r="F309" s="129" t="n">
        <v>15338.0</v>
      </c>
      <c r="G309" s="47" t="s">
        <v>2992</v>
      </c>
      <c r="H309" s="78" t="n">
        <v>44091.0</v>
      </c>
      <c r="I309" s="26"/>
      <c r="J309" s="26"/>
      <c r="K309" s="26"/>
      <c r="L309" s="26"/>
      <c r="M309" s="26"/>
    </row>
    <row r="310" spans="1:13">
      <c r="A310" s="128" t="s">
        <v>50</v>
      </c>
      <c r="B310" s="85" t="s">
        <v>350</v>
      </c>
      <c r="C310" s="85" t="s">
        <v>1388</v>
      </c>
      <c r="D310" s="129" t="n">
        <v>2.79293714E8</v>
      </c>
      <c r="E310" s="85" t="s">
        <v>3001</v>
      </c>
      <c r="F310" s="129" t="n">
        <v>25800.0</v>
      </c>
      <c r="G310" s="47" t="s">
        <v>2992</v>
      </c>
      <c r="H310" s="78" t="n">
        <v>44091.0</v>
      </c>
      <c r="I310" s="26"/>
      <c r="J310" s="26"/>
      <c r="K310" s="26"/>
      <c r="L310" s="26"/>
      <c r="M310" s="26"/>
    </row>
    <row r="311" spans="1:13">
      <c r="A311" s="128" t="s">
        <v>50</v>
      </c>
      <c r="B311" s="85" t="s">
        <v>74</v>
      </c>
      <c r="C311" s="85" t="s">
        <v>1391</v>
      </c>
      <c r="D311" s="129" t="n">
        <v>4.41679822E8</v>
      </c>
      <c r="E311" s="85" t="s">
        <v>3002</v>
      </c>
      <c r="F311" s="129" t="n">
        <v>13765.0</v>
      </c>
      <c r="G311" s="47" t="s">
        <v>2992</v>
      </c>
      <c r="H311" s="78" t="n">
        <v>44091.0</v>
      </c>
      <c r="I311" s="26"/>
      <c r="J311" s="26"/>
      <c r="K311" s="26"/>
      <c r="L311" s="26"/>
      <c r="M311" s="26"/>
    </row>
    <row r="312" spans="1:13">
      <c r="A312" s="128" t="s">
        <v>50</v>
      </c>
      <c r="B312" s="85" t="s">
        <v>81</v>
      </c>
      <c r="C312" s="85" t="s">
        <v>1393</v>
      </c>
      <c r="D312" s="129" t="n">
        <v>2.9309621E7</v>
      </c>
      <c r="E312" s="85" t="s">
        <v>3003</v>
      </c>
      <c r="F312" s="129" t="n">
        <v>15853.0</v>
      </c>
      <c r="G312" s="47" t="s">
        <v>2992</v>
      </c>
      <c r="H312" s="78" t="n">
        <v>44091.0</v>
      </c>
      <c r="I312" s="26"/>
      <c r="J312" s="26"/>
      <c r="K312" s="26"/>
      <c r="L312" s="26"/>
      <c r="M312" s="26"/>
    </row>
    <row r="313" spans="1:13">
      <c r="A313" s="128" t="s">
        <v>50</v>
      </c>
      <c r="B313" s="85"/>
      <c r="C313" s="85" t="s">
        <v>1395</v>
      </c>
      <c r="D313" s="129" t="n">
        <v>2.11880911E8</v>
      </c>
      <c r="E313" s="85" t="s">
        <v>3004</v>
      </c>
      <c r="F313" s="129" t="n">
        <v>21634.0</v>
      </c>
      <c r="G313" s="47" t="s">
        <v>2992</v>
      </c>
      <c r="H313" s="78" t="n">
        <v>44091.0</v>
      </c>
      <c r="I313" s="26"/>
      <c r="J313" s="26"/>
      <c r="K313" s="26"/>
      <c r="L313" s="26"/>
      <c r="M313" s="26"/>
    </row>
    <row r="314" spans="1:13">
      <c r="A314" s="128" t="s">
        <v>50</v>
      </c>
      <c r="B314" s="85"/>
      <c r="C314" s="85" t="s">
        <v>1400</v>
      </c>
      <c r="D314" s="129" t="n">
        <v>1836495.0</v>
      </c>
      <c r="E314" s="85" t="s">
        <v>3005</v>
      </c>
      <c r="F314" s="129" t="n">
        <v>16515.0</v>
      </c>
      <c r="G314" s="47" t="s">
        <v>2992</v>
      </c>
      <c r="H314" s="78" t="n">
        <v>44091.0</v>
      </c>
      <c r="I314" s="26"/>
      <c r="J314" s="26"/>
      <c r="K314" s="26"/>
      <c r="L314" s="26"/>
      <c r="M314" s="26"/>
    </row>
    <row r="315" spans="1:13">
      <c r="A315" s="128" t="s">
        <v>50</v>
      </c>
      <c r="B315" s="85" t="s">
        <v>74</v>
      </c>
      <c r="C315" s="85" t="s">
        <v>1402</v>
      </c>
      <c r="D315" s="129" t="n">
        <v>5.16699056E8</v>
      </c>
      <c r="E315" s="85" t="s">
        <v>3006</v>
      </c>
      <c r="F315" s="129" t="n">
        <v>11943.0</v>
      </c>
      <c r="G315" s="47" t="s">
        <v>2992</v>
      </c>
      <c r="H315" s="78" t="n">
        <v>44091.0</v>
      </c>
      <c r="I315" s="26"/>
      <c r="J315" s="26"/>
      <c r="K315" s="26"/>
      <c r="L315" s="26"/>
      <c r="M315" s="26"/>
    </row>
    <row r="316" spans="1:13">
      <c r="A316" s="128" t="s">
        <v>50</v>
      </c>
      <c r="B316" s="85" t="s">
        <v>123</v>
      </c>
      <c r="C316" s="85" t="s">
        <v>1404</v>
      </c>
      <c r="D316" s="129" t="n">
        <v>7806087.0</v>
      </c>
      <c r="E316" s="85" t="s">
        <v>3007</v>
      </c>
      <c r="F316" s="129" t="n">
        <v>21436.0</v>
      </c>
      <c r="G316" s="47" t="s">
        <v>2992</v>
      </c>
      <c r="H316" s="78" t="n">
        <v>44091.0</v>
      </c>
      <c r="I316" s="26"/>
      <c r="J316" s="26"/>
      <c r="K316" s="26"/>
      <c r="L316" s="26"/>
      <c r="M316" s="26"/>
    </row>
    <row r="317" spans="1:13">
      <c r="A317" s="128" t="s">
        <v>50</v>
      </c>
      <c r="B317" s="85" t="s">
        <v>112</v>
      </c>
      <c r="C317" s="85" t="s">
        <v>1407</v>
      </c>
      <c r="D317" s="129" t="n">
        <v>8.3529606E7</v>
      </c>
      <c r="E317" s="85" t="s">
        <v>3008</v>
      </c>
      <c r="F317" s="129" t="n">
        <v>19975.0</v>
      </c>
      <c r="G317" s="47" t="s">
        <v>2992</v>
      </c>
      <c r="H317" s="78" t="n">
        <v>44091.0</v>
      </c>
      <c r="I317" s="26"/>
      <c r="J317" s="26"/>
      <c r="K317" s="26"/>
      <c r="L317" s="26"/>
      <c r="M317" s="26"/>
    </row>
    <row r="318" spans="1:13">
      <c r="A318" s="128" t="s">
        <v>50</v>
      </c>
      <c r="B318" s="85" t="s">
        <v>91</v>
      </c>
      <c r="C318" s="85" t="s">
        <v>1409</v>
      </c>
      <c r="D318" s="129" t="n">
        <v>2.229142E7</v>
      </c>
      <c r="E318" s="85" t="s">
        <v>3009</v>
      </c>
      <c r="F318" s="129" t="n">
        <v>15962.0</v>
      </c>
      <c r="G318" s="47" t="s">
        <v>2992</v>
      </c>
      <c r="H318" s="78" t="n">
        <v>44091.0</v>
      </c>
      <c r="I318" s="26"/>
      <c r="J318" s="26"/>
      <c r="K318" s="26"/>
      <c r="L318" s="26"/>
      <c r="M318" s="26"/>
    </row>
    <row r="319" spans="1:13">
      <c r="A319" s="128" t="s">
        <v>50</v>
      </c>
      <c r="B319" s="85"/>
      <c r="C319" s="85" t="s">
        <v>1411</v>
      </c>
      <c r="D319" s="129" t="n">
        <v>9174378.0</v>
      </c>
      <c r="E319" s="85" t="s">
        <v>3010</v>
      </c>
      <c r="F319" s="129" t="n">
        <v>28962.0</v>
      </c>
      <c r="G319" s="47" t="s">
        <v>2992</v>
      </c>
      <c r="H319" s="78" t="n">
        <v>44091.0</v>
      </c>
      <c r="I319" s="26"/>
      <c r="J319" s="26"/>
      <c r="K319" s="26"/>
      <c r="L319" s="26"/>
      <c r="M319" s="26"/>
    </row>
    <row r="320" spans="1:13">
      <c r="A320" s="128" t="s">
        <v>50</v>
      </c>
      <c r="B320" s="85"/>
      <c r="C320" s="85" t="s">
        <v>1413</v>
      </c>
      <c r="D320" s="129" t="n">
        <v>2.0672962E7</v>
      </c>
      <c r="E320" s="85" t="s">
        <v>3011</v>
      </c>
      <c r="F320" s="129" t="n">
        <v>17163.0</v>
      </c>
      <c r="G320" s="47" t="s">
        <v>2992</v>
      </c>
      <c r="H320" s="78" t="n">
        <v>44091.0</v>
      </c>
      <c r="I320" s="26"/>
      <c r="J320" s="26"/>
      <c r="K320" s="26"/>
      <c r="L320" s="26"/>
      <c r="M320" s="26"/>
    </row>
    <row r="321" spans="1:13">
      <c r="A321" s="128" t="s">
        <v>50</v>
      </c>
      <c r="B321" s="85" t="s">
        <v>65</v>
      </c>
      <c r="C321" s="85" t="s">
        <v>1416</v>
      </c>
      <c r="D321" s="129" t="n">
        <v>2.13081456E8</v>
      </c>
      <c r="E321" s="85" t="s">
        <v>3012</v>
      </c>
      <c r="F321" s="129" t="n">
        <v>15659.0</v>
      </c>
      <c r="G321" s="47" t="s">
        <v>2992</v>
      </c>
      <c r="H321" s="78" t="n">
        <v>44091.0</v>
      </c>
      <c r="I321" s="26"/>
      <c r="J321" s="26"/>
      <c r="K321" s="26"/>
      <c r="L321" s="26"/>
      <c r="M321" s="26"/>
    </row>
    <row r="322" spans="1:13">
      <c r="A322" s="128" t="s">
        <v>50</v>
      </c>
      <c r="B322" s="85" t="s">
        <v>81</v>
      </c>
      <c r="C322" s="85" t="s">
        <v>1419</v>
      </c>
      <c r="D322" s="129" t="n">
        <v>1.8427691E7</v>
      </c>
      <c r="E322" s="85" t="s">
        <v>3013</v>
      </c>
      <c r="F322" s="129" t="n">
        <v>18741.0</v>
      </c>
      <c r="G322" s="47" t="s">
        <v>2992</v>
      </c>
      <c r="H322" s="78" t="n">
        <v>44091.0</v>
      </c>
      <c r="I322" s="26"/>
      <c r="J322" s="26"/>
      <c r="K322" s="26"/>
      <c r="L322" s="26"/>
      <c r="M322" s="26"/>
    </row>
    <row r="323" spans="1:13">
      <c r="A323" s="128" t="s">
        <v>50</v>
      </c>
      <c r="B323" s="85" t="s">
        <v>81</v>
      </c>
      <c r="C323" s="85" t="s">
        <v>1421</v>
      </c>
      <c r="D323" s="129" t="n">
        <v>3.41946792E8</v>
      </c>
      <c r="E323" s="85" t="s">
        <v>3014</v>
      </c>
      <c r="F323" s="129" t="n">
        <v>24304.0</v>
      </c>
      <c r="G323" s="47" t="s">
        <v>2992</v>
      </c>
      <c r="H323" s="78" t="n">
        <v>44091.0</v>
      </c>
      <c r="I323" s="26"/>
      <c r="J323" s="26"/>
      <c r="K323" s="26"/>
      <c r="L323" s="26"/>
      <c r="M323" s="26"/>
    </row>
    <row r="324" spans="1:13">
      <c r="A324" s="128" t="s">
        <v>50</v>
      </c>
      <c r="B324" s="85" t="s">
        <v>60</v>
      </c>
      <c r="C324" s="85" t="s">
        <v>1423</v>
      </c>
      <c r="D324" s="129" t="n">
        <v>9074064.0</v>
      </c>
      <c r="E324" s="85" t="s">
        <v>3015</v>
      </c>
      <c r="F324" s="129" t="n">
        <v>12855.0</v>
      </c>
      <c r="G324" s="47" t="s">
        <v>2992</v>
      </c>
      <c r="H324" s="78" t="n">
        <v>44091.0</v>
      </c>
      <c r="I324" s="26"/>
      <c r="J324" s="26"/>
      <c r="K324" s="26"/>
      <c r="L324" s="26"/>
      <c r="M324" s="26"/>
    </row>
    <row r="325" spans="1:13">
      <c r="A325" s="128" t="s">
        <v>50</v>
      </c>
      <c r="B325" s="85" t="s">
        <v>1428</v>
      </c>
      <c r="C325" s="85" t="s">
        <v>1429</v>
      </c>
      <c r="D325" s="129" t="n">
        <v>6.5424204E7</v>
      </c>
      <c r="E325" s="85" t="s">
        <v>3016</v>
      </c>
      <c r="F325" s="129" t="n">
        <v>19408.0</v>
      </c>
      <c r="G325" s="47" t="s">
        <v>2992</v>
      </c>
      <c r="H325" s="78" t="n">
        <v>44091.0</v>
      </c>
      <c r="I325" s="26"/>
      <c r="J325" s="26"/>
      <c r="K325" s="26"/>
      <c r="L325" s="26"/>
      <c r="M325" s="26"/>
    </row>
    <row r="326" spans="1:13">
      <c r="A326" s="128" t="s">
        <v>50</v>
      </c>
      <c r="B326" s="85" t="s">
        <v>592</v>
      </c>
      <c r="C326" s="85" t="s">
        <v>1431</v>
      </c>
      <c r="D326" s="129" t="n">
        <v>1.04550909E8</v>
      </c>
      <c r="E326" s="85" t="s">
        <v>3017</v>
      </c>
      <c r="F326" s="129" t="n">
        <v>20791.0</v>
      </c>
      <c r="G326" s="47" t="s">
        <v>2992</v>
      </c>
      <c r="H326" s="78" t="n">
        <v>44091.0</v>
      </c>
      <c r="I326" s="26"/>
      <c r="J326" s="26"/>
      <c r="K326" s="26"/>
      <c r="L326" s="26"/>
      <c r="M326" s="26"/>
    </row>
    <row r="327" spans="1:13">
      <c r="A327" s="128" t="s">
        <v>50</v>
      </c>
      <c r="B327" s="85" t="s">
        <v>81</v>
      </c>
      <c r="C327" s="85" t="s">
        <v>1433</v>
      </c>
      <c r="D327" s="129" t="n">
        <v>364598.0</v>
      </c>
      <c r="E327" s="85" t="s">
        <v>3018</v>
      </c>
      <c r="F327" s="129" t="n">
        <v>11958.0</v>
      </c>
      <c r="G327" s="47" t="s">
        <v>2992</v>
      </c>
      <c r="H327" s="78" t="n">
        <v>44091.0</v>
      </c>
      <c r="I327" s="26"/>
      <c r="J327" s="26"/>
      <c r="K327" s="26"/>
      <c r="L327" s="26"/>
      <c r="M327" s="26"/>
    </row>
    <row r="328" spans="1:13">
      <c r="A328" s="128" t="s">
        <v>50</v>
      </c>
      <c r="B328" s="85" t="s">
        <v>81</v>
      </c>
      <c r="C328" s="85" t="s">
        <v>1435</v>
      </c>
      <c r="D328" s="129" t="n">
        <v>2.98777265E8</v>
      </c>
      <c r="E328" s="85" t="s">
        <v>3019</v>
      </c>
      <c r="F328" s="129" t="n">
        <v>16581.0</v>
      </c>
      <c r="G328" s="47" t="s">
        <v>2992</v>
      </c>
      <c r="H328" s="78" t="n">
        <v>44091.0</v>
      </c>
      <c r="I328" s="26"/>
      <c r="J328" s="26"/>
      <c r="K328" s="26"/>
      <c r="L328" s="26"/>
      <c r="M328" s="26"/>
    </row>
    <row r="329" spans="1:13">
      <c r="A329" s="128" t="s">
        <v>50</v>
      </c>
      <c r="B329" s="85"/>
      <c r="C329" s="85" t="s">
        <v>1437</v>
      </c>
      <c r="D329" s="129" t="n">
        <v>6.559071E7</v>
      </c>
      <c r="E329" s="85" t="s">
        <v>3020</v>
      </c>
      <c r="F329" s="129" t="n">
        <v>10778.0</v>
      </c>
      <c r="G329" s="47" t="s">
        <v>2992</v>
      </c>
      <c r="H329" s="78" t="n">
        <v>44091.0</v>
      </c>
      <c r="I329" s="26"/>
      <c r="J329" s="26"/>
      <c r="K329" s="26"/>
      <c r="L329" s="26"/>
      <c r="M329" s="26"/>
    </row>
    <row r="330" spans="1:13">
      <c r="A330" s="128" t="s">
        <v>50</v>
      </c>
      <c r="B330" s="85" t="s">
        <v>91</v>
      </c>
      <c r="C330" s="85" t="s">
        <v>1441</v>
      </c>
      <c r="D330" s="129" t="n">
        <v>5.2400699E7</v>
      </c>
      <c r="E330" s="85" t="s">
        <v>3021</v>
      </c>
      <c r="F330" s="129" t="n">
        <v>11312.0</v>
      </c>
      <c r="G330" s="47" t="s">
        <v>2992</v>
      </c>
      <c r="H330" s="78" t="n">
        <v>44091.0</v>
      </c>
      <c r="I330" s="26"/>
      <c r="J330" s="26"/>
      <c r="K330" s="26"/>
      <c r="L330" s="26"/>
      <c r="M330" s="26"/>
    </row>
    <row r="331" spans="1:13">
      <c r="A331" s="128" t="s">
        <v>50</v>
      </c>
      <c r="B331" s="85" t="s">
        <v>65</v>
      </c>
      <c r="C331" s="85" t="s">
        <v>1443</v>
      </c>
      <c r="D331" s="129" t="n">
        <v>6.7124179E7</v>
      </c>
      <c r="E331" s="85" t="s">
        <v>3022</v>
      </c>
      <c r="F331" s="129" t="n">
        <v>39076.0</v>
      </c>
      <c r="G331" s="47" t="s">
        <v>2992</v>
      </c>
      <c r="H331" s="78" t="n">
        <v>44091.0</v>
      </c>
      <c r="I331" s="26"/>
      <c r="J331" s="26"/>
      <c r="K331" s="26"/>
      <c r="L331" s="26"/>
      <c r="M331" s="26"/>
    </row>
    <row r="332" spans="1:13">
      <c r="A332" s="128" t="s">
        <v>50</v>
      </c>
      <c r="B332" s="85" t="s">
        <v>213</v>
      </c>
      <c r="C332" s="85" t="s">
        <v>1445</v>
      </c>
      <c r="D332" s="129" t="n">
        <v>1856472.0</v>
      </c>
      <c r="E332" s="85" t="s">
        <v>3023</v>
      </c>
      <c r="F332" s="129" t="n">
        <v>24441.0</v>
      </c>
      <c r="G332" s="47" t="s">
        <v>2992</v>
      </c>
      <c r="H332" s="78" t="n">
        <v>44091.0</v>
      </c>
      <c r="I332" s="26"/>
      <c r="J332" s="26"/>
      <c r="K332" s="26"/>
      <c r="L332" s="26"/>
      <c r="M332" s="26"/>
    </row>
    <row r="333" spans="1:13">
      <c r="A333" s="128" t="s">
        <v>50</v>
      </c>
      <c r="B333" s="85"/>
      <c r="C333" s="85" t="s">
        <v>1447</v>
      </c>
      <c r="D333" s="129" t="n">
        <v>3.9683342E7</v>
      </c>
      <c r="E333" s="85" t="s">
        <v>3024</v>
      </c>
      <c r="F333" s="129" t="n">
        <v>38970.0</v>
      </c>
      <c r="G333" s="47" t="s">
        <v>2992</v>
      </c>
      <c r="H333" s="78" t="n">
        <v>44091.0</v>
      </c>
      <c r="I333" s="26"/>
      <c r="J333" s="26"/>
      <c r="K333" s="26"/>
      <c r="L333" s="26"/>
      <c r="M333" s="26"/>
    </row>
    <row r="334" spans="1:13">
      <c r="A334" s="128" t="s">
        <v>50</v>
      </c>
      <c r="B334" s="85" t="s">
        <v>350</v>
      </c>
      <c r="C334" s="85" t="s">
        <v>3025</v>
      </c>
      <c r="D334" s="129" t="n">
        <v>4.72416197E8</v>
      </c>
      <c r="E334" s="85" t="s">
        <v>3026</v>
      </c>
      <c r="F334" s="129" t="n">
        <v>20913.0</v>
      </c>
      <c r="G334" s="47" t="s">
        <v>2992</v>
      </c>
      <c r="H334" s="78" t="n">
        <v>44091.0</v>
      </c>
      <c r="I334" s="26"/>
      <c r="J334" s="26"/>
      <c r="K334" s="26"/>
      <c r="L334" s="26"/>
      <c r="M334" s="26"/>
    </row>
    <row r="335" spans="1:13">
      <c r="A335" s="128" t="s">
        <v>50</v>
      </c>
      <c r="B335" s="85" t="s">
        <v>65</v>
      </c>
      <c r="C335" s="85" t="s">
        <v>1451</v>
      </c>
      <c r="D335" s="129" t="n">
        <v>9.5246988E7</v>
      </c>
      <c r="E335" s="85" t="s">
        <v>3027</v>
      </c>
      <c r="F335" s="129" t="n">
        <v>13450.0</v>
      </c>
      <c r="G335" s="47" t="s">
        <v>2992</v>
      </c>
      <c r="H335" s="78" t="n">
        <v>44091.0</v>
      </c>
      <c r="I335" s="26"/>
      <c r="J335" s="26"/>
      <c r="K335" s="26"/>
      <c r="L335" s="26"/>
      <c r="M335" s="26"/>
    </row>
    <row r="336" spans="1:13">
      <c r="A336" s="128" t="s">
        <v>50</v>
      </c>
      <c r="B336" s="85" t="s">
        <v>60</v>
      </c>
      <c r="C336" s="85" t="s">
        <v>1453</v>
      </c>
      <c r="D336" s="129" t="n">
        <v>4.84489378E8</v>
      </c>
      <c r="E336" s="85" t="s">
        <v>3028</v>
      </c>
      <c r="F336" s="129" t="n">
        <v>15202.0</v>
      </c>
      <c r="G336" s="47" t="s">
        <v>2992</v>
      </c>
      <c r="H336" s="78" t="n">
        <v>44091.0</v>
      </c>
      <c r="I336" s="26"/>
      <c r="J336" s="26"/>
      <c r="K336" s="26"/>
      <c r="L336" s="26"/>
      <c r="M336" s="26"/>
    </row>
    <row r="337" spans="1:13">
      <c r="A337" s="128" t="s">
        <v>50</v>
      </c>
      <c r="B337" s="85" t="s">
        <v>91</v>
      </c>
      <c r="C337" s="85" t="s">
        <v>1455</v>
      </c>
      <c r="D337" s="129" t="n">
        <v>5.15587396E8</v>
      </c>
      <c r="E337" s="85" t="s">
        <v>3029</v>
      </c>
      <c r="F337" s="129" t="n">
        <v>10104.0</v>
      </c>
      <c r="G337" s="47" t="s">
        <v>2992</v>
      </c>
      <c r="H337" s="78" t="n">
        <v>44091.0</v>
      </c>
      <c r="I337" s="26"/>
      <c r="J337" s="26"/>
      <c r="K337" s="26"/>
      <c r="L337" s="26"/>
      <c r="M337" s="26"/>
    </row>
    <row r="338" spans="1:13">
      <c r="A338" s="128" t="s">
        <v>50</v>
      </c>
      <c r="B338" s="85" t="s">
        <v>65</v>
      </c>
      <c r="C338" s="85" t="s">
        <v>1457</v>
      </c>
      <c r="D338" s="129" t="n">
        <v>4.38557416E8</v>
      </c>
      <c r="E338" s="85" t="s">
        <v>3030</v>
      </c>
      <c r="F338" s="129" t="n">
        <v>31105.0</v>
      </c>
      <c r="G338" s="47" t="s">
        <v>2992</v>
      </c>
      <c r="H338" s="78" t="n">
        <v>44091.0</v>
      </c>
      <c r="I338" s="26"/>
      <c r="J338" s="26"/>
      <c r="K338" s="26"/>
      <c r="L338" s="26"/>
      <c r="M338" s="26"/>
    </row>
    <row r="339" spans="1:13">
      <c r="A339" s="128" t="s">
        <v>50</v>
      </c>
      <c r="B339" s="85" t="s">
        <v>213</v>
      </c>
      <c r="C339" s="85" t="s">
        <v>1459</v>
      </c>
      <c r="D339" s="129" t="n">
        <v>7062983.0</v>
      </c>
      <c r="E339" s="85" t="s">
        <v>3031</v>
      </c>
      <c r="F339" s="129" t="n">
        <v>15075.0</v>
      </c>
      <c r="G339" s="47" t="s">
        <v>2992</v>
      </c>
      <c r="H339" s="78" t="n">
        <v>44091.0</v>
      </c>
      <c r="I339" s="26"/>
      <c r="J339" s="26"/>
      <c r="K339" s="26"/>
      <c r="L339" s="26"/>
      <c r="M339" s="26"/>
    </row>
    <row r="340" spans="1:13">
      <c r="A340" s="128" t="s">
        <v>50</v>
      </c>
      <c r="B340" s="85" t="s">
        <v>123</v>
      </c>
      <c r="C340" s="85" t="s">
        <v>1461</v>
      </c>
      <c r="D340" s="129" t="n">
        <v>1.97386911E8</v>
      </c>
      <c r="E340" s="85" t="s">
        <v>3032</v>
      </c>
      <c r="F340" s="129" t="n">
        <v>15276.0</v>
      </c>
      <c r="G340" s="47" t="s">
        <v>2992</v>
      </c>
      <c r="H340" s="78" t="n">
        <v>44091.0</v>
      </c>
      <c r="I340" s="26"/>
      <c r="J340" s="26"/>
      <c r="K340" s="26"/>
      <c r="L340" s="26"/>
      <c r="M340" s="26"/>
    </row>
    <row r="341" spans="1:13">
      <c r="A341" s="128" t="s">
        <v>50</v>
      </c>
      <c r="B341" s="85" t="s">
        <v>91</v>
      </c>
      <c r="C341" s="85" t="s">
        <v>1465</v>
      </c>
      <c r="D341" s="129" t="n">
        <v>3.76981226E8</v>
      </c>
      <c r="E341" s="85" t="s">
        <v>3033</v>
      </c>
      <c r="F341" s="129" t="n">
        <v>23751.0</v>
      </c>
      <c r="G341" s="47" t="s">
        <v>2992</v>
      </c>
      <c r="H341" s="78" t="n">
        <v>44091.0</v>
      </c>
      <c r="I341" s="26"/>
      <c r="J341" s="26"/>
      <c r="K341" s="26"/>
      <c r="L341" s="26"/>
      <c r="M341" s="26"/>
    </row>
    <row r="342" spans="1:13">
      <c r="A342" s="128" t="s">
        <v>50</v>
      </c>
      <c r="B342" s="85" t="s">
        <v>164</v>
      </c>
      <c r="C342" s="85" t="s">
        <v>1467</v>
      </c>
      <c r="D342" s="129" t="n">
        <v>4886112.0</v>
      </c>
      <c r="E342" s="85" t="s">
        <v>3034</v>
      </c>
      <c r="F342" s="129" t="n">
        <v>36930.0</v>
      </c>
      <c r="G342" s="47" t="s">
        <v>2992</v>
      </c>
      <c r="H342" s="78" t="n">
        <v>44091.0</v>
      </c>
      <c r="I342" s="26"/>
      <c r="J342" s="26"/>
      <c r="K342" s="26"/>
      <c r="L342" s="26"/>
      <c r="M342" s="26"/>
    </row>
    <row r="343" spans="1:13">
      <c r="A343" s="128" t="s">
        <v>50</v>
      </c>
      <c r="B343" s="85"/>
      <c r="C343" s="85" t="s">
        <v>1469</v>
      </c>
      <c r="D343" s="129" t="n">
        <v>1.29975036E8</v>
      </c>
      <c r="E343" s="85" t="s">
        <v>3035</v>
      </c>
      <c r="F343" s="129" t="n">
        <v>40987.0</v>
      </c>
      <c r="G343" s="47" t="s">
        <v>2992</v>
      </c>
      <c r="H343" s="78" t="n">
        <v>44091.0</v>
      </c>
      <c r="I343" s="26"/>
      <c r="J343" s="26"/>
      <c r="K343" s="26"/>
      <c r="L343" s="26"/>
      <c r="M343" s="26"/>
    </row>
    <row r="344" spans="1:13">
      <c r="A344" s="128" t="s">
        <v>50</v>
      </c>
      <c r="B344" s="85" t="s">
        <v>91</v>
      </c>
      <c r="C344" s="85" t="s">
        <v>1471</v>
      </c>
      <c r="D344" s="129" t="n">
        <v>4903038.0</v>
      </c>
      <c r="E344" s="85" t="s">
        <v>3036</v>
      </c>
      <c r="F344" s="129" t="n">
        <v>32963.0</v>
      </c>
      <c r="G344" s="47" t="s">
        <v>2992</v>
      </c>
      <c r="H344" s="78" t="n">
        <v>44091.0</v>
      </c>
      <c r="I344" s="26"/>
      <c r="J344" s="26"/>
      <c r="K344" s="26"/>
      <c r="L344" s="26"/>
      <c r="M344" s="26"/>
    </row>
    <row r="345" spans="1:13">
      <c r="A345" s="128" t="s">
        <v>50</v>
      </c>
      <c r="B345" s="85" t="s">
        <v>81</v>
      </c>
      <c r="C345" s="85" t="s">
        <v>1473</v>
      </c>
      <c r="D345" s="129" t="n">
        <v>2.13819133E8</v>
      </c>
      <c r="E345" s="85" t="s">
        <v>3037</v>
      </c>
      <c r="F345" s="129" t="n">
        <v>35789.0</v>
      </c>
      <c r="G345" s="47" t="s">
        <v>2992</v>
      </c>
      <c r="H345" s="78" t="n">
        <v>44091.0</v>
      </c>
      <c r="I345" s="26"/>
      <c r="J345" s="26"/>
      <c r="K345" s="26"/>
      <c r="L345" s="26"/>
      <c r="M345" s="26"/>
    </row>
    <row r="346" spans="1:13">
      <c r="A346" s="128" t="s">
        <v>50</v>
      </c>
      <c r="B346" s="85" t="s">
        <v>81</v>
      </c>
      <c r="C346" s="85" t="s">
        <v>1475</v>
      </c>
      <c r="D346" s="129" t="n">
        <v>3.82925742E8</v>
      </c>
      <c r="E346" s="85" t="s">
        <v>3038</v>
      </c>
      <c r="F346" s="129" t="n">
        <v>16065.0</v>
      </c>
      <c r="G346" s="47" t="s">
        <v>2992</v>
      </c>
      <c r="H346" s="78" t="n">
        <v>44091.0</v>
      </c>
      <c r="I346" s="26"/>
      <c r="J346" s="26"/>
      <c r="K346" s="26"/>
      <c r="L346" s="26"/>
      <c r="M346" s="26"/>
    </row>
    <row r="347" spans="1:13">
      <c r="A347" s="128" t="s">
        <v>50</v>
      </c>
      <c r="B347" s="85" t="s">
        <v>91</v>
      </c>
      <c r="C347" s="85" t="s">
        <v>1477</v>
      </c>
      <c r="D347" s="129" t="n">
        <v>3.86118733E8</v>
      </c>
      <c r="E347" s="85" t="s">
        <v>3039</v>
      </c>
      <c r="F347" s="129" t="n">
        <v>18775.0</v>
      </c>
      <c r="G347" s="47" t="s">
        <v>2992</v>
      </c>
      <c r="H347" s="78" t="n">
        <v>44091.0</v>
      </c>
      <c r="I347" s="26"/>
      <c r="J347" s="26"/>
      <c r="K347" s="26"/>
      <c r="L347" s="26"/>
      <c r="M347" s="26"/>
    </row>
    <row r="348" spans="1:13">
      <c r="A348" s="128" t="s">
        <v>50</v>
      </c>
      <c r="B348" s="85" t="s">
        <v>65</v>
      </c>
      <c r="C348" s="85" t="s">
        <v>1479</v>
      </c>
      <c r="D348" s="129" t="n">
        <v>4.01656701E8</v>
      </c>
      <c r="E348" s="85" t="s">
        <v>3040</v>
      </c>
      <c r="F348" s="129" t="n">
        <v>20573.0</v>
      </c>
      <c r="G348" s="47" t="s">
        <v>2992</v>
      </c>
      <c r="H348" s="78" t="n">
        <v>44091.0</v>
      </c>
      <c r="I348" s="26"/>
      <c r="J348" s="26"/>
      <c r="K348" s="26"/>
      <c r="L348" s="26"/>
      <c r="M348" s="26"/>
    </row>
    <row r="349" spans="1:13">
      <c r="A349" s="128" t="s">
        <v>50</v>
      </c>
      <c r="B349" s="85"/>
      <c r="C349" s="85" t="s">
        <v>1482</v>
      </c>
      <c r="D349" s="129" t="n">
        <v>4.76486463E8</v>
      </c>
      <c r="E349" s="85" t="s">
        <v>1483</v>
      </c>
      <c r="F349" s="129" t="n">
        <v>11108.0</v>
      </c>
      <c r="G349" s="47" t="s">
        <v>2992</v>
      </c>
      <c r="H349" s="78" t="n">
        <v>44091.0</v>
      </c>
      <c r="I349" s="26"/>
      <c r="J349" s="26"/>
      <c r="K349" s="26"/>
      <c r="L349" s="26"/>
      <c r="M349" s="26"/>
    </row>
    <row r="350" spans="1:13">
      <c r="A350" s="128" t="s">
        <v>50</v>
      </c>
      <c r="B350" s="85" t="s">
        <v>91</v>
      </c>
      <c r="C350" s="85" t="s">
        <v>1484</v>
      </c>
      <c r="D350" s="129" t="n">
        <v>3.97302123E8</v>
      </c>
      <c r="E350" s="85" t="s">
        <v>3041</v>
      </c>
      <c r="F350" s="129" t="n">
        <v>31363.0</v>
      </c>
      <c r="G350" s="47" t="s">
        <v>2992</v>
      </c>
      <c r="H350" s="78" t="n">
        <v>44091.0</v>
      </c>
      <c r="I350" s="26"/>
      <c r="J350" s="26"/>
      <c r="K350" s="26"/>
      <c r="L350" s="26"/>
      <c r="M350" s="26"/>
    </row>
    <row r="351" spans="1:13">
      <c r="A351" s="128" t="s">
        <v>50</v>
      </c>
      <c r="B351" s="85" t="s">
        <v>60</v>
      </c>
      <c r="C351" s="85" t="s">
        <v>1486</v>
      </c>
      <c r="D351" s="129" t="n">
        <v>2.87705111E8</v>
      </c>
      <c r="E351" s="85" t="s">
        <v>3042</v>
      </c>
      <c r="F351" s="129" t="n">
        <v>15625.0</v>
      </c>
      <c r="G351" s="47" t="s">
        <v>2992</v>
      </c>
      <c r="H351" s="78" t="n">
        <v>44091.0</v>
      </c>
      <c r="I351" s="26"/>
      <c r="J351" s="26"/>
      <c r="K351" s="26"/>
      <c r="L351" s="26"/>
      <c r="M351" s="26"/>
    </row>
    <row r="352" spans="1:13">
      <c r="A352" s="128" t="s">
        <v>50</v>
      </c>
      <c r="B352" s="85" t="s">
        <v>81</v>
      </c>
      <c r="C352" s="85" t="s">
        <v>1488</v>
      </c>
      <c r="D352" s="129" t="n">
        <v>9238824.0</v>
      </c>
      <c r="E352" s="85" t="s">
        <v>3043</v>
      </c>
      <c r="F352" s="129" t="n">
        <v>11488.0</v>
      </c>
      <c r="G352" s="47" t="s">
        <v>2992</v>
      </c>
      <c r="H352" s="78" t="n">
        <v>44091.0</v>
      </c>
      <c r="I352" s="26"/>
      <c r="J352" s="26"/>
      <c r="K352" s="26"/>
      <c r="L352" s="26"/>
      <c r="M352" s="26"/>
    </row>
    <row r="353" spans="1:13">
      <c r="A353" s="128" t="s">
        <v>50</v>
      </c>
      <c r="B353" s="85"/>
      <c r="C353" s="85" t="s">
        <v>1491</v>
      </c>
      <c r="D353" s="129" t="n">
        <v>3.2112094E8</v>
      </c>
      <c r="E353" s="85" t="s">
        <v>3044</v>
      </c>
      <c r="F353" s="129" t="n">
        <v>31223.0</v>
      </c>
      <c r="G353" s="47" t="s">
        <v>2992</v>
      </c>
      <c r="H353" s="78" t="n">
        <v>44091.0</v>
      </c>
      <c r="I353" s="26"/>
      <c r="J353" s="26"/>
      <c r="K353" s="26"/>
      <c r="L353" s="26"/>
      <c r="M353" s="26"/>
    </row>
    <row r="354" spans="1:13">
      <c r="A354" s="128" t="s">
        <v>50</v>
      </c>
      <c r="B354" s="85" t="s">
        <v>208</v>
      </c>
      <c r="C354" s="85" t="s">
        <v>1494</v>
      </c>
      <c r="D354" s="129" t="n">
        <v>2.7857845E7</v>
      </c>
      <c r="E354" s="85" t="s">
        <v>3045</v>
      </c>
      <c r="F354" s="129" t="n">
        <v>29157.0</v>
      </c>
      <c r="G354" s="47" t="s">
        <v>2992</v>
      </c>
      <c r="H354" s="78" t="n">
        <v>44091.0</v>
      </c>
      <c r="I354" s="26"/>
      <c r="J354" s="26"/>
      <c r="K354" s="26"/>
      <c r="L354" s="26"/>
      <c r="M354" s="26"/>
    </row>
    <row r="355" spans="1:13">
      <c r="A355" s="128" t="s">
        <v>50</v>
      </c>
      <c r="B355" s="85" t="s">
        <v>81</v>
      </c>
      <c r="C355" s="85" t="s">
        <v>1496</v>
      </c>
      <c r="D355" s="129" t="n">
        <v>7059782.0</v>
      </c>
      <c r="E355" s="85" t="s">
        <v>3046</v>
      </c>
      <c r="F355" s="129" t="n">
        <v>18334.0</v>
      </c>
      <c r="G355" s="47" t="s">
        <v>2992</v>
      </c>
      <c r="H355" s="78" t="n">
        <v>44091.0</v>
      </c>
      <c r="I355" s="26"/>
      <c r="J355" s="26"/>
      <c r="K355" s="26"/>
      <c r="L355" s="26"/>
      <c r="M355" s="26"/>
    </row>
    <row r="356" spans="1:13">
      <c r="A356" s="128" t="s">
        <v>50</v>
      </c>
      <c r="B356" s="85"/>
      <c r="C356" s="85" t="s">
        <v>1498</v>
      </c>
      <c r="D356" s="129" t="n">
        <v>1.0273524E7</v>
      </c>
      <c r="E356" s="85" t="s">
        <v>3047</v>
      </c>
      <c r="F356" s="129" t="n">
        <v>12533.0</v>
      </c>
      <c r="G356" s="47" t="s">
        <v>2992</v>
      </c>
      <c r="H356" s="78" t="n">
        <v>44091.0</v>
      </c>
      <c r="I356" s="26"/>
      <c r="J356" s="26"/>
      <c r="K356" s="26"/>
      <c r="L356" s="26"/>
      <c r="M356" s="26"/>
    </row>
    <row r="357" spans="1:13">
      <c r="A357" s="128" t="s">
        <v>50</v>
      </c>
      <c r="B357" s="85"/>
      <c r="C357" s="85" t="s">
        <v>1501</v>
      </c>
      <c r="D357" s="129" t="n">
        <v>2.05219223E8</v>
      </c>
      <c r="E357" s="85" t="s">
        <v>3048</v>
      </c>
      <c r="F357" s="129" t="n">
        <v>18050.0</v>
      </c>
      <c r="G357" s="47" t="s">
        <v>2992</v>
      </c>
      <c r="H357" s="78" t="n">
        <v>44091.0</v>
      </c>
      <c r="I357" s="26"/>
      <c r="J357" s="26"/>
      <c r="K357" s="26"/>
      <c r="L357" s="26"/>
      <c r="M357" s="26"/>
    </row>
    <row r="358" spans="1:13">
      <c r="A358" s="128" t="s">
        <v>50</v>
      </c>
      <c r="B358" s="85"/>
      <c r="C358" s="85" t="s">
        <v>1503</v>
      </c>
      <c r="D358" s="129" t="n">
        <v>4.42024884E8</v>
      </c>
      <c r="E358" s="85" t="s">
        <v>3049</v>
      </c>
      <c r="F358" s="129" t="n">
        <v>41214.0</v>
      </c>
      <c r="G358" s="47" t="s">
        <v>2992</v>
      </c>
      <c r="H358" s="78" t="n">
        <v>44091.0</v>
      </c>
      <c r="I358" s="26"/>
      <c r="J358" s="26"/>
      <c r="K358" s="26"/>
      <c r="L358" s="26"/>
      <c r="M358" s="26"/>
    </row>
    <row r="359" spans="1:13">
      <c r="A359" s="128" t="s">
        <v>50</v>
      </c>
      <c r="B359" s="85" t="s">
        <v>60</v>
      </c>
      <c r="C359" s="85" t="s">
        <v>1505</v>
      </c>
      <c r="D359" s="129" t="n">
        <v>1.76413215E8</v>
      </c>
      <c r="E359" s="85" t="s">
        <v>3050</v>
      </c>
      <c r="F359" s="129" t="n">
        <v>18426.0</v>
      </c>
      <c r="G359" s="47" t="s">
        <v>2992</v>
      </c>
      <c r="H359" s="78" t="n">
        <v>44091.0</v>
      </c>
      <c r="I359" s="26"/>
      <c r="J359" s="26"/>
      <c r="K359" s="26"/>
      <c r="L359" s="26"/>
      <c r="M359" s="26"/>
    </row>
    <row r="360" spans="1:13">
      <c r="A360" s="128" t="s">
        <v>50</v>
      </c>
      <c r="B360" s="85" t="s">
        <v>242</v>
      </c>
      <c r="C360" s="85" t="s">
        <v>1507</v>
      </c>
      <c r="D360" s="129" t="n">
        <v>1.79852453E8</v>
      </c>
      <c r="E360" s="85" t="s">
        <v>3051</v>
      </c>
      <c r="F360" s="129" t="n">
        <v>10024.0</v>
      </c>
      <c r="G360" s="47" t="s">
        <v>2992</v>
      </c>
      <c r="H360" s="78" t="n">
        <v>44091.0</v>
      </c>
      <c r="I360" s="26"/>
      <c r="J360" s="26"/>
      <c r="K360" s="26"/>
      <c r="L360" s="26"/>
      <c r="M360" s="26"/>
    </row>
    <row r="361" spans="1:13">
      <c r="A361" s="128" t="s">
        <v>50</v>
      </c>
      <c r="B361" s="85" t="s">
        <v>65</v>
      </c>
      <c r="C361" s="85" t="s">
        <v>1509</v>
      </c>
      <c r="D361" s="129" t="n">
        <v>3.25372692E8</v>
      </c>
      <c r="E361" s="85" t="s">
        <v>3052</v>
      </c>
      <c r="F361" s="129" t="n">
        <v>11068.0</v>
      </c>
      <c r="G361" s="47" t="s">
        <v>2992</v>
      </c>
      <c r="H361" s="78" t="n">
        <v>44091.0</v>
      </c>
      <c r="I361" s="26"/>
      <c r="J361" s="26"/>
      <c r="K361" s="26"/>
      <c r="L361" s="26"/>
      <c r="M361" s="26"/>
    </row>
    <row r="362" spans="1:13">
      <c r="A362" s="128" t="s">
        <v>50</v>
      </c>
      <c r="B362" s="85"/>
      <c r="C362" s="85" t="s">
        <v>1511</v>
      </c>
      <c r="D362" s="129" t="n">
        <v>5827116.0</v>
      </c>
      <c r="E362" s="85" t="s">
        <v>3053</v>
      </c>
      <c r="F362" s="129" t="n">
        <v>11293.0</v>
      </c>
      <c r="G362" s="47" t="s">
        <v>2992</v>
      </c>
      <c r="H362" s="78" t="n">
        <v>44091.0</v>
      </c>
      <c r="I362" s="26"/>
      <c r="J362" s="26"/>
      <c r="K362" s="26"/>
      <c r="L362" s="26"/>
      <c r="M362" s="26"/>
    </row>
    <row r="363" spans="1:13">
      <c r="A363" s="128" t="s">
        <v>50</v>
      </c>
      <c r="B363" s="85" t="s">
        <v>81</v>
      </c>
      <c r="C363" s="85" t="s">
        <v>1513</v>
      </c>
      <c r="D363" s="129" t="n">
        <v>2830707.0</v>
      </c>
      <c r="E363" s="85" t="s">
        <v>3054</v>
      </c>
      <c r="F363" s="129" t="n">
        <v>10919.0</v>
      </c>
      <c r="G363" s="47" t="s">
        <v>2992</v>
      </c>
      <c r="H363" s="78" t="n">
        <v>44091.0</v>
      </c>
      <c r="I363" s="26"/>
      <c r="J363" s="26"/>
      <c r="K363" s="26"/>
      <c r="L363" s="26"/>
      <c r="M363" s="26"/>
    </row>
    <row r="364" spans="1:13">
      <c r="A364" s="128" t="s">
        <v>50</v>
      </c>
      <c r="B364" s="85" t="s">
        <v>60</v>
      </c>
      <c r="C364" s="85" t="s">
        <v>1515</v>
      </c>
      <c r="D364" s="129" t="n">
        <v>7.5630982E7</v>
      </c>
      <c r="E364" s="85" t="s">
        <v>3055</v>
      </c>
      <c r="F364" s="129" t="n">
        <v>37016.0</v>
      </c>
      <c r="G364" s="47" t="s">
        <v>2992</v>
      </c>
      <c r="H364" s="78" t="n">
        <v>44091.0</v>
      </c>
      <c r="I364" s="26"/>
      <c r="J364" s="26"/>
      <c r="K364" s="26"/>
      <c r="L364" s="26"/>
      <c r="M364" s="26"/>
    </row>
    <row r="365" spans="1:13">
      <c r="A365" s="128" t="s">
        <v>50</v>
      </c>
      <c r="B365" s="85" t="s">
        <v>74</v>
      </c>
      <c r="C365" s="85" t="s">
        <v>3056</v>
      </c>
      <c r="D365" s="129" t="n">
        <v>3.52174183E8</v>
      </c>
      <c r="E365" s="85" t="s">
        <v>3057</v>
      </c>
      <c r="F365" s="129" t="n">
        <v>10422.0</v>
      </c>
      <c r="G365" s="47" t="s">
        <v>2992</v>
      </c>
      <c r="H365" s="78" t="n">
        <v>44091.0</v>
      </c>
      <c r="I365" s="26"/>
      <c r="J365" s="26"/>
      <c r="K365" s="26"/>
      <c r="L365" s="26"/>
      <c r="M365" s="26"/>
    </row>
    <row r="366" spans="1:13">
      <c r="A366" s="128" t="s">
        <v>50</v>
      </c>
      <c r="B366" s="85"/>
      <c r="C366" s="85" t="s">
        <v>1520</v>
      </c>
      <c r="D366" s="129" t="n">
        <v>2.2471888E7</v>
      </c>
      <c r="E366" s="85" t="s">
        <v>3058</v>
      </c>
      <c r="F366" s="129" t="n">
        <v>15074.0</v>
      </c>
      <c r="G366" s="47" t="s">
        <v>2992</v>
      </c>
      <c r="H366" s="78" t="n">
        <v>44091.0</v>
      </c>
      <c r="I366" s="26"/>
      <c r="J366" s="26"/>
      <c r="K366" s="26"/>
      <c r="L366" s="26"/>
      <c r="M366" s="26"/>
    </row>
    <row r="367" spans="1:13">
      <c r="A367" s="128" t="s">
        <v>50</v>
      </c>
      <c r="B367" s="85" t="s">
        <v>74</v>
      </c>
      <c r="C367" s="85" t="s">
        <v>1522</v>
      </c>
      <c r="D367" s="129" t="n">
        <v>2.2271833E7</v>
      </c>
      <c r="E367" s="85" t="s">
        <v>3059</v>
      </c>
      <c r="F367" s="129" t="n">
        <v>25992.0</v>
      </c>
      <c r="G367" s="47" t="s">
        <v>2992</v>
      </c>
      <c r="H367" s="78" t="n">
        <v>44091.0</v>
      </c>
      <c r="I367" s="26"/>
      <c r="J367" s="26"/>
      <c r="K367" s="26"/>
      <c r="L367" s="26"/>
      <c r="M367" s="26"/>
    </row>
    <row r="368" spans="1:13">
      <c r="A368" s="128" t="s">
        <v>50</v>
      </c>
      <c r="B368" s="85" t="s">
        <v>112</v>
      </c>
      <c r="C368" s="85" t="s">
        <v>1524</v>
      </c>
      <c r="D368" s="129" t="n">
        <v>4.41405473E8</v>
      </c>
      <c r="E368" s="85" t="s">
        <v>3060</v>
      </c>
      <c r="F368" s="129" t="n">
        <v>18978.0</v>
      </c>
      <c r="G368" s="47" t="s">
        <v>2992</v>
      </c>
      <c r="H368" s="78" t="n">
        <v>44091.0</v>
      </c>
      <c r="I368" s="26"/>
      <c r="J368" s="26"/>
      <c r="K368" s="26"/>
      <c r="L368" s="26"/>
      <c r="M368" s="26"/>
    </row>
    <row r="369" spans="1:13">
      <c r="A369" s="128" t="s">
        <v>50</v>
      </c>
      <c r="B369" s="85" t="s">
        <v>60</v>
      </c>
      <c r="C369" s="85" t="s">
        <v>1527</v>
      </c>
      <c r="D369" s="129" t="n">
        <v>5.2818263E8</v>
      </c>
      <c r="E369" s="85" t="s">
        <v>3061</v>
      </c>
      <c r="F369" s="129" t="n">
        <v>13600.0</v>
      </c>
      <c r="G369" s="47" t="s">
        <v>2992</v>
      </c>
      <c r="H369" s="78" t="n">
        <v>44091.0</v>
      </c>
      <c r="I369" s="26"/>
      <c r="J369" s="26"/>
      <c r="K369" s="26"/>
      <c r="L369" s="26"/>
      <c r="M369" s="26"/>
    </row>
    <row r="370" spans="1:13">
      <c r="A370" s="128" t="s">
        <v>50</v>
      </c>
      <c r="B370" s="85" t="s">
        <v>74</v>
      </c>
      <c r="C370" s="85" t="s">
        <v>1529</v>
      </c>
      <c r="D370" s="129" t="n">
        <v>4.4960491E8</v>
      </c>
      <c r="E370" s="85" t="s">
        <v>3062</v>
      </c>
      <c r="F370" s="129" t="n">
        <v>24103.0</v>
      </c>
      <c r="G370" s="47" t="s">
        <v>2992</v>
      </c>
      <c r="H370" s="78" t="n">
        <v>44091.0</v>
      </c>
      <c r="I370" s="26"/>
      <c r="J370" s="26"/>
      <c r="K370" s="26"/>
      <c r="L370" s="26"/>
      <c r="M370" s="26"/>
    </row>
    <row r="371" spans="1:13">
      <c r="A371" s="128" t="s">
        <v>50</v>
      </c>
      <c r="B371" s="85" t="s">
        <v>60</v>
      </c>
      <c r="C371" s="85" t="s">
        <v>1531</v>
      </c>
      <c r="D371" s="129" t="n">
        <v>2.5794047E7</v>
      </c>
      <c r="E371" s="85" t="s">
        <v>3063</v>
      </c>
      <c r="F371" s="129" t="n">
        <v>14793.0</v>
      </c>
      <c r="G371" s="47" t="s">
        <v>2992</v>
      </c>
      <c r="H371" s="78" t="n">
        <v>44091.0</v>
      </c>
      <c r="I371" s="26"/>
      <c r="J371" s="26"/>
      <c r="K371" s="26"/>
      <c r="L371" s="26"/>
      <c r="M371" s="26"/>
    </row>
    <row r="372" spans="1:13">
      <c r="A372" s="128" t="s">
        <v>50</v>
      </c>
      <c r="B372" s="85"/>
      <c r="C372" s="85" t="s">
        <v>1533</v>
      </c>
      <c r="D372" s="129" t="n">
        <v>1.246104E8</v>
      </c>
      <c r="E372" s="85" t="s">
        <v>3064</v>
      </c>
      <c r="F372" s="129" t="n">
        <v>38126.0</v>
      </c>
      <c r="G372" s="47" t="s">
        <v>2992</v>
      </c>
      <c r="H372" s="78" t="n">
        <v>44091.0</v>
      </c>
      <c r="I372" s="26"/>
      <c r="J372" s="26"/>
      <c r="K372" s="26"/>
      <c r="L372" s="26"/>
      <c r="M372" s="26"/>
    </row>
    <row r="373" spans="1:13">
      <c r="A373" s="128" t="s">
        <v>50</v>
      </c>
      <c r="B373" s="85"/>
      <c r="C373" s="85" t="s">
        <v>1535</v>
      </c>
      <c r="D373" s="129" t="n">
        <v>1.1298714E7</v>
      </c>
      <c r="E373" s="85" t="s">
        <v>3065</v>
      </c>
      <c r="F373" s="129" t="n">
        <v>23299.0</v>
      </c>
      <c r="G373" s="47" t="s">
        <v>2992</v>
      </c>
      <c r="H373" s="78" t="n">
        <v>44091.0</v>
      </c>
      <c r="I373" s="26"/>
      <c r="J373" s="26"/>
      <c r="K373" s="26"/>
      <c r="L373" s="26"/>
      <c r="M373" s="26"/>
    </row>
    <row r="374" spans="1:13">
      <c r="A374" s="128" t="s">
        <v>50</v>
      </c>
      <c r="B374" s="85" t="s">
        <v>91</v>
      </c>
      <c r="C374" s="85" t="s">
        <v>1539</v>
      </c>
      <c r="D374" s="129" t="n">
        <v>2.0368292E7</v>
      </c>
      <c r="E374" s="85" t="s">
        <v>3066</v>
      </c>
      <c r="F374" s="129" t="n">
        <v>35527.0</v>
      </c>
      <c r="G374" s="47" t="s">
        <v>2992</v>
      </c>
      <c r="H374" s="78" t="n">
        <v>44091.0</v>
      </c>
      <c r="I374" s="26"/>
      <c r="J374" s="26"/>
      <c r="K374" s="26"/>
      <c r="L374" s="26"/>
      <c r="M374" s="26"/>
    </row>
    <row r="375" spans="1:13">
      <c r="A375" s="128" t="s">
        <v>50</v>
      </c>
      <c r="B375" s="85"/>
      <c r="C375" s="85" t="s">
        <v>1542</v>
      </c>
      <c r="D375" s="129" t="n">
        <v>4.0735274E7</v>
      </c>
      <c r="E375" s="85" t="s">
        <v>3067</v>
      </c>
      <c r="F375" s="129" t="n">
        <v>12511.0</v>
      </c>
      <c r="G375" s="47" t="s">
        <v>2992</v>
      </c>
      <c r="H375" s="78" t="n">
        <v>44091.0</v>
      </c>
      <c r="I375" s="26"/>
      <c r="J375" s="26"/>
      <c r="K375" s="26"/>
      <c r="L375" s="26"/>
      <c r="M375" s="26"/>
    </row>
    <row r="376" spans="1:13">
      <c r="A376" s="128" t="s">
        <v>50</v>
      </c>
      <c r="B376" s="85"/>
      <c r="C376" s="85" t="s">
        <v>1544</v>
      </c>
      <c r="D376" s="129" t="n">
        <v>1.3571473E7</v>
      </c>
      <c r="E376" s="85" t="s">
        <v>3068</v>
      </c>
      <c r="F376" s="129" t="n">
        <v>24216.0</v>
      </c>
      <c r="G376" s="47" t="s">
        <v>2992</v>
      </c>
      <c r="H376" s="78" t="n">
        <v>44091.0</v>
      </c>
      <c r="I376" s="26"/>
      <c r="J376" s="26"/>
      <c r="K376" s="26"/>
      <c r="L376" s="26"/>
      <c r="M376" s="26"/>
    </row>
    <row r="377" spans="1:13">
      <c r="A377" s="128" t="s">
        <v>50</v>
      </c>
      <c r="B377" s="85" t="s">
        <v>91</v>
      </c>
      <c r="C377" s="85" t="s">
        <v>1547</v>
      </c>
      <c r="D377" s="129" t="n">
        <v>7.8893615E7</v>
      </c>
      <c r="E377" s="85" t="s">
        <v>3069</v>
      </c>
      <c r="F377" s="129" t="n">
        <v>10406.0</v>
      </c>
      <c r="G377" s="47" t="s">
        <v>2992</v>
      </c>
      <c r="H377" s="78" t="n">
        <v>44091.0</v>
      </c>
      <c r="I377" s="26"/>
      <c r="J377" s="26"/>
      <c r="K377" s="26"/>
      <c r="L377" s="26"/>
      <c r="M377" s="26"/>
    </row>
    <row r="378" spans="1:13">
      <c r="A378" s="128" t="s">
        <v>50</v>
      </c>
      <c r="B378" s="85"/>
      <c r="C378" s="85" t="s">
        <v>1549</v>
      </c>
      <c r="D378" s="129" t="n">
        <v>3.81252162E8</v>
      </c>
      <c r="E378" s="85" t="s">
        <v>3070</v>
      </c>
      <c r="F378" s="129" t="n">
        <v>22732.0</v>
      </c>
      <c r="G378" s="47" t="s">
        <v>2992</v>
      </c>
      <c r="H378" s="78" t="n">
        <v>44091.0</v>
      </c>
      <c r="I378" s="26"/>
      <c r="J378" s="26"/>
      <c r="K378" s="26"/>
      <c r="L378" s="26"/>
      <c r="M378" s="26"/>
    </row>
    <row r="379" spans="1:13">
      <c r="A379" s="128" t="s">
        <v>50</v>
      </c>
      <c r="B379" s="85" t="s">
        <v>242</v>
      </c>
      <c r="C379" s="85" t="s">
        <v>1553</v>
      </c>
      <c r="D379" s="129" t="n">
        <v>2.65712995E8</v>
      </c>
      <c r="E379" s="85" t="s">
        <v>3071</v>
      </c>
      <c r="F379" s="129" t="n">
        <v>16540.0</v>
      </c>
      <c r="G379" s="47" t="s">
        <v>2992</v>
      </c>
      <c r="H379" s="78" t="n">
        <v>44091.0</v>
      </c>
      <c r="I379" s="26"/>
      <c r="J379" s="26"/>
      <c r="K379" s="26"/>
      <c r="L379" s="26"/>
      <c r="M379" s="26"/>
    </row>
    <row r="380" spans="1:13">
      <c r="A380" s="128" t="s">
        <v>50</v>
      </c>
      <c r="B380" s="85" t="s">
        <v>60</v>
      </c>
      <c r="C380" s="85" t="s">
        <v>1555</v>
      </c>
      <c r="D380" s="129" t="n">
        <v>1485065.0</v>
      </c>
      <c r="E380" s="85" t="s">
        <v>3072</v>
      </c>
      <c r="F380" s="129" t="n">
        <v>19656.0</v>
      </c>
      <c r="G380" s="47" t="s">
        <v>2992</v>
      </c>
      <c r="H380" s="78" t="n">
        <v>44091.0</v>
      </c>
      <c r="I380" s="26"/>
      <c r="J380" s="26"/>
      <c r="K380" s="26"/>
      <c r="L380" s="26"/>
      <c r="M380" s="26"/>
    </row>
    <row r="381" spans="1:13">
      <c r="A381" s="128" t="s">
        <v>50</v>
      </c>
      <c r="B381" s="85"/>
      <c r="C381" s="85" t="s">
        <v>1558</v>
      </c>
      <c r="D381" s="129" t="n">
        <v>4.3928418E7</v>
      </c>
      <c r="E381" s="85" t="s">
        <v>3073</v>
      </c>
      <c r="F381" s="129" t="n">
        <v>29457.0</v>
      </c>
      <c r="G381" s="47" t="s">
        <v>2992</v>
      </c>
      <c r="H381" s="78" t="n">
        <v>44091.0</v>
      </c>
      <c r="I381" s="26"/>
      <c r="J381" s="26"/>
      <c r="K381" s="26"/>
      <c r="L381" s="26"/>
      <c r="M381" s="26"/>
    </row>
    <row r="382" spans="1:13">
      <c r="A382" s="128" t="s">
        <v>50</v>
      </c>
      <c r="B382" s="85" t="s">
        <v>60</v>
      </c>
      <c r="C382" s="85" t="s">
        <v>1561</v>
      </c>
      <c r="D382" s="129" t="n">
        <v>1.0124887E7</v>
      </c>
      <c r="E382" s="85" t="s">
        <v>3074</v>
      </c>
      <c r="F382" s="129" t="n">
        <v>13914.0</v>
      </c>
      <c r="G382" s="47" t="s">
        <v>2992</v>
      </c>
      <c r="H382" s="78" t="n">
        <v>44091.0</v>
      </c>
      <c r="I382" s="26"/>
      <c r="J382" s="26"/>
      <c r="K382" s="26"/>
      <c r="L382" s="26"/>
      <c r="M382" s="26"/>
    </row>
    <row r="383" spans="1:13">
      <c r="A383" s="128" t="s">
        <v>50</v>
      </c>
      <c r="B383" s="85" t="s">
        <v>81</v>
      </c>
      <c r="C383" s="85" t="e">
        <v>#NAME?</v>
      </c>
      <c r="D383" s="129" t="n">
        <v>2.58133555E8</v>
      </c>
      <c r="E383" s="85" t="s">
        <v>3075</v>
      </c>
      <c r="F383" s="129" t="n">
        <v>12342.0</v>
      </c>
      <c r="G383" s="47" t="s">
        <v>2992</v>
      </c>
      <c r="H383" s="78" t="n">
        <v>44091.0</v>
      </c>
      <c r="I383" s="26"/>
      <c r="J383" s="26"/>
      <c r="K383" s="26"/>
      <c r="L383" s="26"/>
      <c r="M383" s="26"/>
    </row>
    <row r="384" spans="1:13">
      <c r="A384" s="128" t="s">
        <v>50</v>
      </c>
      <c r="B384" s="85"/>
      <c r="C384" s="85" t="s">
        <v>1564</v>
      </c>
      <c r="D384" s="129" t="n">
        <v>4496963.0</v>
      </c>
      <c r="E384" s="85" t="s">
        <v>3076</v>
      </c>
      <c r="F384" s="129" t="n">
        <v>17892.0</v>
      </c>
      <c r="G384" s="47" t="s">
        <v>2992</v>
      </c>
      <c r="H384" s="78" t="n">
        <v>44091.0</v>
      </c>
      <c r="I384" s="26"/>
      <c r="J384" s="26"/>
      <c r="K384" s="26"/>
      <c r="L384" s="26"/>
      <c r="M384" s="26"/>
    </row>
    <row r="385" spans="1:13">
      <c r="A385" s="128" t="s">
        <v>50</v>
      </c>
      <c r="B385" s="85" t="s">
        <v>74</v>
      </c>
      <c r="C385" s="85" t="s">
        <v>1566</v>
      </c>
      <c r="D385" s="129" t="n">
        <v>4.31631968E8</v>
      </c>
      <c r="E385" s="85" t="s">
        <v>3077</v>
      </c>
      <c r="F385" s="129" t="n">
        <v>25384.0</v>
      </c>
      <c r="G385" s="47" t="s">
        <v>2992</v>
      </c>
      <c r="H385" s="78" t="n">
        <v>44091.0</v>
      </c>
      <c r="I385" s="26"/>
      <c r="J385" s="26"/>
      <c r="K385" s="26"/>
      <c r="L385" s="26"/>
      <c r="M385" s="26"/>
    </row>
    <row r="386" spans="1:13">
      <c r="A386" s="128" t="s">
        <v>50</v>
      </c>
      <c r="B386" s="85" t="s">
        <v>65</v>
      </c>
      <c r="C386" s="85" t="s">
        <v>1568</v>
      </c>
      <c r="D386" s="129" t="n">
        <v>2.0531381E7</v>
      </c>
      <c r="E386" s="85" t="s">
        <v>3078</v>
      </c>
      <c r="F386" s="129" t="n">
        <v>32371.0</v>
      </c>
      <c r="G386" s="47" t="s">
        <v>2992</v>
      </c>
      <c r="H386" s="78" t="n">
        <v>44091.0</v>
      </c>
      <c r="I386" s="26"/>
      <c r="J386" s="26"/>
      <c r="K386" s="26"/>
      <c r="L386" s="26"/>
      <c r="M386" s="26"/>
    </row>
    <row r="387" spans="1:13">
      <c r="A387" s="128" t="s">
        <v>50</v>
      </c>
      <c r="B387" s="85" t="s">
        <v>81</v>
      </c>
      <c r="C387" s="85" t="s">
        <v>1570</v>
      </c>
      <c r="D387" s="129" t="n">
        <v>1346218.0</v>
      </c>
      <c r="E387" s="85" t="s">
        <v>3079</v>
      </c>
      <c r="F387" s="129" t="n">
        <v>17844.0</v>
      </c>
      <c r="G387" s="47" t="s">
        <v>2992</v>
      </c>
      <c r="H387" s="78" t="n">
        <v>44091.0</v>
      </c>
      <c r="I387" s="26"/>
      <c r="J387" s="26"/>
      <c r="K387" s="26"/>
      <c r="L387" s="26"/>
      <c r="M387" s="26"/>
    </row>
    <row r="388" spans="1:13">
      <c r="A388" s="128" t="s">
        <v>50</v>
      </c>
      <c r="B388" s="85" t="s">
        <v>91</v>
      </c>
      <c r="C388" s="85" t="s">
        <v>1572</v>
      </c>
      <c r="D388" s="129" t="n">
        <v>6654473.0</v>
      </c>
      <c r="E388" s="85" t="s">
        <v>3080</v>
      </c>
      <c r="F388" s="129" t="n">
        <v>20499.0</v>
      </c>
      <c r="G388" s="47" t="s">
        <v>2992</v>
      </c>
      <c r="H388" s="78" t="n">
        <v>44091.0</v>
      </c>
      <c r="I388" s="26"/>
      <c r="J388" s="26"/>
      <c r="K388" s="26"/>
      <c r="L388" s="26"/>
      <c r="M388" s="26"/>
    </row>
    <row r="389" spans="1:13">
      <c r="A389" s="128" t="s">
        <v>50</v>
      </c>
      <c r="B389" s="85" t="s">
        <v>91</v>
      </c>
      <c r="C389" s="85" t="s">
        <v>1574</v>
      </c>
      <c r="D389" s="129" t="n">
        <v>1.1357464E7</v>
      </c>
      <c r="E389" s="85" t="s">
        <v>3081</v>
      </c>
      <c r="F389" s="129" t="n">
        <v>12476.0</v>
      </c>
      <c r="G389" s="47" t="s">
        <v>2992</v>
      </c>
      <c r="H389" s="78" t="n">
        <v>44091.0</v>
      </c>
      <c r="I389" s="26"/>
      <c r="J389" s="26"/>
      <c r="K389" s="26"/>
      <c r="L389" s="26"/>
      <c r="M389" s="26"/>
    </row>
    <row r="390" spans="1:13">
      <c r="A390" s="128" t="s">
        <v>50</v>
      </c>
      <c r="B390" s="85" t="s">
        <v>91</v>
      </c>
      <c r="C390" s="85" t="s">
        <v>1576</v>
      </c>
      <c r="D390" s="129" t="n">
        <v>1.0007772E7</v>
      </c>
      <c r="E390" s="85" t="s">
        <v>3082</v>
      </c>
      <c r="F390" s="129" t="n">
        <v>11852.0</v>
      </c>
      <c r="G390" s="47" t="s">
        <v>2992</v>
      </c>
      <c r="H390" s="78" t="n">
        <v>44091.0</v>
      </c>
      <c r="I390" s="26"/>
      <c r="J390" s="26"/>
      <c r="K390" s="26"/>
      <c r="L390" s="26"/>
      <c r="M390" s="26"/>
    </row>
    <row r="391" spans="1:13">
      <c r="A391" s="128" t="s">
        <v>50</v>
      </c>
      <c r="B391" s="85" t="s">
        <v>81</v>
      </c>
      <c r="C391" s="85" t="s">
        <v>1578</v>
      </c>
      <c r="D391" s="129" t="n">
        <v>3.13663535E8</v>
      </c>
      <c r="E391" s="85" t="s">
        <v>3083</v>
      </c>
      <c r="F391" s="129" t="n">
        <v>17365.0</v>
      </c>
      <c r="G391" s="47" t="s">
        <v>2992</v>
      </c>
      <c r="H391" s="78" t="n">
        <v>44091.0</v>
      </c>
      <c r="I391" s="26"/>
      <c r="J391" s="26"/>
      <c r="K391" s="26"/>
      <c r="L391" s="26"/>
      <c r="M391" s="26"/>
    </row>
    <row r="392" spans="1:13">
      <c r="A392" s="128" t="s">
        <v>50</v>
      </c>
      <c r="B392" s="85" t="s">
        <v>81</v>
      </c>
      <c r="C392" s="85" t="s">
        <v>1580</v>
      </c>
      <c r="D392" s="129" t="n">
        <v>1.80894469E8</v>
      </c>
      <c r="E392" s="85" t="s">
        <v>3084</v>
      </c>
      <c r="F392" s="129" t="n">
        <v>19366.0</v>
      </c>
      <c r="G392" s="47" t="s">
        <v>2992</v>
      </c>
      <c r="H392" s="78" t="n">
        <v>44091.0</v>
      </c>
      <c r="I392" s="26"/>
      <c r="J392" s="26"/>
      <c r="K392" s="26"/>
      <c r="L392" s="26"/>
      <c r="M392" s="26"/>
    </row>
    <row r="393" spans="1:13">
      <c r="A393" s="128" t="s">
        <v>50</v>
      </c>
      <c r="B393" s="85" t="s">
        <v>164</v>
      </c>
      <c r="C393" s="85" t="s">
        <v>1582</v>
      </c>
      <c r="D393" s="129" t="n">
        <v>4.8779942E8</v>
      </c>
      <c r="E393" s="85" t="s">
        <v>3085</v>
      </c>
      <c r="F393" s="129" t="n">
        <v>12003.0</v>
      </c>
      <c r="G393" s="47" t="s">
        <v>2992</v>
      </c>
      <c r="H393" s="78" t="n">
        <v>44091.0</v>
      </c>
      <c r="I393" s="26"/>
      <c r="J393" s="26"/>
      <c r="K393" s="26"/>
      <c r="L393" s="26"/>
      <c r="M393" s="26"/>
    </row>
    <row r="394" spans="1:13">
      <c r="A394" s="128" t="s">
        <v>50</v>
      </c>
      <c r="B394" s="85" t="s">
        <v>81</v>
      </c>
      <c r="C394" s="85" t="s">
        <v>1584</v>
      </c>
      <c r="D394" s="129" t="n">
        <v>2.4310711E7</v>
      </c>
      <c r="E394" s="85" t="s">
        <v>3086</v>
      </c>
      <c r="F394" s="129" t="n">
        <v>30575.0</v>
      </c>
      <c r="G394" s="47" t="s">
        <v>2992</v>
      </c>
      <c r="H394" s="78" t="n">
        <v>44091.0</v>
      </c>
      <c r="I394" s="26"/>
      <c r="J394" s="26"/>
      <c r="K394" s="26"/>
      <c r="L394" s="26"/>
      <c r="M394" s="26"/>
    </row>
    <row r="395" spans="1:13">
      <c r="A395" s="128" t="s">
        <v>50</v>
      </c>
      <c r="B395" s="85" t="s">
        <v>81</v>
      </c>
      <c r="C395" s="85" t="s">
        <v>1586</v>
      </c>
      <c r="D395" s="129" t="n">
        <v>3.97042671E8</v>
      </c>
      <c r="E395" s="85" t="s">
        <v>1587</v>
      </c>
      <c r="F395" s="129" t="n">
        <v>13259.0</v>
      </c>
      <c r="G395" s="47" t="s">
        <v>2992</v>
      </c>
      <c r="H395" s="78" t="n">
        <v>44091.0</v>
      </c>
      <c r="I395" s="26"/>
      <c r="J395" s="26"/>
      <c r="K395" s="26"/>
      <c r="L395" s="26"/>
      <c r="M395" s="26"/>
    </row>
    <row r="396" spans="1:13">
      <c r="A396" s="128" t="s">
        <v>50</v>
      </c>
      <c r="B396" s="85"/>
      <c r="C396" s="85" t="s">
        <v>1588</v>
      </c>
      <c r="D396" s="129" t="n">
        <v>5.1164571E7</v>
      </c>
      <c r="E396" s="85" t="s">
        <v>1589</v>
      </c>
      <c r="F396" s="129" t="n">
        <v>13156.0</v>
      </c>
      <c r="G396" s="47" t="s">
        <v>2992</v>
      </c>
      <c r="H396" s="78" t="n">
        <v>44091.0</v>
      </c>
      <c r="I396" s="26"/>
      <c r="J396" s="26"/>
      <c r="K396" s="26"/>
      <c r="L396" s="26"/>
      <c r="M396" s="26"/>
    </row>
    <row r="397" spans="1:13">
      <c r="A397" s="128" t="s">
        <v>50</v>
      </c>
      <c r="B397" s="85" t="s">
        <v>74</v>
      </c>
      <c r="C397" s="85" t="s">
        <v>1590</v>
      </c>
      <c r="D397" s="129" t="n">
        <v>1.00318764E8</v>
      </c>
      <c r="E397" s="85" t="s">
        <v>1591</v>
      </c>
      <c r="F397" s="129" t="n">
        <v>19722.0</v>
      </c>
      <c r="G397" s="47" t="s">
        <v>2992</v>
      </c>
      <c r="H397" s="78" t="n">
        <v>44091.0</v>
      </c>
      <c r="I397" s="26"/>
      <c r="J397" s="26"/>
      <c r="K397" s="26"/>
      <c r="L397" s="26"/>
      <c r="M397" s="26"/>
    </row>
    <row r="398" spans="1:13">
      <c r="A398" s="128" t="s">
        <v>50</v>
      </c>
      <c r="B398" s="85" t="s">
        <v>208</v>
      </c>
      <c r="C398" s="85" t="s">
        <v>1592</v>
      </c>
      <c r="D398" s="129" t="n">
        <v>1.3512098E7</v>
      </c>
      <c r="E398" s="85" t="s">
        <v>1593</v>
      </c>
      <c r="F398" s="129" t="n">
        <v>26495.0</v>
      </c>
      <c r="G398" s="47" t="s">
        <v>2992</v>
      </c>
      <c r="H398" s="78" t="n">
        <v>44091.0</v>
      </c>
      <c r="I398" s="26"/>
      <c r="J398" s="26"/>
      <c r="K398" s="26"/>
      <c r="L398" s="26"/>
      <c r="M398" s="26"/>
    </row>
    <row r="399" spans="1:13">
      <c r="A399" s="128" t="s">
        <v>50</v>
      </c>
      <c r="B399" s="85" t="s">
        <v>60</v>
      </c>
      <c r="C399" s="85" t="s">
        <v>1594</v>
      </c>
      <c r="D399" s="129" t="n">
        <v>1.97384948E8</v>
      </c>
      <c r="E399" s="85" t="s">
        <v>1595</v>
      </c>
      <c r="F399" s="129" t="n">
        <v>23827.0</v>
      </c>
      <c r="G399" s="47" t="s">
        <v>2992</v>
      </c>
      <c r="H399" s="78" t="n">
        <v>44091.0</v>
      </c>
      <c r="I399" s="26"/>
      <c r="J399" s="26"/>
      <c r="K399" s="26"/>
      <c r="L399" s="26"/>
      <c r="M399" s="26"/>
    </row>
    <row r="400" spans="1:13">
      <c r="A400" s="128" t="s">
        <v>50</v>
      </c>
      <c r="B400" s="85" t="s">
        <v>91</v>
      </c>
      <c r="C400" s="85" t="s">
        <v>1596</v>
      </c>
      <c r="D400" s="129" t="n">
        <v>4.88970166E8</v>
      </c>
      <c r="E400" s="85" t="s">
        <v>1597</v>
      </c>
      <c r="F400" s="129" t="n">
        <v>29037.0</v>
      </c>
      <c r="G400" s="47" t="s">
        <v>2992</v>
      </c>
      <c r="H400" s="78" t="n">
        <v>44091.0</v>
      </c>
      <c r="I400" s="26"/>
      <c r="J400" s="26"/>
      <c r="K400" s="26"/>
      <c r="L400" s="26"/>
      <c r="M400" s="26"/>
    </row>
    <row r="401" spans="1:13">
      <c r="A401" s="128" t="s">
        <v>50</v>
      </c>
      <c r="B401" s="85" t="s">
        <v>81</v>
      </c>
      <c r="C401" s="85" t="s">
        <v>1598</v>
      </c>
      <c r="D401" s="129" t="n">
        <v>2.28192129E8</v>
      </c>
      <c r="E401" s="85" t="s">
        <v>1599</v>
      </c>
      <c r="F401" s="129" t="n">
        <v>15022.0</v>
      </c>
      <c r="G401" s="47" t="s">
        <v>2992</v>
      </c>
      <c r="H401" s="78" t="n">
        <v>44091.0</v>
      </c>
      <c r="I401" s="26"/>
      <c r="J401" s="26"/>
      <c r="K401" s="26"/>
      <c r="L401" s="26"/>
      <c r="M401" s="26"/>
    </row>
    <row r="402" spans="1:13">
      <c r="A402" s="128" t="s">
        <v>50</v>
      </c>
      <c r="B402" s="85" t="s">
        <v>81</v>
      </c>
      <c r="C402" s="85" t="s">
        <v>1600</v>
      </c>
      <c r="D402" s="129" t="n">
        <v>4.34894142E8</v>
      </c>
      <c r="E402" s="85" t="s">
        <v>1601</v>
      </c>
      <c r="F402" s="129" t="n">
        <v>11626.0</v>
      </c>
      <c r="G402" s="47" t="s">
        <v>2992</v>
      </c>
      <c r="H402" s="78" t="n">
        <v>44091.0</v>
      </c>
      <c r="I402" s="26"/>
      <c r="J402" s="26"/>
      <c r="K402" s="26"/>
      <c r="L402" s="26"/>
      <c r="M402" s="26"/>
    </row>
    <row r="403" spans="1:13">
      <c r="A403" s="128" t="s">
        <v>50</v>
      </c>
      <c r="B403" s="85" t="s">
        <v>91</v>
      </c>
      <c r="C403" s="85" t="s">
        <v>1602</v>
      </c>
      <c r="D403" s="129" t="n">
        <v>4.03454774E8</v>
      </c>
      <c r="E403" s="85" t="s">
        <v>1603</v>
      </c>
      <c r="F403" s="129" t="n">
        <v>13872.0</v>
      </c>
      <c r="G403" s="47" t="s">
        <v>2992</v>
      </c>
      <c r="H403" s="78" t="n">
        <v>44091.0</v>
      </c>
      <c r="I403" s="26"/>
      <c r="J403" s="26"/>
      <c r="K403" s="26"/>
      <c r="L403" s="26"/>
      <c r="M403" s="26"/>
    </row>
    <row r="404" spans="1:13">
      <c r="A404" s="128" t="s">
        <v>50</v>
      </c>
      <c r="B404" s="85" t="s">
        <v>242</v>
      </c>
      <c r="C404" s="85" t="s">
        <v>1604</v>
      </c>
      <c r="D404" s="129" t="n">
        <v>4.72056115E8</v>
      </c>
      <c r="E404" s="85" t="s">
        <v>1605</v>
      </c>
      <c r="F404" s="129" t="n">
        <v>12163.0</v>
      </c>
      <c r="G404" s="47" t="s">
        <v>2992</v>
      </c>
      <c r="H404" s="78" t="n">
        <v>44091.0</v>
      </c>
      <c r="I404" s="26"/>
      <c r="J404" s="26"/>
      <c r="K404" s="26"/>
      <c r="L404" s="26"/>
      <c r="M404" s="26"/>
    </row>
    <row r="405" spans="1:13">
      <c r="A405" s="128" t="s">
        <v>50</v>
      </c>
      <c r="B405" s="85" t="s">
        <v>74</v>
      </c>
      <c r="C405" s="85" t="s">
        <v>1606</v>
      </c>
      <c r="D405" s="129" t="n">
        <v>9.6409765E7</v>
      </c>
      <c r="E405" s="85" t="s">
        <v>1607</v>
      </c>
      <c r="F405" s="129" t="n">
        <v>28210.0</v>
      </c>
      <c r="G405" s="47" t="s">
        <v>2992</v>
      </c>
      <c r="H405" s="78" t="n">
        <v>44091.0</v>
      </c>
      <c r="I405" s="26"/>
      <c r="J405" s="26"/>
      <c r="K405" s="26"/>
      <c r="L405" s="26"/>
      <c r="M405" s="26"/>
    </row>
    <row r="406" spans="1:13">
      <c r="A406" s="128" t="s">
        <v>50</v>
      </c>
      <c r="B406" s="85" t="s">
        <v>91</v>
      </c>
      <c r="C406" s="85" t="s">
        <v>1608</v>
      </c>
      <c r="D406" s="129" t="n">
        <v>1278545.0</v>
      </c>
      <c r="E406" s="85" t="s">
        <v>1609</v>
      </c>
      <c r="F406" s="129" t="n">
        <v>10953.0</v>
      </c>
      <c r="G406" s="47" t="s">
        <v>2992</v>
      </c>
      <c r="H406" s="78" t="n">
        <v>44091.0</v>
      </c>
      <c r="I406" s="26"/>
      <c r="J406" s="26"/>
      <c r="K406" s="26"/>
      <c r="L406" s="26"/>
      <c r="M406" s="26"/>
    </row>
    <row r="407" spans="1:13">
      <c r="A407" s="128" t="s">
        <v>50</v>
      </c>
      <c r="B407" s="85" t="s">
        <v>242</v>
      </c>
      <c r="C407" s="85" t="s">
        <v>1610</v>
      </c>
      <c r="D407" s="129" t="n">
        <v>2.480373E7</v>
      </c>
      <c r="E407" s="85" t="s">
        <v>1611</v>
      </c>
      <c r="F407" s="129" t="n">
        <v>12648.0</v>
      </c>
      <c r="G407" s="47" t="s">
        <v>2992</v>
      </c>
      <c r="H407" s="78" t="n">
        <v>44091.0</v>
      </c>
      <c r="I407" s="26"/>
      <c r="J407" s="26"/>
      <c r="K407" s="26"/>
      <c r="L407" s="26"/>
      <c r="M407" s="26"/>
    </row>
    <row r="408" spans="1:13">
      <c r="A408" s="128" t="s">
        <v>50</v>
      </c>
      <c r="B408" s="85" t="s">
        <v>81</v>
      </c>
      <c r="C408" s="85" t="s">
        <v>1612</v>
      </c>
      <c r="D408" s="129" t="n">
        <v>3.33904124E8</v>
      </c>
      <c r="E408" s="85" t="s">
        <v>1613</v>
      </c>
      <c r="F408" s="129" t="n">
        <v>10810.0</v>
      </c>
      <c r="G408" s="47" t="s">
        <v>2992</v>
      </c>
      <c r="H408" s="78" t="n">
        <v>44091.0</v>
      </c>
      <c r="I408" s="26"/>
      <c r="J408" s="26"/>
      <c r="K408" s="26"/>
      <c r="L408" s="26"/>
      <c r="M408" s="26"/>
    </row>
    <row r="409" spans="1:13">
      <c r="A409" s="128" t="s">
        <v>50</v>
      </c>
      <c r="B409" s="85" t="s">
        <v>60</v>
      </c>
      <c r="C409" s="85" t="s">
        <v>1614</v>
      </c>
      <c r="D409" s="129" t="n">
        <v>1.94762264E8</v>
      </c>
      <c r="E409" s="85" t="s">
        <v>1615</v>
      </c>
      <c r="F409" s="129" t="n">
        <v>16591.0</v>
      </c>
      <c r="G409" s="47" t="s">
        <v>2992</v>
      </c>
      <c r="H409" s="78" t="n">
        <v>44091.0</v>
      </c>
      <c r="I409" s="26"/>
      <c r="J409" s="26"/>
      <c r="K409" s="26"/>
      <c r="L409" s="26"/>
      <c r="M409" s="26"/>
    </row>
    <row r="410" spans="1:13">
      <c r="A410" s="128" t="s">
        <v>50</v>
      </c>
      <c r="B410" s="85" t="s">
        <v>60</v>
      </c>
      <c r="C410" s="85" t="s">
        <v>1616</v>
      </c>
      <c r="D410" s="129" t="n">
        <v>3.62230247E8</v>
      </c>
      <c r="E410" s="85" t="s">
        <v>1617</v>
      </c>
      <c r="F410" s="129" t="n">
        <v>14504.0</v>
      </c>
      <c r="G410" s="47" t="s">
        <v>2992</v>
      </c>
      <c r="H410" s="78" t="n">
        <v>44091.0</v>
      </c>
      <c r="I410" s="26"/>
      <c r="J410" s="26"/>
      <c r="K410" s="26"/>
      <c r="L410" s="26"/>
      <c r="M410" s="26"/>
    </row>
    <row r="411" spans="1:13">
      <c r="A411" s="128" t="s">
        <v>50</v>
      </c>
      <c r="B411" s="85"/>
      <c r="C411" s="85" t="s">
        <v>1618</v>
      </c>
      <c r="D411" s="129" t="n">
        <v>7.3390757E7</v>
      </c>
      <c r="E411" s="85" t="s">
        <v>1619</v>
      </c>
      <c r="F411" s="129" t="n">
        <v>37958.0</v>
      </c>
      <c r="G411" s="47" t="s">
        <v>2992</v>
      </c>
      <c r="H411" s="78" t="n">
        <v>44091.0</v>
      </c>
      <c r="I411" s="26"/>
      <c r="J411" s="26"/>
      <c r="K411" s="26"/>
      <c r="L411" s="26"/>
      <c r="M411" s="26"/>
    </row>
    <row r="412" spans="1:13">
      <c r="A412" s="128" t="s">
        <v>50</v>
      </c>
      <c r="B412" s="85" t="s">
        <v>65</v>
      </c>
      <c r="C412" s="85" t="s">
        <v>1620</v>
      </c>
      <c r="D412" s="129" t="n">
        <v>3.60736292E8</v>
      </c>
      <c r="E412" s="85" t="s">
        <v>1621</v>
      </c>
      <c r="F412" s="129" t="n">
        <v>22393.0</v>
      </c>
      <c r="G412" s="47" t="s">
        <v>2992</v>
      </c>
      <c r="H412" s="78" t="n">
        <v>44091.0</v>
      </c>
      <c r="I412" s="26"/>
      <c r="J412" s="26"/>
      <c r="K412" s="26"/>
      <c r="L412" s="26"/>
      <c r="M412" s="26"/>
    </row>
    <row r="413" spans="1:13">
      <c r="A413" s="128" t="s">
        <v>50</v>
      </c>
      <c r="B413" s="85"/>
      <c r="C413" s="85" t="s">
        <v>1622</v>
      </c>
      <c r="D413" s="129" t="n">
        <v>4.5899E7</v>
      </c>
      <c r="E413" s="85" t="s">
        <v>1623</v>
      </c>
      <c r="F413" s="129" t="n">
        <v>20667.0</v>
      </c>
      <c r="G413" s="47" t="s">
        <v>2992</v>
      </c>
      <c r="H413" s="78" t="n">
        <v>44091.0</v>
      </c>
      <c r="I413" s="26"/>
      <c r="J413" s="26"/>
      <c r="K413" s="26"/>
      <c r="L413" s="26"/>
      <c r="M413" s="26"/>
    </row>
    <row r="414" spans="1:13">
      <c r="A414" s="128" t="s">
        <v>50</v>
      </c>
      <c r="B414" s="85" t="s">
        <v>60</v>
      </c>
      <c r="C414" s="85" t="s">
        <v>1624</v>
      </c>
      <c r="D414" s="129" t="n">
        <v>2.418915E7</v>
      </c>
      <c r="E414" s="85" t="s">
        <v>1625</v>
      </c>
      <c r="F414" s="129" t="n">
        <v>10587.0</v>
      </c>
      <c r="G414" s="47" t="s">
        <v>2992</v>
      </c>
      <c r="H414" s="78" t="n">
        <v>44091.0</v>
      </c>
      <c r="I414" s="26"/>
      <c r="J414" s="26"/>
      <c r="K414" s="26"/>
      <c r="L414" s="26"/>
      <c r="M414" s="26"/>
    </row>
    <row r="415" spans="1:13">
      <c r="A415" s="128" t="s">
        <v>50</v>
      </c>
      <c r="B415" s="85"/>
      <c r="C415" s="85" t="s">
        <v>1626</v>
      </c>
      <c r="D415" s="129" t="n">
        <v>1.2355462E7</v>
      </c>
      <c r="E415" s="85" t="s">
        <v>1627</v>
      </c>
      <c r="F415" s="129" t="n">
        <v>14240.0</v>
      </c>
      <c r="G415" s="47" t="s">
        <v>2992</v>
      </c>
      <c r="H415" s="78" t="n">
        <v>44091.0</v>
      </c>
      <c r="I415" s="26"/>
      <c r="J415" s="26"/>
      <c r="K415" s="26"/>
      <c r="L415" s="26"/>
      <c r="M415" s="26"/>
    </row>
    <row r="416" spans="1:13">
      <c r="A416" s="128" t="s">
        <v>50</v>
      </c>
      <c r="B416" s="85" t="s">
        <v>81</v>
      </c>
      <c r="C416" s="85" t="s">
        <v>1628</v>
      </c>
      <c r="D416" s="129" t="n">
        <v>1.3400727E7</v>
      </c>
      <c r="E416" s="85" t="s">
        <v>1629</v>
      </c>
      <c r="F416" s="129" t="n">
        <v>20032.0</v>
      </c>
      <c r="G416" s="47" t="s">
        <v>2992</v>
      </c>
      <c r="H416" s="78" t="n">
        <v>44091.0</v>
      </c>
      <c r="I416" s="26"/>
      <c r="J416" s="26"/>
      <c r="K416" s="26"/>
      <c r="L416" s="26"/>
      <c r="M416" s="26"/>
    </row>
    <row r="417" spans="1:13">
      <c r="A417" s="128" t="s">
        <v>50</v>
      </c>
      <c r="B417" s="85" t="s">
        <v>81</v>
      </c>
      <c r="C417" s="85" t="s">
        <v>1630</v>
      </c>
      <c r="D417" s="129" t="n">
        <v>1.28351598E8</v>
      </c>
      <c r="E417" s="85" t="s">
        <v>1631</v>
      </c>
      <c r="F417" s="129" t="n">
        <v>17990.0</v>
      </c>
      <c r="G417" s="47" t="s">
        <v>2992</v>
      </c>
      <c r="H417" s="78" t="n">
        <v>44091.0</v>
      </c>
      <c r="I417" s="26"/>
      <c r="J417" s="26"/>
      <c r="K417" s="26"/>
      <c r="L417" s="26"/>
      <c r="M417" s="26"/>
    </row>
    <row r="418" spans="1:13">
      <c r="A418" s="128" t="s">
        <v>50</v>
      </c>
      <c r="B418" s="85" t="s">
        <v>208</v>
      </c>
      <c r="C418" s="85" t="s">
        <v>1632</v>
      </c>
      <c r="D418" s="129" t="n">
        <v>4747841.0</v>
      </c>
      <c r="E418" s="85" t="s">
        <v>1633</v>
      </c>
      <c r="F418" s="129" t="n">
        <v>21839.0</v>
      </c>
      <c r="G418" s="47" t="s">
        <v>2992</v>
      </c>
      <c r="H418" s="78" t="n">
        <v>44091.0</v>
      </c>
      <c r="I418" s="26"/>
      <c r="J418" s="26"/>
      <c r="K418" s="26"/>
      <c r="L418" s="26"/>
      <c r="M418" s="26"/>
    </row>
    <row r="419" spans="1:13">
      <c r="A419" s="128" t="s">
        <v>50</v>
      </c>
      <c r="B419" s="85"/>
      <c r="C419" s="85" t="s">
        <v>1634</v>
      </c>
      <c r="D419" s="129" t="n">
        <v>4.5503045E7</v>
      </c>
      <c r="E419" s="85" t="s">
        <v>1635</v>
      </c>
      <c r="F419" s="129" t="n">
        <v>14916.0</v>
      </c>
      <c r="G419" s="47" t="s">
        <v>2992</v>
      </c>
      <c r="H419" s="78" t="n">
        <v>44091.0</v>
      </c>
      <c r="I419" s="26"/>
      <c r="J419" s="26"/>
      <c r="K419" s="26"/>
      <c r="L419" s="26"/>
      <c r="M419" s="26"/>
    </row>
    <row r="420" spans="1:13">
      <c r="A420" s="128" t="s">
        <v>50</v>
      </c>
      <c r="B420" s="85"/>
      <c r="C420" s="85" t="s">
        <v>1636</v>
      </c>
      <c r="D420" s="129" t="n">
        <v>818771.0</v>
      </c>
      <c r="E420" s="85" t="s">
        <v>1637</v>
      </c>
      <c r="F420" s="129" t="n">
        <v>14933.0</v>
      </c>
      <c r="G420" s="47" t="s">
        <v>2992</v>
      </c>
      <c r="H420" s="78" t="n">
        <v>44091.0</v>
      </c>
      <c r="I420" s="26"/>
      <c r="J420" s="26"/>
      <c r="K420" s="26"/>
      <c r="L420" s="26"/>
      <c r="M420" s="26"/>
    </row>
    <row r="421" spans="1:13">
      <c r="A421" s="128" t="s">
        <v>50</v>
      </c>
      <c r="B421" s="85" t="s">
        <v>60</v>
      </c>
      <c r="C421" s="85" t="s">
        <v>1638</v>
      </c>
      <c r="D421" s="129" t="n">
        <v>9.6449918E7</v>
      </c>
      <c r="E421" s="85" t="s">
        <v>1639</v>
      </c>
      <c r="F421" s="129" t="n">
        <v>10433.0</v>
      </c>
      <c r="G421" s="47" t="s">
        <v>2992</v>
      </c>
      <c r="H421" s="78" t="n">
        <v>44091.0</v>
      </c>
      <c r="I421" s="26"/>
      <c r="J421" s="26"/>
      <c r="K421" s="26"/>
      <c r="L421" s="26"/>
      <c r="M421" s="26"/>
    </row>
    <row r="422" spans="1:13">
      <c r="A422" s="128" t="s">
        <v>50</v>
      </c>
      <c r="B422" s="85" t="s">
        <v>91</v>
      </c>
      <c r="C422" s="85" t="s">
        <v>1640</v>
      </c>
      <c r="D422" s="129" t="n">
        <v>5.10100897E8</v>
      </c>
      <c r="E422" s="85" t="s">
        <v>1641</v>
      </c>
      <c r="F422" s="129" t="n">
        <v>19953.0</v>
      </c>
      <c r="G422" s="47" t="s">
        <v>2992</v>
      </c>
      <c r="H422" s="78" t="n">
        <v>44091.0</v>
      </c>
      <c r="I422" s="26"/>
      <c r="J422" s="26"/>
      <c r="K422" s="26"/>
      <c r="L422" s="26"/>
      <c r="M422" s="26"/>
    </row>
    <row r="423" spans="1:13">
      <c r="A423" s="128" t="s">
        <v>50</v>
      </c>
      <c r="B423" s="85" t="s">
        <v>74</v>
      </c>
      <c r="C423" s="85" t="s">
        <v>1642</v>
      </c>
      <c r="D423" s="129" t="n">
        <v>2.70286341E8</v>
      </c>
      <c r="E423" s="85" t="s">
        <v>1643</v>
      </c>
      <c r="F423" s="129" t="n">
        <v>14913.0</v>
      </c>
      <c r="G423" s="47" t="s">
        <v>2992</v>
      </c>
      <c r="H423" s="78" t="n">
        <v>44091.0</v>
      </c>
      <c r="I423" s="26"/>
      <c r="J423" s="26"/>
      <c r="K423" s="26"/>
      <c r="L423" s="26"/>
      <c r="M423" s="26"/>
    </row>
    <row r="424" spans="1:13">
      <c r="A424" s="128" t="s">
        <v>50</v>
      </c>
      <c r="B424" s="85"/>
      <c r="C424" s="85" t="s">
        <v>1644</v>
      </c>
      <c r="D424" s="129" t="n">
        <v>1.7019267E7</v>
      </c>
      <c r="E424" s="85" t="s">
        <v>1645</v>
      </c>
      <c r="F424" s="129" t="n">
        <v>12615.0</v>
      </c>
      <c r="G424" s="47" t="s">
        <v>2992</v>
      </c>
      <c r="H424" s="78" t="n">
        <v>44091.0</v>
      </c>
      <c r="I424" s="26"/>
      <c r="J424" s="26"/>
      <c r="K424" s="26"/>
      <c r="L424" s="26"/>
      <c r="M424" s="26"/>
    </row>
    <row r="425" spans="1:13">
      <c r="A425" s="128" t="s">
        <v>50</v>
      </c>
      <c r="B425" s="85" t="s">
        <v>91</v>
      </c>
      <c r="C425" s="85" t="s">
        <v>1646</v>
      </c>
      <c r="D425" s="129" t="n">
        <v>7.6622775E7</v>
      </c>
      <c r="E425" s="85" t="s">
        <v>1647</v>
      </c>
      <c r="F425" s="129" t="n">
        <v>18697.0</v>
      </c>
      <c r="G425" s="47" t="s">
        <v>2992</v>
      </c>
      <c r="H425" s="78" t="n">
        <v>44091.0</v>
      </c>
      <c r="I425" s="26"/>
      <c r="J425" s="26"/>
      <c r="K425" s="26"/>
      <c r="L425" s="26"/>
      <c r="M425" s="26"/>
    </row>
    <row r="426" spans="1:13">
      <c r="A426" s="128" t="s">
        <v>50</v>
      </c>
      <c r="B426" s="85"/>
      <c r="C426" s="85" t="s">
        <v>1648</v>
      </c>
      <c r="D426" s="129" t="n">
        <v>5.5770896E7</v>
      </c>
      <c r="E426" s="85" t="s">
        <v>1649</v>
      </c>
      <c r="F426" s="129" t="n">
        <v>10195.0</v>
      </c>
      <c r="G426" s="47" t="s">
        <v>2992</v>
      </c>
      <c r="H426" s="78" t="n">
        <v>44091.0</v>
      </c>
      <c r="I426" s="26"/>
      <c r="J426" s="26"/>
      <c r="K426" s="26"/>
      <c r="L426" s="26"/>
      <c r="M426" s="26"/>
    </row>
    <row r="427" spans="1:13">
      <c r="A427" s="128" t="s">
        <v>50</v>
      </c>
      <c r="B427" s="85" t="s">
        <v>91</v>
      </c>
      <c r="C427" s="85" t="s">
        <v>1650</v>
      </c>
      <c r="D427" s="129" t="n">
        <v>1.5859169E7</v>
      </c>
      <c r="E427" s="85" t="s">
        <v>1651</v>
      </c>
      <c r="F427" s="129" t="n">
        <v>35109.0</v>
      </c>
      <c r="G427" s="47" t="s">
        <v>2992</v>
      </c>
      <c r="H427" s="78" t="n">
        <v>44091.0</v>
      </c>
      <c r="I427" s="26"/>
      <c r="J427" s="26"/>
      <c r="K427" s="26"/>
      <c r="L427" s="26"/>
      <c r="M427" s="26"/>
    </row>
    <row r="428" spans="1:13">
      <c r="A428" s="128" t="s">
        <v>50</v>
      </c>
      <c r="B428" s="85" t="s">
        <v>123</v>
      </c>
      <c r="C428" s="85" t="s">
        <v>1652</v>
      </c>
      <c r="D428" s="129" t="n">
        <v>5.18067922E8</v>
      </c>
      <c r="E428" s="85" t="s">
        <v>1653</v>
      </c>
      <c r="F428" s="129" t="n">
        <v>30219.0</v>
      </c>
      <c r="G428" s="47" t="s">
        <v>2992</v>
      </c>
      <c r="H428" s="78" t="n">
        <v>44091.0</v>
      </c>
      <c r="I428" s="26"/>
      <c r="J428" s="26"/>
      <c r="K428" s="26"/>
      <c r="L428" s="26"/>
      <c r="M428" s="26"/>
    </row>
    <row r="429" spans="1:13">
      <c r="A429" s="128" t="s">
        <v>50</v>
      </c>
      <c r="B429" s="85"/>
      <c r="C429" s="85" t="s">
        <v>1654</v>
      </c>
      <c r="D429" s="129" t="n">
        <v>1.2485637E7</v>
      </c>
      <c r="E429" s="85" t="s">
        <v>1655</v>
      </c>
      <c r="F429" s="129" t="n">
        <v>11422.0</v>
      </c>
      <c r="G429" s="47" t="s">
        <v>2992</v>
      </c>
      <c r="H429" s="78" t="n">
        <v>44091.0</v>
      </c>
      <c r="I429" s="26"/>
      <c r="J429" s="26"/>
      <c r="K429" s="26"/>
      <c r="L429" s="26"/>
      <c r="M429" s="26"/>
    </row>
    <row r="430" spans="1:13">
      <c r="A430" s="128" t="s">
        <v>50</v>
      </c>
      <c r="B430" s="85" t="s">
        <v>350</v>
      </c>
      <c r="C430" s="85" t="s">
        <v>1656</v>
      </c>
      <c r="D430" s="129" t="n">
        <v>3.2945659E7</v>
      </c>
      <c r="E430" s="85" t="s">
        <v>1657</v>
      </c>
      <c r="F430" s="129" t="n">
        <v>27144.0</v>
      </c>
      <c r="G430" s="47" t="s">
        <v>2992</v>
      </c>
      <c r="H430" s="78" t="n">
        <v>44091.0</v>
      </c>
      <c r="I430" s="26"/>
      <c r="J430" s="26"/>
      <c r="K430" s="26"/>
      <c r="L430" s="26"/>
      <c r="M430" s="26"/>
    </row>
    <row r="431" spans="1:13">
      <c r="A431" s="128" t="s">
        <v>50</v>
      </c>
      <c r="B431" s="85"/>
      <c r="C431" s="85" t="s">
        <v>1658</v>
      </c>
      <c r="D431" s="129" t="n">
        <v>5.22608013E8</v>
      </c>
      <c r="E431" s="85" t="s">
        <v>1659</v>
      </c>
      <c r="F431" s="129" t="n">
        <v>10684.0</v>
      </c>
      <c r="G431" s="47" t="s">
        <v>2992</v>
      </c>
      <c r="H431" s="78" t="n">
        <v>44091.0</v>
      </c>
      <c r="I431" s="26"/>
      <c r="J431" s="26"/>
      <c r="K431" s="26"/>
      <c r="L431" s="26"/>
      <c r="M431" s="26"/>
    </row>
    <row r="432" spans="1:13">
      <c r="A432" s="128" t="s">
        <v>50</v>
      </c>
      <c r="B432" s="85"/>
      <c r="C432" s="85" t="s">
        <v>1660</v>
      </c>
      <c r="D432" s="129" t="n">
        <v>186932.0</v>
      </c>
      <c r="E432" s="85" t="s">
        <v>1661</v>
      </c>
      <c r="F432" s="129" t="n">
        <v>18672.0</v>
      </c>
      <c r="G432" s="47" t="s">
        <v>2992</v>
      </c>
      <c r="H432" s="78" t="n">
        <v>44091.0</v>
      </c>
      <c r="I432" s="26"/>
      <c r="J432" s="26"/>
      <c r="K432" s="26"/>
      <c r="L432" s="26"/>
      <c r="M432" s="26"/>
    </row>
    <row r="433" spans="1:13">
      <c r="A433" s="128" t="s">
        <v>50</v>
      </c>
      <c r="B433" s="85"/>
      <c r="C433" s="85" t="s">
        <v>1662</v>
      </c>
      <c r="D433" s="129" t="n">
        <v>1.8693619E7</v>
      </c>
      <c r="E433" s="85" t="s">
        <v>1663</v>
      </c>
      <c r="F433" s="129" t="n">
        <v>18106.0</v>
      </c>
      <c r="G433" s="47" t="s">
        <v>2992</v>
      </c>
      <c r="H433" s="78" t="n">
        <v>44091.0</v>
      </c>
      <c r="I433" s="26"/>
      <c r="J433" s="26"/>
      <c r="K433" s="26"/>
      <c r="L433" s="26"/>
      <c r="M433" s="26"/>
    </row>
    <row r="434" spans="1:13">
      <c r="A434" s="128" t="s">
        <v>50</v>
      </c>
      <c r="B434" s="85" t="s">
        <v>81</v>
      </c>
      <c r="C434" s="85" t="s">
        <v>1664</v>
      </c>
      <c r="D434" s="129" t="n">
        <v>4.87628422E8</v>
      </c>
      <c r="E434" s="85" t="s">
        <v>1665</v>
      </c>
      <c r="F434" s="129" t="n">
        <v>21141.0</v>
      </c>
      <c r="G434" s="47" t="s">
        <v>2992</v>
      </c>
      <c r="H434" s="78" t="n">
        <v>44091.0</v>
      </c>
      <c r="I434" s="26"/>
      <c r="J434" s="26"/>
      <c r="K434" s="26"/>
      <c r="L434" s="26"/>
      <c r="M434" s="26"/>
    </row>
    <row r="435" spans="1:13">
      <c r="A435" s="128" t="s">
        <v>50</v>
      </c>
      <c r="B435" s="85" t="s">
        <v>65</v>
      </c>
      <c r="C435" s="85" t="s">
        <v>1666</v>
      </c>
      <c r="D435" s="129" t="n">
        <v>4.02883194E8</v>
      </c>
      <c r="E435" s="85" t="s">
        <v>1667</v>
      </c>
      <c r="F435" s="129" t="n">
        <v>26279.0</v>
      </c>
      <c r="G435" s="47" t="s">
        <v>2992</v>
      </c>
      <c r="H435" s="78" t="n">
        <v>44091.0</v>
      </c>
      <c r="I435" s="26"/>
      <c r="J435" s="26"/>
      <c r="K435" s="26"/>
      <c r="L435" s="26"/>
      <c r="M435" s="26"/>
    </row>
    <row r="436" spans="1:13">
      <c r="A436" s="128" t="s">
        <v>50</v>
      </c>
      <c r="B436" s="85" t="s">
        <v>60</v>
      </c>
      <c r="C436" s="85" t="s">
        <v>1668</v>
      </c>
      <c r="D436" s="129" t="n">
        <v>3.97843763E8</v>
      </c>
      <c r="E436" s="85" t="s">
        <v>1669</v>
      </c>
      <c r="F436" s="129" t="n">
        <v>15930.0</v>
      </c>
      <c r="G436" s="47" t="s">
        <v>2992</v>
      </c>
      <c r="H436" s="78" t="n">
        <v>44091.0</v>
      </c>
      <c r="I436" s="26"/>
      <c r="J436" s="26"/>
      <c r="K436" s="26"/>
      <c r="L436" s="26"/>
      <c r="M436" s="26"/>
    </row>
    <row r="437" spans="1:13">
      <c r="A437" s="128" t="s">
        <v>50</v>
      </c>
      <c r="B437" s="85"/>
      <c r="C437" s="85" t="s">
        <v>1670</v>
      </c>
      <c r="D437" s="129" t="n">
        <v>2.1663777E7</v>
      </c>
      <c r="E437" s="85" t="s">
        <v>1671</v>
      </c>
      <c r="F437" s="129" t="n">
        <v>12179.0</v>
      </c>
      <c r="G437" s="47" t="s">
        <v>2992</v>
      </c>
      <c r="H437" s="78" t="n">
        <v>44091.0</v>
      </c>
      <c r="I437" s="26"/>
      <c r="J437" s="26"/>
      <c r="K437" s="26"/>
      <c r="L437" s="26"/>
      <c r="M437" s="26"/>
    </row>
    <row r="438" spans="1:13">
      <c r="A438" s="128" t="s">
        <v>50</v>
      </c>
      <c r="B438" s="85" t="s">
        <v>91</v>
      </c>
      <c r="C438" s="85" t="s">
        <v>1672</v>
      </c>
      <c r="D438" s="129" t="n">
        <v>2.18863447E8</v>
      </c>
      <c r="E438" s="85" t="s">
        <v>1673</v>
      </c>
      <c r="F438" s="129" t="n">
        <v>20897.0</v>
      </c>
      <c r="G438" s="47" t="s">
        <v>2992</v>
      </c>
      <c r="H438" s="78" t="n">
        <v>44091.0</v>
      </c>
      <c r="I438" s="26"/>
      <c r="J438" s="26"/>
      <c r="K438" s="26"/>
      <c r="L438" s="26"/>
      <c r="M438" s="26"/>
    </row>
    <row r="439" spans="1:13">
      <c r="A439" s="128" t="s">
        <v>50</v>
      </c>
      <c r="B439" s="85" t="s">
        <v>123</v>
      </c>
      <c r="C439" s="85" t="s">
        <v>1674</v>
      </c>
      <c r="D439" s="129" t="n">
        <v>9.7410501E7</v>
      </c>
      <c r="E439" s="85" t="s">
        <v>1675</v>
      </c>
      <c r="F439" s="129" t="n">
        <v>11991.0</v>
      </c>
      <c r="G439" s="47" t="s">
        <v>2992</v>
      </c>
      <c r="H439" s="78" t="n">
        <v>44091.0</v>
      </c>
      <c r="I439" s="26"/>
      <c r="J439" s="26"/>
      <c r="K439" s="26"/>
      <c r="L439" s="26"/>
      <c r="M439" s="26"/>
    </row>
    <row r="440" spans="1:13">
      <c r="A440" s="128" t="s">
        <v>50</v>
      </c>
      <c r="B440" s="85"/>
      <c r="C440" s="85" t="s">
        <v>1676</v>
      </c>
      <c r="D440" s="129" t="n">
        <v>4.48903439E8</v>
      </c>
      <c r="E440" s="85" t="s">
        <v>1677</v>
      </c>
      <c r="F440" s="129" t="n">
        <v>21576.0</v>
      </c>
      <c r="G440" s="47" t="s">
        <v>2992</v>
      </c>
      <c r="H440" s="78" t="n">
        <v>44091.0</v>
      </c>
      <c r="I440" s="26"/>
      <c r="J440" s="26"/>
      <c r="K440" s="26"/>
      <c r="L440" s="26"/>
      <c r="M440" s="26"/>
    </row>
    <row r="441" spans="1:13">
      <c r="A441" s="128" t="s">
        <v>50</v>
      </c>
      <c r="B441" s="85" t="s">
        <v>91</v>
      </c>
      <c r="C441" s="85" t="s">
        <v>1678</v>
      </c>
      <c r="D441" s="129" t="n">
        <v>4420619.0</v>
      </c>
      <c r="E441" s="85" t="s">
        <v>1679</v>
      </c>
      <c r="F441" s="129" t="n">
        <v>11434.0</v>
      </c>
      <c r="G441" s="47" t="s">
        <v>2992</v>
      </c>
      <c r="H441" s="78" t="n">
        <v>44091.0</v>
      </c>
      <c r="I441" s="26"/>
      <c r="J441" s="26"/>
      <c r="K441" s="26"/>
      <c r="L441" s="26"/>
      <c r="M441" s="26"/>
    </row>
    <row r="442" spans="1:13">
      <c r="A442" s="128" t="s">
        <v>50</v>
      </c>
      <c r="B442" s="85" t="s">
        <v>60</v>
      </c>
      <c r="C442" s="85" t="s">
        <v>1680</v>
      </c>
      <c r="D442" s="129" t="n">
        <v>4.02445445E8</v>
      </c>
      <c r="E442" s="85" t="s">
        <v>1681</v>
      </c>
      <c r="F442" s="129" t="n">
        <v>23981.0</v>
      </c>
      <c r="G442" s="47" t="s">
        <v>2992</v>
      </c>
      <c r="H442" s="78" t="n">
        <v>44091.0</v>
      </c>
      <c r="I442" s="26"/>
      <c r="J442" s="26"/>
      <c r="K442" s="26"/>
      <c r="L442" s="26"/>
      <c r="M442" s="26"/>
    </row>
    <row r="443" spans="1:13">
      <c r="A443" s="128" t="s">
        <v>50</v>
      </c>
      <c r="B443" s="85" t="s">
        <v>74</v>
      </c>
      <c r="C443" s="85" t="s">
        <v>1682</v>
      </c>
      <c r="D443" s="129" t="n">
        <v>1.93222236E8</v>
      </c>
      <c r="E443" s="85" t="s">
        <v>1683</v>
      </c>
      <c r="F443" s="129" t="n">
        <v>10233.0</v>
      </c>
      <c r="G443" s="47" t="s">
        <v>2992</v>
      </c>
      <c r="H443" s="78" t="n">
        <v>44091.0</v>
      </c>
      <c r="I443" s="26"/>
      <c r="J443" s="26"/>
      <c r="K443" s="26"/>
      <c r="L443" s="26"/>
      <c r="M443" s="26"/>
    </row>
    <row r="444" spans="1:13">
      <c r="A444" s="128" t="s">
        <v>50</v>
      </c>
      <c r="B444" s="85" t="s">
        <v>60</v>
      </c>
      <c r="C444" s="85" t="s">
        <v>1684</v>
      </c>
      <c r="D444" s="129" t="n">
        <v>4.85339115E8</v>
      </c>
      <c r="E444" s="85" t="s">
        <v>1685</v>
      </c>
      <c r="F444" s="129" t="n">
        <v>15030.0</v>
      </c>
      <c r="G444" s="47" t="s">
        <v>2992</v>
      </c>
      <c r="H444" s="78" t="n">
        <v>44091.0</v>
      </c>
      <c r="I444" s="26"/>
      <c r="J444" s="26"/>
      <c r="K444" s="26"/>
      <c r="L444" s="26"/>
      <c r="M444" s="26"/>
    </row>
    <row r="445" spans="1:13">
      <c r="A445" s="128" t="s">
        <v>50</v>
      </c>
      <c r="B445" s="85" t="s">
        <v>74</v>
      </c>
      <c r="C445" s="85" t="s">
        <v>1686</v>
      </c>
      <c r="D445" s="129" t="n">
        <v>7035485.0</v>
      </c>
      <c r="E445" s="85" t="s">
        <v>1687</v>
      </c>
      <c r="F445" s="129" t="n">
        <v>19530.0</v>
      </c>
      <c r="G445" s="47" t="s">
        <v>2992</v>
      </c>
      <c r="H445" s="78" t="n">
        <v>44091.0</v>
      </c>
      <c r="I445" s="26"/>
      <c r="J445" s="26"/>
      <c r="K445" s="26"/>
      <c r="L445" s="26"/>
      <c r="M445" s="26"/>
    </row>
    <row r="446" spans="1:13">
      <c r="A446" s="128" t="s">
        <v>50</v>
      </c>
      <c r="B446" s="85" t="s">
        <v>60</v>
      </c>
      <c r="C446" s="85" t="s">
        <v>1690</v>
      </c>
      <c r="D446" s="129" t="n">
        <v>3.33896381E8</v>
      </c>
      <c r="E446" s="85" t="s">
        <v>1691</v>
      </c>
      <c r="F446" s="129" t="n">
        <v>22185.0</v>
      </c>
      <c r="G446" s="47" t="s">
        <v>2992</v>
      </c>
      <c r="H446" s="78" t="n">
        <v>44091.0</v>
      </c>
      <c r="I446" s="26"/>
      <c r="J446" s="26"/>
      <c r="K446" s="26"/>
      <c r="L446" s="26"/>
      <c r="M446" s="26"/>
    </row>
    <row r="447" spans="1:13">
      <c r="A447" s="128" t="s">
        <v>50</v>
      </c>
      <c r="B447" s="85" t="s">
        <v>81</v>
      </c>
      <c r="C447" s="85" t="s">
        <v>1692</v>
      </c>
      <c r="D447" s="129" t="n">
        <v>3.06121468E8</v>
      </c>
      <c r="E447" s="85" t="s">
        <v>1693</v>
      </c>
      <c r="F447" s="129" t="n">
        <v>12941.0</v>
      </c>
      <c r="G447" s="47" t="s">
        <v>2992</v>
      </c>
      <c r="H447" s="78" t="n">
        <v>44091.0</v>
      </c>
      <c r="I447" s="26"/>
      <c r="J447" s="26"/>
      <c r="K447" s="26"/>
      <c r="L447" s="26"/>
      <c r="M447" s="26"/>
    </row>
    <row r="448" spans="1:13">
      <c r="A448" s="128" t="s">
        <v>50</v>
      </c>
      <c r="B448" s="85" t="s">
        <v>208</v>
      </c>
      <c r="C448" s="85" t="s">
        <v>1694</v>
      </c>
      <c r="D448" s="129" t="n">
        <v>1668990.0</v>
      </c>
      <c r="E448" s="85" t="s">
        <v>1695</v>
      </c>
      <c r="F448" s="129" t="n">
        <v>18743.0</v>
      </c>
      <c r="G448" s="47" t="s">
        <v>2992</v>
      </c>
      <c r="H448" s="78" t="n">
        <v>44091.0</v>
      </c>
      <c r="I448" s="26"/>
      <c r="J448" s="26"/>
      <c r="K448" s="26"/>
      <c r="L448" s="26"/>
      <c r="M448" s="26"/>
    </row>
    <row r="449" spans="1:13">
      <c r="A449" s="128" t="s">
        <v>50</v>
      </c>
      <c r="B449" s="85" t="s">
        <v>65</v>
      </c>
      <c r="C449" s="85" t="s">
        <v>1696</v>
      </c>
      <c r="D449" s="129" t="n">
        <v>8896474.0</v>
      </c>
      <c r="E449" s="85" t="s">
        <v>1697</v>
      </c>
      <c r="F449" s="129" t="n">
        <v>11167.0</v>
      </c>
      <c r="G449" s="47" t="s">
        <v>2992</v>
      </c>
      <c r="H449" s="78" t="n">
        <v>44091.0</v>
      </c>
      <c r="I449" s="26"/>
      <c r="J449" s="26"/>
      <c r="K449" s="26"/>
      <c r="L449" s="26"/>
      <c r="M449" s="26"/>
    </row>
    <row r="450" spans="1:13">
      <c r="A450" s="128" t="s">
        <v>50</v>
      </c>
      <c r="B450" s="85" t="s">
        <v>242</v>
      </c>
      <c r="C450" s="85" t="s">
        <v>1698</v>
      </c>
      <c r="D450" s="129" t="n">
        <v>1.588346E7</v>
      </c>
      <c r="E450" s="85" t="s">
        <v>1699</v>
      </c>
      <c r="F450" s="129" t="n">
        <v>19990.0</v>
      </c>
      <c r="G450" s="47" t="s">
        <v>2992</v>
      </c>
      <c r="H450" s="78" t="n">
        <v>44091.0</v>
      </c>
      <c r="I450" s="26"/>
      <c r="J450" s="26"/>
      <c r="K450" s="26"/>
      <c r="L450" s="26"/>
      <c r="M450" s="26"/>
    </row>
    <row r="451" spans="1:13">
      <c r="A451" s="128" t="s">
        <v>50</v>
      </c>
      <c r="B451" s="85" t="s">
        <v>65</v>
      </c>
      <c r="C451" s="85" t="s">
        <v>1700</v>
      </c>
      <c r="D451" s="129" t="n">
        <v>2.76501649E8</v>
      </c>
      <c r="E451" s="85" t="s">
        <v>1701</v>
      </c>
      <c r="F451" s="129" t="n">
        <v>14488.0</v>
      </c>
      <c r="G451" s="47" t="s">
        <v>2992</v>
      </c>
      <c r="H451" s="78" t="n">
        <v>44091.0</v>
      </c>
      <c r="I451" s="26"/>
      <c r="J451" s="26"/>
      <c r="K451" s="26"/>
      <c r="L451" s="26"/>
      <c r="M451" s="26"/>
    </row>
    <row r="452" spans="1:13">
      <c r="A452" s="128" t="s">
        <v>50</v>
      </c>
      <c r="B452" s="85" t="s">
        <v>213</v>
      </c>
      <c r="C452" s="85" t="s">
        <v>3087</v>
      </c>
      <c r="D452" s="129" t="n">
        <v>1.72035794E8</v>
      </c>
      <c r="E452" s="85" t="s">
        <v>1703</v>
      </c>
      <c r="F452" s="129" t="n">
        <v>10703.0</v>
      </c>
      <c r="G452" s="39" t="s">
        <v>3088</v>
      </c>
      <c r="H452" s="63" t="n">
        <v>44092.0</v>
      </c>
      <c r="I452" s="26"/>
      <c r="J452" s="26"/>
      <c r="K452" s="26"/>
      <c r="L452" s="26"/>
      <c r="M452" s="26"/>
    </row>
    <row r="453" spans="1:13">
      <c r="A453" s="128" t="s">
        <v>50</v>
      </c>
      <c r="B453" s="85"/>
      <c r="C453" s="85" t="s">
        <v>3089</v>
      </c>
      <c r="D453" s="129" t="n">
        <v>4.72363645E8</v>
      </c>
      <c r="E453" s="85" t="s">
        <v>1705</v>
      </c>
      <c r="F453" s="129" t="n">
        <v>18020.0</v>
      </c>
      <c r="G453" s="39" t="s">
        <v>3088</v>
      </c>
      <c r="H453" s="63" t="n">
        <v>44092.0</v>
      </c>
      <c r="I453" s="26"/>
      <c r="J453" s="26"/>
      <c r="K453" s="26"/>
      <c r="L453" s="26"/>
      <c r="M453" s="26"/>
    </row>
    <row r="454" spans="1:13">
      <c r="A454" s="128" t="s">
        <v>50</v>
      </c>
      <c r="B454" s="85"/>
      <c r="C454" s="85" t="s">
        <v>1706</v>
      </c>
      <c r="D454" s="129" t="n">
        <v>5.1862486E8</v>
      </c>
      <c r="E454" s="85" t="s">
        <v>1707</v>
      </c>
      <c r="F454" s="129" t="n">
        <v>27592.0</v>
      </c>
      <c r="G454" s="39" t="s">
        <v>3088</v>
      </c>
      <c r="H454" s="63" t="n">
        <v>44092.0</v>
      </c>
      <c r="I454" s="26"/>
      <c r="J454" s="26"/>
      <c r="K454" s="26"/>
      <c r="L454" s="26"/>
      <c r="M454" s="26"/>
    </row>
    <row r="455" spans="1:13">
      <c r="A455" s="128" t="s">
        <v>50</v>
      </c>
      <c r="B455" s="85" t="s">
        <v>208</v>
      </c>
      <c r="C455" s="85" t="s">
        <v>1708</v>
      </c>
      <c r="D455" s="129" t="n">
        <v>1.69379074E8</v>
      </c>
      <c r="E455" s="85" t="s">
        <v>1709</v>
      </c>
      <c r="F455" s="129" t="n">
        <v>22015.0</v>
      </c>
      <c r="G455" s="39" t="s">
        <v>3088</v>
      </c>
      <c r="H455" s="63" t="n">
        <v>44092.0</v>
      </c>
      <c r="I455" s="26"/>
      <c r="J455" s="26"/>
      <c r="K455" s="26"/>
      <c r="L455" s="26"/>
      <c r="M455" s="26"/>
    </row>
    <row r="456" spans="1:13">
      <c r="A456" s="128" t="s">
        <v>50</v>
      </c>
      <c r="B456" s="85" t="s">
        <v>65</v>
      </c>
      <c r="C456" s="85" t="s">
        <v>1711</v>
      </c>
      <c r="D456" s="129" t="n">
        <v>9.6854275E7</v>
      </c>
      <c r="E456" s="85" t="s">
        <v>1712</v>
      </c>
      <c r="F456" s="129" t="n">
        <v>14782.0</v>
      </c>
      <c r="G456" s="39" t="s">
        <v>3088</v>
      </c>
      <c r="H456" s="63" t="n">
        <v>44092.0</v>
      </c>
      <c r="I456" s="26"/>
      <c r="J456" s="26"/>
      <c r="K456" s="26"/>
      <c r="L456" s="26"/>
      <c r="M456" s="26"/>
    </row>
    <row r="457" spans="1:13">
      <c r="A457" s="128" t="s">
        <v>50</v>
      </c>
      <c r="B457" s="85" t="s">
        <v>65</v>
      </c>
      <c r="C457" s="85" t="s">
        <v>1713</v>
      </c>
      <c r="D457" s="129" t="n">
        <v>4.91575607E8</v>
      </c>
      <c r="E457" s="85" t="s">
        <v>3090</v>
      </c>
      <c r="F457" s="129" t="n">
        <v>21894.0</v>
      </c>
      <c r="G457" s="39" t="s">
        <v>3088</v>
      </c>
      <c r="H457" s="63" t="n">
        <v>44092.0</v>
      </c>
      <c r="I457" s="26"/>
      <c r="J457" s="26"/>
      <c r="K457" s="26"/>
      <c r="L457" s="26"/>
      <c r="M457" s="26"/>
    </row>
    <row r="458" spans="1:13">
      <c r="A458" s="128" t="s">
        <v>50</v>
      </c>
      <c r="B458" s="85" t="s">
        <v>81</v>
      </c>
      <c r="C458" s="85" t="s">
        <v>1717</v>
      </c>
      <c r="D458" s="129" t="n">
        <v>4.8299553E8</v>
      </c>
      <c r="E458" s="85" t="s">
        <v>1718</v>
      </c>
      <c r="F458" s="129" t="n">
        <v>14134.0</v>
      </c>
      <c r="G458" s="39" t="s">
        <v>3088</v>
      </c>
      <c r="H458" s="63" t="n">
        <v>44092.0</v>
      </c>
      <c r="I458" s="26"/>
      <c r="J458" s="26"/>
      <c r="K458" s="26"/>
      <c r="L458" s="26"/>
      <c r="M458" s="26"/>
    </row>
    <row r="459" spans="1:13">
      <c r="A459" s="128" t="s">
        <v>50</v>
      </c>
      <c r="B459" s="85" t="s">
        <v>60</v>
      </c>
      <c r="C459" s="85" t="s">
        <v>1719</v>
      </c>
      <c r="D459" s="129" t="n">
        <v>2.4685938E7</v>
      </c>
      <c r="E459" s="85" t="s">
        <v>1720</v>
      </c>
      <c r="F459" s="129" t="n">
        <v>26696.0</v>
      </c>
      <c r="G459" s="39" t="s">
        <v>3088</v>
      </c>
      <c r="H459" s="63" t="n">
        <v>44092.0</v>
      </c>
      <c r="I459" s="26"/>
      <c r="J459" s="26"/>
      <c r="K459" s="26"/>
      <c r="L459" s="26"/>
      <c r="M459" s="26"/>
    </row>
    <row r="460" spans="1:13">
      <c r="A460" s="128" t="s">
        <v>50</v>
      </c>
      <c r="B460" s="85" t="s">
        <v>74</v>
      </c>
      <c r="C460" s="85" t="s">
        <v>1724</v>
      </c>
      <c r="D460" s="129" t="n">
        <v>4.20483236E8</v>
      </c>
      <c r="E460" s="85" t="s">
        <v>1725</v>
      </c>
      <c r="F460" s="129" t="n">
        <v>11182.0</v>
      </c>
      <c r="G460" s="39" t="s">
        <v>3088</v>
      </c>
      <c r="H460" s="63" t="n">
        <v>44092.0</v>
      </c>
      <c r="I460" s="26"/>
      <c r="J460" s="26"/>
      <c r="K460" s="26"/>
      <c r="L460" s="26"/>
      <c r="M460" s="26"/>
    </row>
    <row r="461" spans="1:13">
      <c r="A461" s="128" t="s">
        <v>50</v>
      </c>
      <c r="B461" s="85" t="s">
        <v>60</v>
      </c>
      <c r="C461" s="85" t="s">
        <v>1726</v>
      </c>
      <c r="D461" s="129" t="n">
        <v>9.5995842E7</v>
      </c>
      <c r="E461" s="85" t="s">
        <v>3091</v>
      </c>
      <c r="F461" s="129" t="n">
        <v>37447.0</v>
      </c>
      <c r="G461" s="39" t="s">
        <v>3088</v>
      </c>
      <c r="H461" s="63" t="n">
        <v>44092.0</v>
      </c>
      <c r="I461" s="26"/>
      <c r="J461" s="26"/>
      <c r="K461" s="26"/>
      <c r="L461" s="26"/>
      <c r="M461" s="26"/>
    </row>
    <row r="462" spans="1:13">
      <c r="A462" s="128" t="s">
        <v>50</v>
      </c>
      <c r="B462" s="85" t="s">
        <v>242</v>
      </c>
      <c r="C462" s="85" t="s">
        <v>1729</v>
      </c>
      <c r="D462" s="129" t="n">
        <v>3.45691459E8</v>
      </c>
      <c r="E462" s="85" t="s">
        <v>1730</v>
      </c>
      <c r="F462" s="129" t="n">
        <v>27460.0</v>
      </c>
      <c r="G462" s="39" t="s">
        <v>3088</v>
      </c>
      <c r="H462" s="63" t="n">
        <v>44092.0</v>
      </c>
      <c r="I462" s="26"/>
      <c r="J462" s="26"/>
      <c r="K462" s="26"/>
      <c r="L462" s="26"/>
      <c r="M462" s="26"/>
    </row>
    <row r="463" spans="1:13">
      <c r="A463" s="128" t="s">
        <v>50</v>
      </c>
      <c r="B463" s="85" t="s">
        <v>164</v>
      </c>
      <c r="C463" s="85" t="s">
        <v>1731</v>
      </c>
      <c r="D463" s="129" t="n">
        <v>1.9164128E7</v>
      </c>
      <c r="E463" s="85" t="s">
        <v>1732</v>
      </c>
      <c r="F463" s="129" t="n">
        <v>10025.0</v>
      </c>
      <c r="G463" s="39" t="s">
        <v>3088</v>
      </c>
      <c r="H463" s="63" t="n">
        <v>44092.0</v>
      </c>
      <c r="I463" s="26"/>
      <c r="J463" s="26"/>
      <c r="K463" s="26"/>
      <c r="L463" s="26"/>
      <c r="M463" s="26"/>
    </row>
    <row r="464" spans="1:13">
      <c r="A464" s="128" t="s">
        <v>50</v>
      </c>
      <c r="B464" s="85" t="s">
        <v>60</v>
      </c>
      <c r="C464" s="85" t="s">
        <v>1733</v>
      </c>
      <c r="D464" s="129" t="n">
        <v>1.31011183E8</v>
      </c>
      <c r="E464" s="85" t="s">
        <v>1734</v>
      </c>
      <c r="F464" s="129" t="n">
        <v>34228.0</v>
      </c>
      <c r="G464" s="39" t="s">
        <v>3088</v>
      </c>
      <c r="H464" s="63" t="n">
        <v>44092.0</v>
      </c>
      <c r="I464" s="26"/>
      <c r="J464" s="26"/>
      <c r="K464" s="26"/>
      <c r="L464" s="26"/>
      <c r="M464" s="26"/>
    </row>
    <row r="465" spans="1:13">
      <c r="A465" s="128" t="s">
        <v>50</v>
      </c>
      <c r="B465" s="85" t="s">
        <v>350</v>
      </c>
      <c r="C465" s="85" t="s">
        <v>1735</v>
      </c>
      <c r="D465" s="129" t="n">
        <v>5.1261786E7</v>
      </c>
      <c r="E465" s="85" t="s">
        <v>1736</v>
      </c>
      <c r="F465" s="129" t="n">
        <v>12659.0</v>
      </c>
      <c r="G465" s="39" t="s">
        <v>3088</v>
      </c>
      <c r="H465" s="63" t="n">
        <v>44092.0</v>
      </c>
      <c r="I465" s="26"/>
      <c r="J465" s="26"/>
      <c r="K465" s="26"/>
      <c r="L465" s="26"/>
      <c r="M465" s="26"/>
    </row>
    <row r="466" spans="1:13">
      <c r="A466" s="128" t="s">
        <v>50</v>
      </c>
      <c r="B466" s="85" t="s">
        <v>60</v>
      </c>
      <c r="C466" s="85" t="s">
        <v>1737</v>
      </c>
      <c r="D466" s="129" t="n">
        <v>9.7586609E7</v>
      </c>
      <c r="E466" s="85" t="s">
        <v>1738</v>
      </c>
      <c r="F466" s="129" t="n">
        <v>12677.0</v>
      </c>
      <c r="G466" s="39" t="s">
        <v>3088</v>
      </c>
      <c r="H466" s="63" t="n">
        <v>44092.0</v>
      </c>
      <c r="I466" s="26"/>
      <c r="J466" s="26"/>
      <c r="K466" s="26"/>
      <c r="L466" s="26"/>
      <c r="M466" s="26"/>
    </row>
    <row r="467" spans="1:13">
      <c r="A467" s="128" t="s">
        <v>50</v>
      </c>
      <c r="B467" s="85" t="s">
        <v>60</v>
      </c>
      <c r="C467" s="85" t="s">
        <v>1740</v>
      </c>
      <c r="D467" s="129" t="n">
        <v>4.03444513E8</v>
      </c>
      <c r="E467" s="85" t="s">
        <v>1741</v>
      </c>
      <c r="F467" s="129" t="n">
        <v>35477.0</v>
      </c>
      <c r="G467" s="39" t="s">
        <v>3088</v>
      </c>
      <c r="H467" s="63" t="n">
        <v>44092.0</v>
      </c>
      <c r="I467" s="26"/>
      <c r="J467" s="26"/>
      <c r="K467" s="26"/>
      <c r="L467" s="26"/>
      <c r="M467" s="26"/>
    </row>
    <row r="468" spans="1:13">
      <c r="A468" s="128" t="s">
        <v>50</v>
      </c>
      <c r="B468" s="85" t="s">
        <v>91</v>
      </c>
      <c r="C468" s="85" t="s">
        <v>1742</v>
      </c>
      <c r="D468" s="129" t="n">
        <v>62359.0</v>
      </c>
      <c r="E468" s="85" t="s">
        <v>1743</v>
      </c>
      <c r="F468" s="129" t="n">
        <v>23076.0</v>
      </c>
      <c r="G468" s="39" t="s">
        <v>3088</v>
      </c>
      <c r="H468" s="63" t="n">
        <v>44092.0</v>
      </c>
      <c r="I468" s="26"/>
      <c r="J468" s="26"/>
      <c r="K468" s="26"/>
      <c r="L468" s="26"/>
      <c r="M468" s="26"/>
    </row>
    <row r="469" spans="1:13">
      <c r="A469" s="128" t="s">
        <v>50</v>
      </c>
      <c r="B469" s="85" t="s">
        <v>81</v>
      </c>
      <c r="C469" s="85" t="s">
        <v>1744</v>
      </c>
      <c r="D469" s="129" t="n">
        <v>3243282.0</v>
      </c>
      <c r="E469" s="85" t="s">
        <v>1745</v>
      </c>
      <c r="F469" s="129" t="n">
        <v>16028.0</v>
      </c>
      <c r="G469" s="39" t="s">
        <v>3088</v>
      </c>
      <c r="H469" s="63" t="n">
        <v>44092.0</v>
      </c>
      <c r="I469" s="26"/>
      <c r="J469" s="26"/>
      <c r="K469" s="26"/>
      <c r="L469" s="26"/>
      <c r="M469" s="26"/>
    </row>
    <row r="470" spans="1:13">
      <c r="A470" s="128" t="s">
        <v>50</v>
      </c>
      <c r="B470" s="85" t="s">
        <v>65</v>
      </c>
      <c r="C470" s="85" t="s">
        <v>3092</v>
      </c>
      <c r="D470" s="129" t="n">
        <v>4.84139864E8</v>
      </c>
      <c r="E470" s="85" t="s">
        <v>3093</v>
      </c>
      <c r="F470" s="129" t="n">
        <v>41464.0</v>
      </c>
      <c r="G470" s="39" t="s">
        <v>3088</v>
      </c>
      <c r="H470" s="63" t="n">
        <v>44092.0</v>
      </c>
      <c r="I470" s="26"/>
      <c r="J470" s="26"/>
      <c r="K470" s="26"/>
      <c r="L470" s="26"/>
      <c r="M470" s="26"/>
    </row>
    <row r="471" spans="1:13">
      <c r="A471" s="128" t="s">
        <v>50</v>
      </c>
      <c r="B471" s="85" t="s">
        <v>65</v>
      </c>
      <c r="C471" s="85" t="s">
        <v>3094</v>
      </c>
      <c r="D471" s="129" t="n">
        <v>6.0683555E7</v>
      </c>
      <c r="E471" s="85" t="s">
        <v>3095</v>
      </c>
      <c r="F471" s="129" t="n">
        <v>10928.0</v>
      </c>
      <c r="G471" s="39" t="s">
        <v>3088</v>
      </c>
      <c r="H471" s="63" t="n">
        <v>44092.0</v>
      </c>
      <c r="I471" s="26"/>
      <c r="J471" s="26"/>
      <c r="K471" s="26"/>
      <c r="L471" s="26"/>
      <c r="M471" s="26"/>
    </row>
    <row r="472" spans="1:13">
      <c r="A472" s="128" t="s">
        <v>50</v>
      </c>
      <c r="B472" s="85" t="s">
        <v>208</v>
      </c>
      <c r="C472" s="85" t="s">
        <v>1752</v>
      </c>
      <c r="D472" s="129" t="n">
        <v>2.2290307E7</v>
      </c>
      <c r="E472" s="85" t="s">
        <v>1753</v>
      </c>
      <c r="F472" s="129" t="n">
        <v>12714.0</v>
      </c>
      <c r="G472" s="39" t="s">
        <v>3088</v>
      </c>
      <c r="H472" s="63" t="n">
        <v>44092.0</v>
      </c>
      <c r="I472" s="26"/>
      <c r="J472" s="26"/>
      <c r="K472" s="26"/>
      <c r="L472" s="26"/>
      <c r="M472" s="26"/>
    </row>
    <row r="473" spans="1:13">
      <c r="A473" s="128" t="s">
        <v>50</v>
      </c>
      <c r="B473" s="85" t="s">
        <v>81</v>
      </c>
      <c r="C473" s="85" t="s">
        <v>1754</v>
      </c>
      <c r="D473" s="129" t="n">
        <v>4.7192566E8</v>
      </c>
      <c r="E473" s="85" t="s">
        <v>1755</v>
      </c>
      <c r="F473" s="129" t="n">
        <v>10047.0</v>
      </c>
      <c r="G473" s="39" t="s">
        <v>3088</v>
      </c>
      <c r="H473" s="63" t="n">
        <v>44092.0</v>
      </c>
      <c r="I473" s="26"/>
      <c r="J473" s="26"/>
      <c r="K473" s="26"/>
      <c r="L473" s="26"/>
      <c r="M473" s="26"/>
    </row>
    <row r="474" spans="1:13">
      <c r="A474" s="128" t="s">
        <v>50</v>
      </c>
      <c r="B474" s="85" t="s">
        <v>60</v>
      </c>
      <c r="C474" s="85" t="s">
        <v>1757</v>
      </c>
      <c r="D474" s="129" t="n">
        <v>2.8276434E7</v>
      </c>
      <c r="E474" s="85" t="s">
        <v>1758</v>
      </c>
      <c r="F474" s="129" t="n">
        <v>26443.0</v>
      </c>
      <c r="G474" s="39" t="s">
        <v>3088</v>
      </c>
      <c r="H474" s="63" t="n">
        <v>44092.0</v>
      </c>
      <c r="I474" s="26"/>
      <c r="J474" s="26"/>
      <c r="K474" s="26"/>
      <c r="L474" s="26"/>
      <c r="M474" s="26"/>
    </row>
    <row r="475" spans="1:13">
      <c r="A475" s="128" t="s">
        <v>50</v>
      </c>
      <c r="B475" s="85" t="s">
        <v>123</v>
      </c>
      <c r="C475" s="85" t="s">
        <v>1760</v>
      </c>
      <c r="D475" s="129" t="n">
        <v>1.0826803E7</v>
      </c>
      <c r="E475" s="85" t="s">
        <v>3096</v>
      </c>
      <c r="F475" s="129" t="n">
        <v>32451.0</v>
      </c>
      <c r="G475" s="39" t="s">
        <v>3088</v>
      </c>
      <c r="H475" s="63" t="n">
        <v>44092.0</v>
      </c>
      <c r="I475" s="26"/>
      <c r="J475" s="26"/>
      <c r="K475" s="26"/>
      <c r="L475" s="26"/>
      <c r="M475" s="26"/>
    </row>
    <row r="476" spans="1:13">
      <c r="A476" s="128" t="s">
        <v>50</v>
      </c>
      <c r="B476" s="85" t="s">
        <v>74</v>
      </c>
      <c r="C476" s="85" t="s">
        <v>1764</v>
      </c>
      <c r="D476" s="129" t="n">
        <v>1.73527613E8</v>
      </c>
      <c r="E476" s="85" t="s">
        <v>1765</v>
      </c>
      <c r="F476" s="129" t="n">
        <v>18028.0</v>
      </c>
      <c r="G476" s="39" t="s">
        <v>3088</v>
      </c>
      <c r="H476" s="63" t="n">
        <v>44092.0</v>
      </c>
      <c r="I476" s="26"/>
      <c r="J476" s="26"/>
      <c r="K476" s="26"/>
      <c r="L476" s="26"/>
      <c r="M476" s="26"/>
    </row>
    <row r="477" spans="1:13">
      <c r="A477" s="128" t="s">
        <v>50</v>
      </c>
      <c r="B477" s="85" t="s">
        <v>208</v>
      </c>
      <c r="C477" s="85" t="s">
        <v>1766</v>
      </c>
      <c r="D477" s="129" t="n">
        <v>3.9646742E8</v>
      </c>
      <c r="E477" s="85" t="s">
        <v>1767</v>
      </c>
      <c r="F477" s="129" t="n">
        <v>15017.0</v>
      </c>
      <c r="G477" s="39" t="s">
        <v>3088</v>
      </c>
      <c r="H477" s="63" t="n">
        <v>44092.0</v>
      </c>
      <c r="I477" s="26"/>
      <c r="J477" s="26"/>
      <c r="K477" s="26"/>
      <c r="L477" s="26"/>
      <c r="M477" s="26"/>
    </row>
    <row r="478" spans="1:13">
      <c r="A478" s="128" t="s">
        <v>50</v>
      </c>
      <c r="B478" s="85" t="s">
        <v>81</v>
      </c>
      <c r="C478" s="85" t="s">
        <v>1769</v>
      </c>
      <c r="D478" s="129" t="n">
        <v>5.07841516E8</v>
      </c>
      <c r="E478" s="85" t="s">
        <v>1770</v>
      </c>
      <c r="F478" s="129" t="n">
        <v>12276.0</v>
      </c>
      <c r="G478" s="39" t="s">
        <v>3088</v>
      </c>
      <c r="H478" s="63" t="n">
        <v>44092.0</v>
      </c>
      <c r="I478" s="26"/>
      <c r="J478" s="26"/>
      <c r="K478" s="26"/>
      <c r="L478" s="26"/>
      <c r="M478" s="26"/>
    </row>
    <row r="479" spans="1:13">
      <c r="A479" s="128" t="s">
        <v>50</v>
      </c>
      <c r="B479" s="85" t="s">
        <v>91</v>
      </c>
      <c r="C479" s="85" t="s">
        <v>1771</v>
      </c>
      <c r="D479" s="129" t="n">
        <v>2.58875006E8</v>
      </c>
      <c r="E479" s="85" t="s">
        <v>3097</v>
      </c>
      <c r="F479" s="129" t="n">
        <v>11645.0</v>
      </c>
      <c r="G479" s="39" t="s">
        <v>3088</v>
      </c>
      <c r="H479" s="63" t="n">
        <v>44092.0</v>
      </c>
      <c r="I479" s="26"/>
      <c r="J479" s="26"/>
      <c r="K479" s="26"/>
      <c r="L479" s="26"/>
      <c r="M479" s="26"/>
    </row>
    <row r="480" spans="1:13">
      <c r="A480" s="128" t="s">
        <v>50</v>
      </c>
      <c r="B480" s="85" t="s">
        <v>1774</v>
      </c>
      <c r="C480" s="85" t="s">
        <v>1775</v>
      </c>
      <c r="D480" s="129" t="n">
        <v>9.8000698E7</v>
      </c>
      <c r="E480" s="85" t="s">
        <v>1776</v>
      </c>
      <c r="F480" s="129" t="n">
        <v>17760.0</v>
      </c>
      <c r="G480" s="39" t="s">
        <v>3088</v>
      </c>
      <c r="H480" s="63" t="n">
        <v>44092.0</v>
      </c>
      <c r="I480" s="26"/>
      <c r="J480" s="26"/>
      <c r="K480" s="26"/>
      <c r="L480" s="26"/>
      <c r="M480" s="26"/>
    </row>
    <row r="481" spans="1:13">
      <c r="A481" s="128" t="s">
        <v>50</v>
      </c>
      <c r="B481" s="85" t="s">
        <v>60</v>
      </c>
      <c r="C481" s="85" t="s">
        <v>1777</v>
      </c>
      <c r="D481" s="129" t="n">
        <v>3.5380994E8</v>
      </c>
      <c r="E481" s="85" t="s">
        <v>1778</v>
      </c>
      <c r="F481" s="129" t="n">
        <v>11774.0</v>
      </c>
      <c r="G481" s="39" t="s">
        <v>3088</v>
      </c>
      <c r="H481" s="63" t="n">
        <v>44092.0</v>
      </c>
      <c r="I481" s="26"/>
      <c r="J481" s="26"/>
      <c r="K481" s="26"/>
      <c r="L481" s="26"/>
      <c r="M481" s="26"/>
    </row>
    <row r="482" spans="1:13">
      <c r="A482" s="128" t="s">
        <v>50</v>
      </c>
      <c r="B482" s="85" t="s">
        <v>74</v>
      </c>
      <c r="C482" s="85" t="s">
        <v>1780</v>
      </c>
      <c r="D482" s="129" t="n">
        <v>4.001923E7</v>
      </c>
      <c r="E482" s="85" t="s">
        <v>1781</v>
      </c>
      <c r="F482" s="129" t="n">
        <v>20831.0</v>
      </c>
      <c r="G482" s="39" t="s">
        <v>3088</v>
      </c>
      <c r="H482" s="63" t="n">
        <v>44092.0</v>
      </c>
      <c r="I482" s="26"/>
      <c r="J482" s="26"/>
      <c r="K482" s="26"/>
      <c r="L482" s="26"/>
      <c r="M482" s="26"/>
    </row>
    <row r="483" spans="1:13">
      <c r="A483" s="128" t="s">
        <v>50</v>
      </c>
      <c r="B483" s="85" t="s">
        <v>91</v>
      </c>
      <c r="C483" s="85" t="s">
        <v>1782</v>
      </c>
      <c r="D483" s="129" t="n">
        <v>8.4095193E7</v>
      </c>
      <c r="E483" s="85" t="s">
        <v>1783</v>
      </c>
      <c r="F483" s="129" t="n">
        <v>15595.0</v>
      </c>
      <c r="G483" s="39" t="s">
        <v>3088</v>
      </c>
      <c r="H483" s="63" t="n">
        <v>44092.0</v>
      </c>
      <c r="I483" s="26"/>
      <c r="J483" s="26"/>
      <c r="K483" s="26"/>
      <c r="L483" s="26"/>
      <c r="M483" s="26"/>
    </row>
    <row r="484" spans="1:13">
      <c r="A484" s="128" t="s">
        <v>50</v>
      </c>
      <c r="B484" s="85" t="s">
        <v>91</v>
      </c>
      <c r="C484" s="85" t="s">
        <v>1786</v>
      </c>
      <c r="D484" s="129" t="n">
        <v>1.1598525E7</v>
      </c>
      <c r="E484" s="85" t="s">
        <v>1787</v>
      </c>
      <c r="F484" s="129" t="n">
        <v>12066.0</v>
      </c>
      <c r="G484" s="39" t="s">
        <v>3088</v>
      </c>
      <c r="H484" s="63" t="n">
        <v>44092.0</v>
      </c>
      <c r="I484" s="26"/>
      <c r="J484" s="26"/>
      <c r="K484" s="26"/>
      <c r="L484" s="26"/>
      <c r="M484" s="26"/>
    </row>
    <row r="485" spans="1:13">
      <c r="A485" s="128" t="s">
        <v>50</v>
      </c>
      <c r="B485" s="85" t="s">
        <v>65</v>
      </c>
      <c r="C485" s="85" t="s">
        <v>1788</v>
      </c>
      <c r="D485" s="129" t="n">
        <v>4.53721349E8</v>
      </c>
      <c r="E485" s="85" t="s">
        <v>1789</v>
      </c>
      <c r="F485" s="129" t="n">
        <v>13656.0</v>
      </c>
      <c r="G485" s="39" t="s">
        <v>3088</v>
      </c>
      <c r="H485" s="63" t="n">
        <v>44092.0</v>
      </c>
      <c r="I485" s="26"/>
      <c r="J485" s="26"/>
      <c r="K485" s="26"/>
      <c r="L485" s="26"/>
      <c r="M485" s="26"/>
    </row>
    <row r="486" spans="1:13">
      <c r="A486" s="128" t="s">
        <v>50</v>
      </c>
      <c r="B486" s="85" t="s">
        <v>112</v>
      </c>
      <c r="C486" s="85" t="s">
        <v>1790</v>
      </c>
      <c r="D486" s="129" t="n">
        <v>6.39573836E8</v>
      </c>
      <c r="E486" s="85" t="s">
        <v>1791</v>
      </c>
      <c r="F486" s="129" t="n">
        <v>27601.0</v>
      </c>
      <c r="G486" s="39" t="s">
        <v>3088</v>
      </c>
      <c r="H486" s="63" t="n">
        <v>44092.0</v>
      </c>
      <c r="I486" s="26"/>
      <c r="J486" s="26"/>
      <c r="K486" s="26"/>
      <c r="L486" s="26"/>
      <c r="M486" s="26"/>
    </row>
    <row r="487" spans="1:13">
      <c r="A487" s="128" t="s">
        <v>50</v>
      </c>
      <c r="B487" s="85" t="s">
        <v>208</v>
      </c>
      <c r="C487" s="85" t="s">
        <v>1792</v>
      </c>
      <c r="D487" s="129" t="n">
        <v>3.95038743E8</v>
      </c>
      <c r="E487" s="85" t="s">
        <v>1793</v>
      </c>
      <c r="F487" s="129" t="n">
        <v>33030.0</v>
      </c>
      <c r="G487" s="39" t="s">
        <v>3088</v>
      </c>
      <c r="H487" s="63" t="n">
        <v>44092.0</v>
      </c>
      <c r="I487" s="26"/>
      <c r="J487" s="26"/>
      <c r="K487" s="26"/>
      <c r="L487" s="26"/>
      <c r="M487" s="26"/>
    </row>
    <row r="488" spans="1:13">
      <c r="A488" s="128" t="s">
        <v>50</v>
      </c>
      <c r="B488" s="85" t="s">
        <v>60</v>
      </c>
      <c r="C488" s="85" t="s">
        <v>1794</v>
      </c>
      <c r="D488" s="129" t="n">
        <v>2.5319097E7</v>
      </c>
      <c r="E488" s="85" t="s">
        <v>1795</v>
      </c>
      <c r="F488" s="129" t="n">
        <v>18943.0</v>
      </c>
      <c r="G488" s="39" t="s">
        <v>3088</v>
      </c>
      <c r="H488" s="63" t="n">
        <v>44092.0</v>
      </c>
      <c r="I488" s="26"/>
      <c r="J488" s="26"/>
      <c r="K488" s="26"/>
      <c r="L488" s="26"/>
      <c r="M488" s="26"/>
    </row>
    <row r="489" spans="1:13">
      <c r="A489" s="128" t="s">
        <v>50</v>
      </c>
      <c r="B489" s="85" t="s">
        <v>735</v>
      </c>
      <c r="C489" s="85" t="s">
        <v>3098</v>
      </c>
      <c r="D489" s="129" t="n">
        <v>4408960.0</v>
      </c>
      <c r="E489" s="85" t="s">
        <v>1798</v>
      </c>
      <c r="F489" s="129" t="n">
        <v>30942.0</v>
      </c>
      <c r="G489" s="39" t="s">
        <v>3088</v>
      </c>
      <c r="H489" s="63" t="n">
        <v>44092.0</v>
      </c>
      <c r="I489" s="26"/>
      <c r="J489" s="26"/>
      <c r="K489" s="26"/>
      <c r="L489" s="26"/>
      <c r="M489" s="26"/>
    </row>
    <row r="490" spans="1:13">
      <c r="A490" s="128" t="s">
        <v>50</v>
      </c>
      <c r="B490" s="85" t="s">
        <v>60</v>
      </c>
      <c r="C490" s="85" t="s">
        <v>1799</v>
      </c>
      <c r="D490" s="129" t="n">
        <v>1.7842502E7</v>
      </c>
      <c r="E490" s="85" t="s">
        <v>1800</v>
      </c>
      <c r="F490" s="129" t="n">
        <v>28577.0</v>
      </c>
      <c r="G490" s="39" t="s">
        <v>3088</v>
      </c>
      <c r="H490" s="63" t="n">
        <v>44092.0</v>
      </c>
      <c r="I490" s="26"/>
      <c r="J490" s="26"/>
      <c r="K490" s="26"/>
      <c r="L490" s="26"/>
      <c r="M490" s="26"/>
    </row>
    <row r="491" spans="1:13">
      <c r="A491" s="128" t="s">
        <v>50</v>
      </c>
      <c r="B491" s="85" t="s">
        <v>60</v>
      </c>
      <c r="C491" s="85" t="s">
        <v>1801</v>
      </c>
      <c r="D491" s="129" t="n">
        <v>7.154895E7</v>
      </c>
      <c r="E491" s="85" t="s">
        <v>1802</v>
      </c>
      <c r="F491" s="129" t="n">
        <v>23402.0</v>
      </c>
      <c r="G491" s="39" t="s">
        <v>3088</v>
      </c>
      <c r="H491" s="63" t="n">
        <v>44092.0</v>
      </c>
      <c r="I491" s="26"/>
      <c r="J491" s="26"/>
      <c r="K491" s="26"/>
      <c r="L491" s="26"/>
      <c r="M491" s="26"/>
    </row>
    <row r="492" spans="1:13">
      <c r="A492" s="128" t="s">
        <v>50</v>
      </c>
      <c r="B492" s="85" t="s">
        <v>81</v>
      </c>
      <c r="C492" s="85" t="s">
        <v>1803</v>
      </c>
      <c r="D492" s="129" t="n">
        <v>4.7459391E8</v>
      </c>
      <c r="E492" s="85" t="s">
        <v>1804</v>
      </c>
      <c r="F492" s="129" t="n">
        <v>28824.0</v>
      </c>
      <c r="G492" s="39" t="s">
        <v>3088</v>
      </c>
      <c r="H492" s="63" t="n">
        <v>44092.0</v>
      </c>
      <c r="I492" s="26"/>
      <c r="J492" s="26"/>
      <c r="K492" s="26"/>
      <c r="L492" s="26"/>
      <c r="M492" s="26"/>
    </row>
    <row r="493" spans="1:13">
      <c r="A493" s="128" t="s">
        <v>50</v>
      </c>
      <c r="B493" s="85"/>
      <c r="C493" s="85" t="s">
        <v>1805</v>
      </c>
      <c r="D493" s="129" t="n">
        <v>2.7897339E7</v>
      </c>
      <c r="E493" s="85" t="s">
        <v>1806</v>
      </c>
      <c r="F493" s="129" t="n">
        <v>12217.0</v>
      </c>
      <c r="G493" s="39" t="s">
        <v>3088</v>
      </c>
      <c r="H493" s="63" t="n">
        <v>44092.0</v>
      </c>
      <c r="I493" s="26"/>
      <c r="J493" s="26"/>
      <c r="K493" s="26"/>
      <c r="L493" s="26"/>
      <c r="M493" s="26"/>
    </row>
    <row r="494" spans="1:13">
      <c r="A494" s="128" t="s">
        <v>50</v>
      </c>
      <c r="B494" s="85"/>
      <c r="C494" s="85" t="s">
        <v>1807</v>
      </c>
      <c r="D494" s="129" t="n">
        <v>2.43747693E8</v>
      </c>
      <c r="E494" s="85" t="s">
        <v>1808</v>
      </c>
      <c r="F494" s="129" t="n">
        <v>42731.0</v>
      </c>
      <c r="G494" s="39" t="s">
        <v>3088</v>
      </c>
      <c r="H494" s="63" t="n">
        <v>44092.0</v>
      </c>
      <c r="I494" s="26"/>
      <c r="J494" s="26"/>
      <c r="K494" s="26"/>
      <c r="L494" s="26"/>
      <c r="M494" s="26"/>
    </row>
    <row r="495" spans="1:13">
      <c r="A495" s="128" t="s">
        <v>50</v>
      </c>
      <c r="B495" s="85" t="s">
        <v>81</v>
      </c>
      <c r="C495" s="85" t="s">
        <v>1810</v>
      </c>
      <c r="D495" s="129" t="n">
        <v>1.8980329E7</v>
      </c>
      <c r="E495" s="85" t="s">
        <v>1811</v>
      </c>
      <c r="F495" s="129" t="n">
        <v>14431.0</v>
      </c>
      <c r="G495" s="39" t="s">
        <v>3088</v>
      </c>
      <c r="H495" s="63" t="n">
        <v>44092.0</v>
      </c>
      <c r="I495" s="26"/>
      <c r="J495" s="26"/>
      <c r="K495" s="26"/>
      <c r="L495" s="26"/>
      <c r="M495" s="26"/>
    </row>
    <row r="496" spans="1:13">
      <c r="A496" s="128" t="s">
        <v>50</v>
      </c>
      <c r="B496" s="85" t="s">
        <v>164</v>
      </c>
      <c r="C496" s="85" t="s">
        <v>1813</v>
      </c>
      <c r="D496" s="129" t="n">
        <v>3.29087135E8</v>
      </c>
      <c r="E496" s="85" t="s">
        <v>1814</v>
      </c>
      <c r="F496" s="129" t="n">
        <v>15617.0</v>
      </c>
      <c r="G496" s="39" t="s">
        <v>3088</v>
      </c>
      <c r="H496" s="63" t="n">
        <v>44092.0</v>
      </c>
      <c r="I496" s="26"/>
      <c r="J496" s="26"/>
      <c r="K496" s="26"/>
      <c r="L496" s="26"/>
      <c r="M496" s="26"/>
    </row>
    <row r="497" spans="1:13">
      <c r="A497" s="128" t="s">
        <v>50</v>
      </c>
      <c r="B497" s="85" t="s">
        <v>213</v>
      </c>
      <c r="C497" s="85" t="s">
        <v>1815</v>
      </c>
      <c r="D497" s="129" t="n">
        <v>463937.0</v>
      </c>
      <c r="E497" s="85" t="s">
        <v>1816</v>
      </c>
      <c r="F497" s="129" t="n">
        <v>11120.0</v>
      </c>
      <c r="G497" s="39" t="s">
        <v>3088</v>
      </c>
      <c r="H497" s="63" t="n">
        <v>44092.0</v>
      </c>
      <c r="I497" s="26"/>
      <c r="J497" s="26"/>
      <c r="K497" s="26"/>
      <c r="L497" s="26"/>
      <c r="M497" s="26"/>
    </row>
    <row r="498" spans="1:13">
      <c r="A498" s="128" t="s">
        <v>50</v>
      </c>
      <c r="B498" s="85" t="s">
        <v>242</v>
      </c>
      <c r="C498" s="85" t="s">
        <v>1817</v>
      </c>
      <c r="D498" s="129" t="n">
        <v>7932981.0</v>
      </c>
      <c r="E498" s="85" t="s">
        <v>1818</v>
      </c>
      <c r="F498" s="129" t="n">
        <v>32743.0</v>
      </c>
      <c r="G498" s="39" t="s">
        <v>3088</v>
      </c>
      <c r="H498" s="63" t="n">
        <v>44092.0</v>
      </c>
      <c r="I498" s="26"/>
      <c r="J498" s="26"/>
      <c r="K498" s="26"/>
      <c r="L498" s="26"/>
      <c r="M498" s="26"/>
    </row>
    <row r="499" spans="1:13">
      <c r="A499" s="128" t="s">
        <v>50</v>
      </c>
      <c r="B499" s="85"/>
      <c r="C499" s="85" t="s">
        <v>3099</v>
      </c>
      <c r="D499" s="129" t="n">
        <v>1.68947865E8</v>
      </c>
      <c r="E499" s="85" t="s">
        <v>3100</v>
      </c>
      <c r="F499" s="129" t="n">
        <v>16139.0</v>
      </c>
      <c r="G499" s="39" t="s">
        <v>3088</v>
      </c>
      <c r="H499" s="63" t="n">
        <v>44092.0</v>
      </c>
      <c r="I499" s="26"/>
      <c r="J499" s="26"/>
      <c r="K499" s="26"/>
      <c r="L499" s="26"/>
      <c r="M499" s="26"/>
    </row>
    <row r="500" spans="1:13">
      <c r="A500" s="128" t="s">
        <v>50</v>
      </c>
      <c r="B500" s="85" t="s">
        <v>91</v>
      </c>
      <c r="C500" s="85" t="s">
        <v>1823</v>
      </c>
      <c r="D500" s="129" t="n">
        <v>5.14533622E8</v>
      </c>
      <c r="E500" s="85" t="s">
        <v>1824</v>
      </c>
      <c r="F500" s="129" t="n">
        <v>33842.0</v>
      </c>
      <c r="G500" s="39" t="s">
        <v>3088</v>
      </c>
      <c r="H500" s="63" t="n">
        <v>44092.0</v>
      </c>
      <c r="I500" s="26"/>
      <c r="J500" s="26"/>
      <c r="K500" s="26"/>
      <c r="L500" s="26"/>
      <c r="M500" s="26"/>
    </row>
    <row r="501" spans="1:13">
      <c r="A501" s="128" t="s">
        <v>50</v>
      </c>
      <c r="B501" s="85" t="s">
        <v>81</v>
      </c>
      <c r="C501" s="85" t="s">
        <v>1825</v>
      </c>
      <c r="D501" s="129" t="n">
        <v>1.2148365E7</v>
      </c>
      <c r="E501" s="85" t="s">
        <v>1826</v>
      </c>
      <c r="F501" s="129" t="n">
        <v>32513.0</v>
      </c>
      <c r="G501" s="39" t="s">
        <v>3088</v>
      </c>
      <c r="H501" s="63" t="n">
        <v>44092.0</v>
      </c>
      <c r="I501" s="26"/>
      <c r="J501" s="26"/>
      <c r="K501" s="26"/>
      <c r="L501" s="26"/>
      <c r="M501" s="26"/>
    </row>
    <row r="502" spans="1:13">
      <c r="A502" s="128" t="s">
        <v>50</v>
      </c>
      <c r="B502" s="85"/>
      <c r="C502" s="85" t="s">
        <v>1828</v>
      </c>
      <c r="D502" s="129" t="n">
        <v>3.94896783E8</v>
      </c>
      <c r="E502" s="85" t="s">
        <v>1829</v>
      </c>
      <c r="F502" s="129" t="n">
        <v>31050.0</v>
      </c>
      <c r="G502" s="39" t="s">
        <v>3088</v>
      </c>
      <c r="H502" s="63" t="n">
        <v>44092.0</v>
      </c>
      <c r="I502" s="26"/>
      <c r="J502" s="26"/>
      <c r="K502" s="26"/>
      <c r="L502" s="26"/>
      <c r="M502" s="26"/>
    </row>
    <row r="503" spans="1:13">
      <c r="A503" s="128" t="s">
        <v>50</v>
      </c>
      <c r="B503" s="85" t="s">
        <v>242</v>
      </c>
      <c r="C503" s="85" t="s">
        <v>1830</v>
      </c>
      <c r="D503" s="129" t="n">
        <v>3.76070972E8</v>
      </c>
      <c r="E503" s="85" t="s">
        <v>3101</v>
      </c>
      <c r="F503" s="129" t="n">
        <v>10511.0</v>
      </c>
      <c r="G503" s="39" t="s">
        <v>3088</v>
      </c>
      <c r="H503" s="63" t="n">
        <v>44092.0</v>
      </c>
      <c r="I503" s="26"/>
      <c r="J503" s="26"/>
      <c r="K503" s="26"/>
      <c r="L503" s="26"/>
      <c r="M503" s="26"/>
    </row>
    <row r="504" spans="1:13">
      <c r="A504" s="128" t="s">
        <v>50</v>
      </c>
      <c r="B504" s="85" t="s">
        <v>65</v>
      </c>
      <c r="C504" s="85" t="s">
        <v>1834</v>
      </c>
      <c r="D504" s="129" t="n">
        <v>2941754.0</v>
      </c>
      <c r="E504" s="85" t="s">
        <v>1835</v>
      </c>
      <c r="F504" s="129" t="n">
        <v>39675.0</v>
      </c>
      <c r="G504" s="39" t="s">
        <v>3088</v>
      </c>
      <c r="H504" s="63" t="n">
        <v>44092.0</v>
      </c>
      <c r="I504" s="26"/>
      <c r="J504" s="26"/>
      <c r="K504" s="26"/>
      <c r="L504" s="26"/>
      <c r="M504" s="26"/>
    </row>
    <row r="505" spans="1:13">
      <c r="A505" s="128" t="s">
        <v>50</v>
      </c>
      <c r="B505" s="85" t="s">
        <v>65</v>
      </c>
      <c r="C505" s="85" t="s">
        <v>1837</v>
      </c>
      <c r="D505" s="129" t="n">
        <v>1.3181288E7</v>
      </c>
      <c r="E505" s="85" t="s">
        <v>1838</v>
      </c>
      <c r="F505" s="129" t="n">
        <v>11312.0</v>
      </c>
      <c r="G505" s="39" t="s">
        <v>3088</v>
      </c>
      <c r="H505" s="63" t="n">
        <v>44092.0</v>
      </c>
      <c r="I505" s="26"/>
      <c r="J505" s="26"/>
      <c r="K505" s="26"/>
      <c r="L505" s="26"/>
      <c r="M505" s="26"/>
    </row>
    <row r="506" spans="1:13">
      <c r="A506" s="128" t="s">
        <v>50</v>
      </c>
      <c r="B506" s="85" t="s">
        <v>81</v>
      </c>
      <c r="C506" s="85" t="s">
        <v>1842</v>
      </c>
      <c r="D506" s="129" t="n">
        <v>3.837307E7</v>
      </c>
      <c r="E506" s="85" t="s">
        <v>1843</v>
      </c>
      <c r="F506" s="129" t="n">
        <v>18862.0</v>
      </c>
      <c r="G506" s="39" t="s">
        <v>3088</v>
      </c>
      <c r="H506" s="63" t="n">
        <v>44092.0</v>
      </c>
      <c r="I506" s="26"/>
      <c r="J506" s="26"/>
      <c r="K506" s="26"/>
      <c r="L506" s="26"/>
      <c r="M506" s="26"/>
    </row>
    <row r="507" spans="1:13">
      <c r="A507" s="128" t="s">
        <v>50</v>
      </c>
      <c r="B507" s="85"/>
      <c r="C507" s="85" t="s">
        <v>1844</v>
      </c>
      <c r="D507" s="129" t="n">
        <v>800153.0</v>
      </c>
      <c r="E507" s="85" t="s">
        <v>1845</v>
      </c>
      <c r="F507" s="129" t="n">
        <v>25616.0</v>
      </c>
      <c r="G507" s="39" t="s">
        <v>3088</v>
      </c>
      <c r="H507" s="63" t="n">
        <v>44092.0</v>
      </c>
      <c r="I507" s="26"/>
      <c r="J507" s="26"/>
      <c r="K507" s="26"/>
      <c r="L507" s="26"/>
      <c r="M507" s="26"/>
    </row>
    <row r="508" spans="1:13">
      <c r="A508" s="128" t="s">
        <v>50</v>
      </c>
      <c r="B508" s="85" t="s">
        <v>242</v>
      </c>
      <c r="C508" s="85" t="s">
        <v>1846</v>
      </c>
      <c r="D508" s="129" t="n">
        <v>3.1561527E7</v>
      </c>
      <c r="E508" s="85" t="s">
        <v>1847</v>
      </c>
      <c r="F508" s="129" t="n">
        <v>22915.0</v>
      </c>
      <c r="G508" s="39" t="s">
        <v>3088</v>
      </c>
      <c r="H508" s="63" t="n">
        <v>44092.0</v>
      </c>
      <c r="I508" s="26"/>
      <c r="J508" s="26"/>
      <c r="K508" s="26"/>
      <c r="L508" s="26"/>
      <c r="M508" s="26"/>
    </row>
    <row r="509" spans="1:13">
      <c r="A509" s="128" t="s">
        <v>50</v>
      </c>
      <c r="B509" s="85" t="s">
        <v>74</v>
      </c>
      <c r="C509" s="85" t="s">
        <v>1848</v>
      </c>
      <c r="D509" s="129" t="n">
        <v>1.4959405E7</v>
      </c>
      <c r="E509" s="85" t="s">
        <v>1849</v>
      </c>
      <c r="F509" s="129" t="n">
        <v>39105.0</v>
      </c>
      <c r="G509" s="39" t="s">
        <v>3088</v>
      </c>
      <c r="H509" s="63" t="n">
        <v>44092.0</v>
      </c>
      <c r="I509" s="26"/>
      <c r="J509" s="26"/>
      <c r="K509" s="26"/>
      <c r="L509" s="26"/>
      <c r="M509" s="26"/>
    </row>
    <row r="510" spans="1:13">
      <c r="A510" s="128" t="s">
        <v>50</v>
      </c>
      <c r="B510" s="85" t="s">
        <v>208</v>
      </c>
      <c r="C510" s="85" t="s">
        <v>1851</v>
      </c>
      <c r="D510" s="129" t="n">
        <v>2.44941685E8</v>
      </c>
      <c r="E510" s="85" t="s">
        <v>1852</v>
      </c>
      <c r="F510" s="129" t="n">
        <v>19577.0</v>
      </c>
      <c r="G510" s="39" t="s">
        <v>3088</v>
      </c>
      <c r="H510" s="63" t="n">
        <v>44092.0</v>
      </c>
      <c r="I510" s="26"/>
      <c r="J510" s="26"/>
      <c r="K510" s="26"/>
      <c r="L510" s="26"/>
      <c r="M510" s="26"/>
    </row>
    <row r="511" spans="1:13">
      <c r="A511" s="128" t="s">
        <v>50</v>
      </c>
      <c r="B511" s="85"/>
      <c r="C511" s="85" t="s">
        <v>1853</v>
      </c>
      <c r="D511" s="129" t="n">
        <v>6.5231077E7</v>
      </c>
      <c r="E511" s="85" t="s">
        <v>1854</v>
      </c>
      <c r="F511" s="129" t="n">
        <v>15659.0</v>
      </c>
      <c r="G511" s="39" t="s">
        <v>3088</v>
      </c>
      <c r="H511" s="63" t="n">
        <v>44092.0</v>
      </c>
      <c r="I511" s="26"/>
      <c r="J511" s="26"/>
      <c r="K511" s="26"/>
      <c r="L511" s="26"/>
      <c r="M511" s="26"/>
    </row>
    <row r="512" spans="1:13">
      <c r="A512" s="128" t="s">
        <v>50</v>
      </c>
      <c r="B512" s="85"/>
      <c r="C512" s="85" t="s">
        <v>1855</v>
      </c>
      <c r="D512" s="129" t="n">
        <v>3.3709403E7</v>
      </c>
      <c r="E512" s="85" t="s">
        <v>1856</v>
      </c>
      <c r="F512" s="129" t="n">
        <v>38242.0</v>
      </c>
      <c r="G512" s="39" t="s">
        <v>3088</v>
      </c>
      <c r="H512" s="63" t="n">
        <v>44092.0</v>
      </c>
      <c r="I512" s="26"/>
      <c r="J512" s="26"/>
      <c r="K512" s="26"/>
      <c r="L512" s="26"/>
      <c r="M512" s="26"/>
    </row>
    <row r="513" spans="1:13">
      <c r="A513" s="128" t="s">
        <v>50</v>
      </c>
      <c r="B513" s="85" t="s">
        <v>208</v>
      </c>
      <c r="C513" s="85" t="s">
        <v>1858</v>
      </c>
      <c r="D513" s="129" t="n">
        <v>2.0790405E7</v>
      </c>
      <c r="E513" s="85" t="s">
        <v>1859</v>
      </c>
      <c r="F513" s="129" t="n">
        <v>34675.0</v>
      </c>
      <c r="G513" s="39" t="s">
        <v>3088</v>
      </c>
      <c r="H513" s="63" t="n">
        <v>44092.0</v>
      </c>
      <c r="I513" s="26"/>
      <c r="J513" s="26"/>
      <c r="K513" s="26"/>
      <c r="L513" s="26"/>
      <c r="M513" s="26"/>
    </row>
    <row r="514" spans="1:13">
      <c r="A514" s="128" t="s">
        <v>50</v>
      </c>
      <c r="B514" s="85" t="s">
        <v>74</v>
      </c>
      <c r="C514" s="85" t="s">
        <v>1860</v>
      </c>
      <c r="D514" s="129" t="n">
        <v>2.96016286E8</v>
      </c>
      <c r="E514" s="85" t="s">
        <v>1861</v>
      </c>
      <c r="F514" s="129" t="n">
        <v>19564.0</v>
      </c>
      <c r="G514" s="39" t="s">
        <v>3088</v>
      </c>
      <c r="H514" s="63" t="n">
        <v>44092.0</v>
      </c>
      <c r="I514" s="26"/>
      <c r="J514" s="26"/>
      <c r="K514" s="26"/>
      <c r="L514" s="26"/>
      <c r="M514" s="26"/>
    </row>
    <row r="515" spans="1:13">
      <c r="A515" s="128" t="s">
        <v>50</v>
      </c>
      <c r="B515" s="85" t="s">
        <v>81</v>
      </c>
      <c r="C515" s="85" t="s">
        <v>1862</v>
      </c>
      <c r="D515" s="129" t="n">
        <v>2420047.0</v>
      </c>
      <c r="E515" s="85" t="s">
        <v>1863</v>
      </c>
      <c r="F515" s="129" t="n">
        <v>10100.0</v>
      </c>
      <c r="G515" s="39" t="s">
        <v>3088</v>
      </c>
      <c r="H515" s="63" t="n">
        <v>44092.0</v>
      </c>
      <c r="I515" s="26"/>
      <c r="J515" s="26"/>
      <c r="K515" s="26"/>
      <c r="L515" s="26"/>
      <c r="M515" s="26"/>
    </row>
    <row r="516" spans="1:13">
      <c r="A516" s="128" t="s">
        <v>50</v>
      </c>
      <c r="B516" s="85" t="s">
        <v>91</v>
      </c>
      <c r="C516" s="85" t="s">
        <v>1864</v>
      </c>
      <c r="D516" s="129" t="n">
        <v>826103.0</v>
      </c>
      <c r="E516" s="85" t="s">
        <v>1865</v>
      </c>
      <c r="F516" s="129" t="n">
        <v>23768.0</v>
      </c>
      <c r="G516" s="39" t="s">
        <v>3088</v>
      </c>
      <c r="H516" s="63" t="n">
        <v>44092.0</v>
      </c>
      <c r="I516" s="26"/>
      <c r="J516" s="26"/>
      <c r="K516" s="26"/>
      <c r="L516" s="26"/>
      <c r="M516" s="26"/>
    </row>
    <row r="517" spans="1:13">
      <c r="A517" s="128" t="s">
        <v>50</v>
      </c>
      <c r="B517" s="85" t="s">
        <v>91</v>
      </c>
      <c r="C517" s="85" t="s">
        <v>1866</v>
      </c>
      <c r="D517" s="129" t="n">
        <v>3.44945039E8</v>
      </c>
      <c r="E517" s="85" t="s">
        <v>1867</v>
      </c>
      <c r="F517" s="129" t="n">
        <v>14946.0</v>
      </c>
      <c r="G517" s="39" t="s">
        <v>3088</v>
      </c>
      <c r="H517" s="63" t="n">
        <v>44092.0</v>
      </c>
      <c r="I517" s="26"/>
      <c r="J517" s="26"/>
      <c r="K517" s="26"/>
      <c r="L517" s="26"/>
      <c r="M517" s="26"/>
    </row>
    <row r="518" spans="1:13">
      <c r="A518" s="128" t="s">
        <v>50</v>
      </c>
      <c r="B518" s="85" t="s">
        <v>60</v>
      </c>
      <c r="C518" s="85" t="s">
        <v>3102</v>
      </c>
      <c r="D518" s="129" t="n">
        <v>1.1925635E7</v>
      </c>
      <c r="E518" s="85" t="s">
        <v>3103</v>
      </c>
      <c r="F518" s="129" t="n">
        <v>27768.0</v>
      </c>
      <c r="G518" s="39" t="s">
        <v>3088</v>
      </c>
      <c r="H518" s="63" t="n">
        <v>44092.0</v>
      </c>
      <c r="I518" s="26"/>
      <c r="J518" s="26"/>
      <c r="K518" s="26"/>
      <c r="L518" s="26"/>
      <c r="M518" s="26"/>
    </row>
    <row r="519" spans="1:13">
      <c r="A519" s="128" t="s">
        <v>50</v>
      </c>
      <c r="B519" s="85" t="s">
        <v>60</v>
      </c>
      <c r="C519" s="85" t="s">
        <v>1872</v>
      </c>
      <c r="D519" s="129" t="n">
        <v>3.8350157E8</v>
      </c>
      <c r="E519" s="85" t="s">
        <v>1873</v>
      </c>
      <c r="F519" s="129" t="n">
        <v>21422.0</v>
      </c>
      <c r="G519" s="39" t="s">
        <v>3088</v>
      </c>
      <c r="H519" s="63" t="n">
        <v>44092.0</v>
      </c>
      <c r="I519" s="26"/>
      <c r="J519" s="26"/>
      <c r="K519" s="26"/>
      <c r="L519" s="26"/>
      <c r="M519" s="26"/>
    </row>
    <row r="520" spans="1:13">
      <c r="A520" s="128" t="s">
        <v>50</v>
      </c>
      <c r="B520" s="85" t="s">
        <v>242</v>
      </c>
      <c r="C520" s="85" t="s">
        <v>1875</v>
      </c>
      <c r="D520" s="129" t="n">
        <v>4.55005961E8</v>
      </c>
      <c r="E520" s="85" t="s">
        <v>1876</v>
      </c>
      <c r="F520" s="129" t="n">
        <v>15404.0</v>
      </c>
      <c r="G520" s="39" t="s">
        <v>3088</v>
      </c>
      <c r="H520" s="63" t="n">
        <v>44092.0</v>
      </c>
      <c r="I520" s="26"/>
      <c r="J520" s="26"/>
      <c r="K520" s="26"/>
      <c r="L520" s="26"/>
      <c r="M520" s="26"/>
    </row>
    <row r="521" spans="1:13">
      <c r="A521" s="128" t="s">
        <v>50</v>
      </c>
      <c r="B521" s="85" t="s">
        <v>60</v>
      </c>
      <c r="C521" s="85" t="s">
        <v>1877</v>
      </c>
      <c r="D521" s="129" t="n">
        <v>5197192.0</v>
      </c>
      <c r="E521" s="85" t="s">
        <v>3104</v>
      </c>
      <c r="F521" s="129" t="n">
        <v>10295.0</v>
      </c>
      <c r="G521" s="39" t="s">
        <v>3088</v>
      </c>
      <c r="H521" s="63" t="n">
        <v>44092.0</v>
      </c>
      <c r="I521" s="26"/>
      <c r="J521" s="26"/>
      <c r="K521" s="26"/>
      <c r="L521" s="26"/>
      <c r="M521" s="26"/>
    </row>
    <row r="522" spans="1:13">
      <c r="A522" s="128" t="s">
        <v>50</v>
      </c>
      <c r="B522" s="85" t="s">
        <v>74</v>
      </c>
      <c r="C522" s="85" t="s">
        <v>1880</v>
      </c>
      <c r="D522" s="129" t="n">
        <v>4.4006833E8</v>
      </c>
      <c r="E522" s="85" t="s">
        <v>3105</v>
      </c>
      <c r="F522" s="129" t="n">
        <v>22726.0</v>
      </c>
      <c r="G522" s="39" t="s">
        <v>3088</v>
      </c>
      <c r="H522" s="63" t="n">
        <v>44092.0</v>
      </c>
      <c r="I522" s="26"/>
      <c r="J522" s="26"/>
      <c r="K522" s="26"/>
      <c r="L522" s="26"/>
      <c r="M522" s="26"/>
    </row>
    <row r="523" spans="1:13">
      <c r="A523" s="128" t="s">
        <v>50</v>
      </c>
      <c r="B523" s="85" t="s">
        <v>91</v>
      </c>
      <c r="C523" s="85" t="s">
        <v>1884</v>
      </c>
      <c r="D523" s="129" t="n">
        <v>4.82515504E8</v>
      </c>
      <c r="E523" s="85" t="s">
        <v>1885</v>
      </c>
      <c r="F523" s="129" t="n">
        <v>17180.0</v>
      </c>
      <c r="G523" s="39" t="s">
        <v>3088</v>
      </c>
      <c r="H523" s="63" t="n">
        <v>44092.0</v>
      </c>
      <c r="I523" s="26"/>
      <c r="J523" s="26"/>
      <c r="K523" s="26"/>
      <c r="L523" s="26"/>
      <c r="M523" s="26"/>
    </row>
    <row r="524" spans="1:13">
      <c r="A524" s="128" t="s">
        <v>50</v>
      </c>
      <c r="B524" s="85" t="s">
        <v>91</v>
      </c>
      <c r="C524" s="85" t="s">
        <v>1886</v>
      </c>
      <c r="D524" s="129" t="n">
        <v>9.807955E7</v>
      </c>
      <c r="E524" s="85" t="s">
        <v>1887</v>
      </c>
      <c r="F524" s="129" t="n">
        <v>11131.0</v>
      </c>
      <c r="G524" s="39" t="s">
        <v>3088</v>
      </c>
      <c r="H524" s="63" t="n">
        <v>44092.0</v>
      </c>
      <c r="I524" s="26"/>
      <c r="J524" s="26"/>
      <c r="K524" s="26"/>
      <c r="L524" s="26"/>
      <c r="M524" s="26"/>
    </row>
    <row r="525" spans="1:13">
      <c r="A525" s="128" t="s">
        <v>50</v>
      </c>
      <c r="B525" s="85" t="s">
        <v>81</v>
      </c>
      <c r="C525" s="85" t="s">
        <v>1889</v>
      </c>
      <c r="D525" s="129" t="n">
        <v>3.4704277E7</v>
      </c>
      <c r="E525" s="85" t="s">
        <v>1890</v>
      </c>
      <c r="F525" s="129" t="n">
        <v>26831.0</v>
      </c>
      <c r="G525" s="39" t="s">
        <v>3088</v>
      </c>
      <c r="H525" s="63" t="n">
        <v>44092.0</v>
      </c>
      <c r="I525" s="26"/>
      <c r="J525" s="26"/>
      <c r="K525" s="26"/>
      <c r="L525" s="26"/>
      <c r="M525" s="26"/>
    </row>
    <row r="526" spans="1:13">
      <c r="A526" s="128" t="s">
        <v>50</v>
      </c>
      <c r="B526" s="85" t="s">
        <v>74</v>
      </c>
      <c r="C526" s="85" t="s">
        <v>1891</v>
      </c>
      <c r="D526" s="129" t="n">
        <v>1.545832E7</v>
      </c>
      <c r="E526" s="85" t="s">
        <v>1892</v>
      </c>
      <c r="F526" s="129" t="n">
        <v>22406.0</v>
      </c>
      <c r="G526" s="39" t="s">
        <v>3088</v>
      </c>
      <c r="H526" s="63" t="n">
        <v>44092.0</v>
      </c>
      <c r="I526" s="26"/>
      <c r="J526" s="26"/>
      <c r="K526" s="26"/>
      <c r="L526" s="26"/>
      <c r="M526" s="26"/>
    </row>
    <row r="527" spans="1:13">
      <c r="A527" s="128" t="s">
        <v>50</v>
      </c>
      <c r="B527" s="85" t="s">
        <v>213</v>
      </c>
      <c r="C527" s="85" t="s">
        <v>1893</v>
      </c>
      <c r="D527" s="129" t="n">
        <v>1759453.0</v>
      </c>
      <c r="E527" s="85" t="s">
        <v>1894</v>
      </c>
      <c r="F527" s="129" t="n">
        <v>20909.0</v>
      </c>
      <c r="G527" s="39" t="s">
        <v>3088</v>
      </c>
      <c r="H527" s="63" t="n">
        <v>44092.0</v>
      </c>
      <c r="I527" s="26"/>
      <c r="J527" s="26"/>
      <c r="K527" s="26"/>
      <c r="L527" s="26"/>
      <c r="M527" s="26"/>
    </row>
    <row r="528" spans="1:13">
      <c r="A528" s="128" t="s">
        <v>50</v>
      </c>
      <c r="B528" s="85" t="s">
        <v>81</v>
      </c>
      <c r="C528" s="85" t="s">
        <v>1895</v>
      </c>
      <c r="D528" s="129" t="n">
        <v>3.24624158E8</v>
      </c>
      <c r="E528" s="85" t="s">
        <v>1896</v>
      </c>
      <c r="F528" s="129" t="n">
        <v>10723.0</v>
      </c>
      <c r="G528" s="39" t="s">
        <v>3088</v>
      </c>
      <c r="H528" s="63" t="n">
        <v>44092.0</v>
      </c>
      <c r="I528" s="26"/>
      <c r="J528" s="26"/>
      <c r="K528" s="26"/>
      <c r="L528" s="26"/>
      <c r="M528" s="26"/>
    </row>
    <row r="529" spans="1:13">
      <c r="A529" s="128" t="s">
        <v>50</v>
      </c>
      <c r="B529" s="85" t="s">
        <v>208</v>
      </c>
      <c r="C529" s="85" t="s">
        <v>3106</v>
      </c>
      <c r="D529" s="129" t="n">
        <v>1.5837208E7</v>
      </c>
      <c r="E529" s="85" t="s">
        <v>3107</v>
      </c>
      <c r="F529" s="129" t="n">
        <v>10854.0</v>
      </c>
      <c r="G529" s="39" t="s">
        <v>3088</v>
      </c>
      <c r="H529" s="63" t="n">
        <v>44092.0</v>
      </c>
      <c r="I529" s="26"/>
      <c r="J529" s="26"/>
      <c r="K529" s="26"/>
      <c r="L529" s="26"/>
      <c r="M529" s="26"/>
    </row>
    <row r="530" spans="1:13">
      <c r="A530" s="128" t="s">
        <v>50</v>
      </c>
      <c r="B530" s="85"/>
      <c r="C530" s="85" t="s">
        <v>1901</v>
      </c>
      <c r="D530" s="129" t="n">
        <v>6.62815987E8</v>
      </c>
      <c r="E530" s="85" t="s">
        <v>1902</v>
      </c>
      <c r="F530" s="129" t="n">
        <v>26685.0</v>
      </c>
      <c r="G530" s="39" t="s">
        <v>3088</v>
      </c>
      <c r="H530" s="63" t="n">
        <v>44092.0</v>
      </c>
      <c r="I530" s="26"/>
      <c r="J530" s="26"/>
      <c r="K530" s="26"/>
      <c r="L530" s="26"/>
      <c r="M530" s="26"/>
    </row>
    <row r="531" spans="1:13">
      <c r="A531" s="128" t="s">
        <v>50</v>
      </c>
      <c r="B531" s="85"/>
      <c r="C531" s="85" t="s">
        <v>1903</v>
      </c>
      <c r="D531" s="129" t="n">
        <v>3.040712E7</v>
      </c>
      <c r="E531" s="85" t="s">
        <v>1904</v>
      </c>
      <c r="F531" s="129" t="n">
        <v>43455.0</v>
      </c>
      <c r="G531" s="39" t="s">
        <v>3088</v>
      </c>
      <c r="H531" s="63" t="n">
        <v>44092.0</v>
      </c>
      <c r="I531" s="26"/>
      <c r="J531" s="26"/>
      <c r="K531" s="26"/>
      <c r="L531" s="26"/>
      <c r="M531" s="26"/>
    </row>
    <row r="532" spans="1:13">
      <c r="A532" s="128" t="s">
        <v>50</v>
      </c>
      <c r="B532" s="85" t="s">
        <v>74</v>
      </c>
      <c r="C532" s="85" t="s">
        <v>1905</v>
      </c>
      <c r="D532" s="129" t="n">
        <v>4.3599536E8</v>
      </c>
      <c r="E532" s="85" t="s">
        <v>1906</v>
      </c>
      <c r="F532" s="129" t="n">
        <v>10111.0</v>
      </c>
      <c r="G532" s="39" t="s">
        <v>3088</v>
      </c>
      <c r="H532" s="63" t="n">
        <v>44092.0</v>
      </c>
      <c r="I532" s="26"/>
      <c r="J532" s="26"/>
      <c r="K532" s="26"/>
      <c r="L532" s="26"/>
      <c r="M532" s="26"/>
    </row>
    <row r="533" spans="1:13">
      <c r="A533" s="128" t="s">
        <v>50</v>
      </c>
      <c r="B533" s="85" t="s">
        <v>81</v>
      </c>
      <c r="C533" s="85" t="s">
        <v>1907</v>
      </c>
      <c r="D533" s="129" t="n">
        <v>4.07980569E8</v>
      </c>
      <c r="E533" s="85" t="s">
        <v>1908</v>
      </c>
      <c r="F533" s="129" t="n">
        <v>11656.0</v>
      </c>
      <c r="G533" s="39" t="s">
        <v>3088</v>
      </c>
      <c r="H533" s="63" t="n">
        <v>44092.0</v>
      </c>
      <c r="I533" s="26"/>
      <c r="J533" s="26"/>
      <c r="K533" s="26"/>
      <c r="L533" s="26"/>
      <c r="M533" s="26"/>
    </row>
    <row r="534" spans="1:13">
      <c r="A534" s="128" t="s">
        <v>50</v>
      </c>
      <c r="B534" s="85" t="s">
        <v>60</v>
      </c>
      <c r="C534" s="85" t="s">
        <v>1909</v>
      </c>
      <c r="D534" s="129" t="n">
        <v>3.55858041E8</v>
      </c>
      <c r="E534" s="85" t="s">
        <v>1910</v>
      </c>
      <c r="F534" s="129" t="n">
        <v>10349.0</v>
      </c>
      <c r="G534" s="39" t="s">
        <v>3088</v>
      </c>
      <c r="H534" s="63" t="n">
        <v>44092.0</v>
      </c>
      <c r="I534" s="26"/>
      <c r="J534" s="26"/>
      <c r="K534" s="26"/>
      <c r="L534" s="26"/>
      <c r="M534" s="26"/>
    </row>
    <row r="535" spans="1:13">
      <c r="A535" s="128" t="s">
        <v>50</v>
      </c>
      <c r="B535" s="85" t="s">
        <v>60</v>
      </c>
      <c r="C535" s="85" t="s">
        <v>3108</v>
      </c>
      <c r="D535" s="129" t="n">
        <v>5.1883566E7</v>
      </c>
      <c r="E535" s="85" t="s">
        <v>3109</v>
      </c>
      <c r="F535" s="129" t="n">
        <v>11180.0</v>
      </c>
      <c r="G535" s="39" t="s">
        <v>3088</v>
      </c>
      <c r="H535" s="63" t="n">
        <v>44092.0</v>
      </c>
      <c r="I535" s="26"/>
      <c r="J535" s="26"/>
      <c r="K535" s="26"/>
      <c r="L535" s="26"/>
      <c r="M535" s="26"/>
    </row>
    <row r="536" spans="1:13">
      <c r="A536" s="128" t="s">
        <v>50</v>
      </c>
      <c r="B536" s="85" t="s">
        <v>60</v>
      </c>
      <c r="C536" s="85" t="s">
        <v>1914</v>
      </c>
      <c r="D536" s="129" t="n">
        <v>3448871.0</v>
      </c>
      <c r="E536" s="85" t="s">
        <v>1915</v>
      </c>
      <c r="F536" s="129" t="n">
        <v>16779.0</v>
      </c>
      <c r="G536" s="39" t="s">
        <v>3088</v>
      </c>
      <c r="H536" s="63" t="n">
        <v>44092.0</v>
      </c>
      <c r="I536" s="26"/>
      <c r="J536" s="26"/>
      <c r="K536" s="26"/>
      <c r="L536" s="26"/>
      <c r="M536" s="26"/>
    </row>
    <row r="537" spans="1:13">
      <c r="A537" s="128" t="s">
        <v>50</v>
      </c>
      <c r="B537" s="85" t="s">
        <v>686</v>
      </c>
      <c r="C537" s="85" t="s">
        <v>1916</v>
      </c>
      <c r="D537" s="129" t="n">
        <v>5.03807478E8</v>
      </c>
      <c r="E537" s="85" t="s">
        <v>1917</v>
      </c>
      <c r="F537" s="129" t="n">
        <v>16660.0</v>
      </c>
      <c r="G537" s="39" t="s">
        <v>3088</v>
      </c>
      <c r="H537" s="63" t="n">
        <v>44092.0</v>
      </c>
      <c r="I537" s="26"/>
      <c r="J537" s="26"/>
      <c r="K537" s="26"/>
      <c r="L537" s="26"/>
      <c r="M537" s="26"/>
    </row>
    <row r="538" spans="1:13">
      <c r="A538" s="128" t="s">
        <v>50</v>
      </c>
      <c r="B538" s="85" t="s">
        <v>350</v>
      </c>
      <c r="C538" s="85" t="s">
        <v>1918</v>
      </c>
      <c r="D538" s="129" t="n">
        <v>2.53986416E8</v>
      </c>
      <c r="E538" s="85" t="s">
        <v>1919</v>
      </c>
      <c r="F538" s="129" t="n">
        <v>22623.0</v>
      </c>
      <c r="G538" s="39" t="s">
        <v>3088</v>
      </c>
      <c r="H538" s="63" t="n">
        <v>44092.0</v>
      </c>
      <c r="I538" s="26"/>
      <c r="J538" s="26"/>
      <c r="K538" s="26"/>
      <c r="L538" s="26"/>
      <c r="M538" s="26"/>
    </row>
    <row r="539" spans="1:13">
      <c r="A539" s="128" t="s">
        <v>50</v>
      </c>
      <c r="B539" s="85" t="s">
        <v>60</v>
      </c>
      <c r="C539" s="85" t="s">
        <v>1920</v>
      </c>
      <c r="D539" s="129" t="n">
        <v>1.1085106E7</v>
      </c>
      <c r="E539" s="85" t="s">
        <v>1921</v>
      </c>
      <c r="F539" s="129" t="n">
        <v>11078.0</v>
      </c>
      <c r="G539" s="39" t="s">
        <v>3088</v>
      </c>
      <c r="H539" s="63" t="n">
        <v>44092.0</v>
      </c>
      <c r="I539" s="26"/>
      <c r="J539" s="26"/>
      <c r="K539" s="26"/>
      <c r="L539" s="26"/>
      <c r="M539" s="26"/>
    </row>
    <row r="540" spans="1:13">
      <c r="A540" s="128" t="s">
        <v>50</v>
      </c>
      <c r="B540" s="85" t="s">
        <v>91</v>
      </c>
      <c r="C540" s="85" t="s">
        <v>1922</v>
      </c>
      <c r="D540" s="129" t="n">
        <v>4.88976992E8</v>
      </c>
      <c r="E540" s="85" t="s">
        <v>1923</v>
      </c>
      <c r="F540" s="129" t="n">
        <v>12162.0</v>
      </c>
      <c r="G540" s="39" t="s">
        <v>3088</v>
      </c>
      <c r="H540" s="63" t="n">
        <v>44092.0</v>
      </c>
      <c r="I540" s="26"/>
      <c r="J540" s="26"/>
      <c r="K540" s="26"/>
      <c r="L540" s="26"/>
      <c r="M540" s="26"/>
    </row>
    <row r="541" spans="1:13">
      <c r="A541" s="128" t="s">
        <v>50</v>
      </c>
      <c r="B541" s="85" t="s">
        <v>60</v>
      </c>
      <c r="C541" s="85" t="s">
        <v>1924</v>
      </c>
      <c r="D541" s="129" t="n">
        <v>2.0489665E7</v>
      </c>
      <c r="E541" s="85" t="s">
        <v>1925</v>
      </c>
      <c r="F541" s="129" t="n">
        <v>10366.0</v>
      </c>
      <c r="G541" s="39" t="s">
        <v>3088</v>
      </c>
      <c r="H541" s="63" t="n">
        <v>44092.0</v>
      </c>
      <c r="I541" s="26"/>
      <c r="J541" s="26"/>
      <c r="K541" s="26"/>
      <c r="L541" s="26"/>
      <c r="M541" s="26"/>
    </row>
    <row r="542" spans="1:13">
      <c r="A542" s="128" t="s">
        <v>50</v>
      </c>
      <c r="B542" s="85" t="s">
        <v>81</v>
      </c>
      <c r="C542" s="85" t="s">
        <v>1926</v>
      </c>
      <c r="D542" s="129" t="n">
        <v>4.34074131E8</v>
      </c>
      <c r="E542" s="85" t="s">
        <v>1927</v>
      </c>
      <c r="F542" s="129" t="n">
        <v>24698.0</v>
      </c>
      <c r="G542" s="39" t="s">
        <v>3088</v>
      </c>
      <c r="H542" s="63" t="n">
        <v>44092.0</v>
      </c>
      <c r="I542" s="26"/>
      <c r="J542" s="26"/>
      <c r="K542" s="26"/>
      <c r="L542" s="26"/>
      <c r="M542" s="26"/>
    </row>
    <row r="543" spans="1:13">
      <c r="A543" s="128" t="s">
        <v>50</v>
      </c>
      <c r="B543" s="85" t="s">
        <v>60</v>
      </c>
      <c r="C543" s="85" t="s">
        <v>3110</v>
      </c>
      <c r="D543" s="129" t="n">
        <v>488786.0</v>
      </c>
      <c r="E543" s="85" t="s">
        <v>1929</v>
      </c>
      <c r="F543" s="129" t="n">
        <v>28179.0</v>
      </c>
      <c r="G543" s="39" t="s">
        <v>3088</v>
      </c>
      <c r="H543" s="63" t="n">
        <v>44092.0</v>
      </c>
      <c r="I543" s="26"/>
      <c r="J543" s="26"/>
      <c r="K543" s="26"/>
      <c r="L543" s="26"/>
      <c r="M543" s="26"/>
    </row>
    <row r="544" spans="1:13">
      <c r="A544" s="128" t="s">
        <v>50</v>
      </c>
      <c r="B544" s="85"/>
      <c r="C544" s="85" t="s">
        <v>1930</v>
      </c>
      <c r="D544" s="129" t="n">
        <v>2.59327791E8</v>
      </c>
      <c r="E544" s="85" t="s">
        <v>3111</v>
      </c>
      <c r="F544" s="129" t="n">
        <v>16204.0</v>
      </c>
      <c r="G544" s="39" t="s">
        <v>3088</v>
      </c>
      <c r="H544" s="63" t="n">
        <v>44092.0</v>
      </c>
      <c r="I544" s="26"/>
      <c r="J544" s="26"/>
      <c r="K544" s="26"/>
      <c r="L544" s="26"/>
      <c r="M544" s="26"/>
    </row>
    <row r="545" spans="1:13">
      <c r="A545" s="128" t="s">
        <v>50</v>
      </c>
      <c r="B545" s="85" t="s">
        <v>74</v>
      </c>
      <c r="C545" s="85" t="s">
        <v>1934</v>
      </c>
      <c r="D545" s="129" t="n">
        <v>6.5200504E7</v>
      </c>
      <c r="E545" s="85" t="s">
        <v>1935</v>
      </c>
      <c r="F545" s="129" t="n">
        <v>10821.0</v>
      </c>
      <c r="G545" s="39" t="s">
        <v>3088</v>
      </c>
      <c r="H545" s="63" t="n">
        <v>44092.0</v>
      </c>
      <c r="I545" s="26"/>
      <c r="J545" s="26"/>
      <c r="K545" s="26"/>
      <c r="L545" s="26"/>
      <c r="M545" s="26"/>
    </row>
    <row r="546" spans="1:13">
      <c r="A546" s="128" t="s">
        <v>50</v>
      </c>
      <c r="B546" s="85"/>
      <c r="C546" s="85" t="s">
        <v>3112</v>
      </c>
      <c r="D546" s="129" t="n">
        <v>1.8913956E7</v>
      </c>
      <c r="E546" s="85" t="s">
        <v>3113</v>
      </c>
      <c r="F546" s="129" t="n">
        <v>35936.0</v>
      </c>
      <c r="G546" s="39" t="s">
        <v>3088</v>
      </c>
      <c r="H546" s="63" t="n">
        <v>44092.0</v>
      </c>
      <c r="I546" s="26"/>
      <c r="J546" s="26"/>
      <c r="K546" s="26"/>
      <c r="L546" s="26"/>
      <c r="M546" s="26"/>
    </row>
    <row r="547" spans="1:13">
      <c r="A547" s="128" t="s">
        <v>50</v>
      </c>
      <c r="B547" s="85" t="s">
        <v>74</v>
      </c>
      <c r="C547" s="85" t="s">
        <v>1939</v>
      </c>
      <c r="D547" s="129" t="n">
        <v>3.86377063E8</v>
      </c>
      <c r="E547" s="85" t="s">
        <v>1940</v>
      </c>
      <c r="F547" s="129" t="n">
        <v>12362.0</v>
      </c>
      <c r="G547" s="39" t="s">
        <v>3088</v>
      </c>
      <c r="H547" s="63" t="n">
        <v>44092.0</v>
      </c>
      <c r="I547" s="26"/>
      <c r="J547" s="26"/>
      <c r="K547" s="26"/>
      <c r="L547" s="26"/>
      <c r="M547" s="26"/>
    </row>
    <row r="548" spans="1:13">
      <c r="A548" s="128" t="s">
        <v>50</v>
      </c>
      <c r="B548" s="85" t="s">
        <v>74</v>
      </c>
      <c r="C548" s="85" t="s">
        <v>1941</v>
      </c>
      <c r="D548" s="129" t="n">
        <v>5.25397727E8</v>
      </c>
      <c r="E548" s="85" t="s">
        <v>1942</v>
      </c>
      <c r="F548" s="129" t="n">
        <v>28530.0</v>
      </c>
      <c r="G548" s="39" t="s">
        <v>3088</v>
      </c>
      <c r="H548" s="63" t="n">
        <v>44092.0</v>
      </c>
      <c r="I548" s="26"/>
      <c r="J548" s="26"/>
      <c r="K548" s="26"/>
      <c r="L548" s="26"/>
      <c r="M548" s="26"/>
    </row>
    <row r="549" spans="1:13">
      <c r="A549" s="128" t="s">
        <v>50</v>
      </c>
      <c r="B549" s="85" t="s">
        <v>208</v>
      </c>
      <c r="C549" s="85" t="s">
        <v>1943</v>
      </c>
      <c r="D549" s="129" t="n">
        <v>1.9877705E7</v>
      </c>
      <c r="E549" s="85" t="s">
        <v>1944</v>
      </c>
      <c r="F549" s="129" t="n">
        <v>30707.0</v>
      </c>
      <c r="G549" s="39" t="s">
        <v>3088</v>
      </c>
      <c r="H549" s="63" t="n">
        <v>44092.0</v>
      </c>
      <c r="I549" s="26"/>
      <c r="J549" s="26"/>
      <c r="K549" s="26"/>
      <c r="L549" s="26"/>
      <c r="M549" s="26"/>
    </row>
    <row r="550" spans="1:13">
      <c r="A550" s="128" t="s">
        <v>50</v>
      </c>
      <c r="B550" s="85"/>
      <c r="C550" s="85" t="s">
        <v>1945</v>
      </c>
      <c r="D550" s="129" t="n">
        <v>2.4772474E7</v>
      </c>
      <c r="E550" s="85" t="s">
        <v>1946</v>
      </c>
      <c r="F550" s="129" t="n">
        <v>13206.0</v>
      </c>
      <c r="G550" s="39" t="s">
        <v>3088</v>
      </c>
      <c r="H550" s="63" t="n">
        <v>44092.0</v>
      </c>
      <c r="I550" s="26"/>
      <c r="J550" s="26"/>
      <c r="K550" s="26"/>
      <c r="L550" s="26"/>
      <c r="M550" s="26"/>
    </row>
    <row r="551" spans="1:13">
      <c r="A551" s="128" t="s">
        <v>50</v>
      </c>
      <c r="B551" s="85" t="s">
        <v>60</v>
      </c>
      <c r="C551" s="85" t="s">
        <v>1947</v>
      </c>
      <c r="D551" s="129" t="n">
        <v>4.83821556E8</v>
      </c>
      <c r="E551" s="85" t="s">
        <v>1948</v>
      </c>
      <c r="F551" s="129" t="n">
        <v>17257.0</v>
      </c>
      <c r="G551" s="39" t="s">
        <v>3088</v>
      </c>
      <c r="H551" s="63" t="n">
        <v>44092.0</v>
      </c>
      <c r="I551" s="26"/>
      <c r="J551" s="26"/>
      <c r="K551" s="26"/>
      <c r="L551" s="26"/>
      <c r="M551" s="26"/>
    </row>
    <row r="552" spans="1:13">
      <c r="A552" s="128" t="s">
        <v>50</v>
      </c>
      <c r="B552" s="85" t="s">
        <v>242</v>
      </c>
      <c r="C552" s="85" t="s">
        <v>1949</v>
      </c>
      <c r="D552" s="129" t="n">
        <v>3.51482E8</v>
      </c>
      <c r="E552" s="85" t="s">
        <v>1950</v>
      </c>
      <c r="F552" s="129" t="n">
        <v>12631.0</v>
      </c>
      <c r="G552" s="39" t="s">
        <v>3088</v>
      </c>
      <c r="H552" s="63" t="n">
        <v>44092.0</v>
      </c>
      <c r="I552" s="26"/>
      <c r="J552" s="26"/>
      <c r="K552" s="26"/>
      <c r="L552" s="26"/>
      <c r="M552" s="26"/>
    </row>
    <row r="553" spans="1:13">
      <c r="A553" s="128" t="s">
        <v>50</v>
      </c>
      <c r="B553" s="85" t="s">
        <v>74</v>
      </c>
      <c r="C553" s="85" t="s">
        <v>3114</v>
      </c>
      <c r="D553" s="129" t="n">
        <v>186263.0</v>
      </c>
      <c r="E553" s="85" t="s">
        <v>3115</v>
      </c>
      <c r="F553" s="129" t="n">
        <v>34659.0</v>
      </c>
      <c r="G553" s="39" t="s">
        <v>3088</v>
      </c>
      <c r="H553" s="63" t="n">
        <v>44092.0</v>
      </c>
      <c r="I553" s="26"/>
      <c r="J553" s="26"/>
      <c r="K553" s="26"/>
      <c r="L553" s="26"/>
      <c r="M553" s="26"/>
    </row>
    <row r="554" spans="1:13">
      <c r="A554" s="128" t="s">
        <v>50</v>
      </c>
      <c r="B554" s="85" t="s">
        <v>81</v>
      </c>
      <c r="C554" s="85" t="s">
        <v>1954</v>
      </c>
      <c r="D554" s="129" t="n">
        <v>2.84692945E8</v>
      </c>
      <c r="E554" s="85" t="s">
        <v>1955</v>
      </c>
      <c r="F554" s="129" t="n">
        <v>10095.0</v>
      </c>
      <c r="G554" s="39" t="s">
        <v>3088</v>
      </c>
      <c r="H554" s="63" t="n">
        <v>44092.0</v>
      </c>
      <c r="I554" s="26"/>
      <c r="J554" s="26"/>
      <c r="K554" s="26"/>
      <c r="L554" s="26"/>
      <c r="M554" s="26"/>
    </row>
    <row r="555" spans="1:13">
      <c r="A555" s="128" t="s">
        <v>50</v>
      </c>
      <c r="B555" s="85" t="s">
        <v>60</v>
      </c>
      <c r="C555" s="85" t="s">
        <v>1956</v>
      </c>
      <c r="D555" s="129" t="n">
        <v>2.0709396E7</v>
      </c>
      <c r="E555" s="85" t="s">
        <v>1957</v>
      </c>
      <c r="F555" s="129" t="n">
        <v>27553.0</v>
      </c>
      <c r="G555" s="39" t="s">
        <v>3088</v>
      </c>
      <c r="H555" s="63" t="n">
        <v>44092.0</v>
      </c>
      <c r="I555" s="26"/>
      <c r="J555" s="26"/>
      <c r="K555" s="26"/>
      <c r="L555" s="26"/>
      <c r="M555" s="26"/>
    </row>
    <row r="556" spans="1:13">
      <c r="A556" s="128" t="s">
        <v>50</v>
      </c>
      <c r="B556" s="85"/>
      <c r="C556" s="85" t="s">
        <v>1958</v>
      </c>
      <c r="D556" s="129" t="n">
        <v>5819956.0</v>
      </c>
      <c r="E556" s="85" t="s">
        <v>1959</v>
      </c>
      <c r="F556" s="129" t="n">
        <v>33229.0</v>
      </c>
      <c r="G556" s="39" t="s">
        <v>3088</v>
      </c>
      <c r="H556" s="63" t="n">
        <v>44092.0</v>
      </c>
      <c r="I556" s="26"/>
      <c r="J556" s="26"/>
      <c r="K556" s="26"/>
      <c r="L556" s="26"/>
      <c r="M556" s="26"/>
    </row>
    <row r="557" spans="1:13">
      <c r="A557" s="128" t="s">
        <v>50</v>
      </c>
      <c r="B557" s="85" t="s">
        <v>350</v>
      </c>
      <c r="C557" s="85" t="s">
        <v>3116</v>
      </c>
      <c r="D557" s="129" t="n">
        <v>6396345.0</v>
      </c>
      <c r="E557" s="85" t="s">
        <v>3117</v>
      </c>
      <c r="F557" s="129" t="n">
        <v>10695.0</v>
      </c>
      <c r="G557" s="39" t="s">
        <v>3088</v>
      </c>
      <c r="H557" s="63" t="n">
        <v>44092.0</v>
      </c>
      <c r="I557" s="26"/>
      <c r="J557" s="26"/>
      <c r="K557" s="26"/>
      <c r="L557" s="26"/>
      <c r="M557" s="26"/>
    </row>
    <row r="558" spans="1:13">
      <c r="A558" s="128" t="s">
        <v>50</v>
      </c>
      <c r="B558" s="85" t="s">
        <v>81</v>
      </c>
      <c r="C558" s="85" t="s">
        <v>1964</v>
      </c>
      <c r="D558" s="129" t="n">
        <v>8034490.0</v>
      </c>
      <c r="E558" s="85" t="s">
        <v>1965</v>
      </c>
      <c r="F558" s="129" t="n">
        <v>11435.0</v>
      </c>
      <c r="G558" s="39" t="s">
        <v>3088</v>
      </c>
      <c r="H558" s="63" t="n">
        <v>44092.0</v>
      </c>
      <c r="I558" s="26"/>
      <c r="J558" s="26"/>
      <c r="K558" s="26"/>
      <c r="L558" s="26"/>
      <c r="M558" s="26"/>
    </row>
    <row r="559" spans="1:13">
      <c r="A559" s="128" t="s">
        <v>50</v>
      </c>
      <c r="B559" s="85" t="s">
        <v>60</v>
      </c>
      <c r="C559" s="85" t="s">
        <v>1966</v>
      </c>
      <c r="D559" s="129" t="n">
        <v>3.2296367E7</v>
      </c>
      <c r="E559" s="85" t="s">
        <v>1967</v>
      </c>
      <c r="F559" s="129" t="n">
        <v>11265.0</v>
      </c>
      <c r="G559" s="39" t="s">
        <v>3088</v>
      </c>
      <c r="H559" s="63" t="n">
        <v>44092.0</v>
      </c>
      <c r="I559" s="26"/>
      <c r="J559" s="26"/>
      <c r="K559" s="26"/>
      <c r="L559" s="26"/>
      <c r="M559" s="26"/>
    </row>
    <row r="560" spans="1:13">
      <c r="A560" s="128" t="s">
        <v>50</v>
      </c>
      <c r="B560" s="85" t="s">
        <v>65</v>
      </c>
      <c r="C560" s="85" t="s">
        <v>1970</v>
      </c>
      <c r="D560" s="129" t="n">
        <v>5.66258416E8</v>
      </c>
      <c r="E560" s="85" t="s">
        <v>1971</v>
      </c>
      <c r="F560" s="129" t="n">
        <v>22484.0</v>
      </c>
      <c r="G560" s="39" t="s">
        <v>3088</v>
      </c>
      <c r="H560" s="63" t="n">
        <v>44092.0</v>
      </c>
      <c r="I560" s="26"/>
      <c r="J560" s="26"/>
      <c r="K560" s="26"/>
      <c r="L560" s="26"/>
      <c r="M560" s="26"/>
    </row>
    <row r="561" spans="1:13">
      <c r="A561" s="128" t="s">
        <v>50</v>
      </c>
      <c r="B561" s="85"/>
      <c r="C561" s="85" t="s">
        <v>1972</v>
      </c>
      <c r="D561" s="129" t="n">
        <v>1665236.0</v>
      </c>
      <c r="E561" s="85" t="s">
        <v>1973</v>
      </c>
      <c r="F561" s="129" t="n">
        <v>10120.0</v>
      </c>
      <c r="G561" s="39" t="s">
        <v>3088</v>
      </c>
      <c r="H561" s="63" t="n">
        <v>44092.0</v>
      </c>
      <c r="I561" s="26"/>
      <c r="J561" s="26"/>
      <c r="K561" s="26"/>
      <c r="L561" s="26"/>
      <c r="M561" s="26"/>
    </row>
    <row r="562" spans="1:13">
      <c r="A562" s="128" t="s">
        <v>50</v>
      </c>
      <c r="B562" s="85" t="s">
        <v>65</v>
      </c>
      <c r="C562" s="85" t="s">
        <v>1974</v>
      </c>
      <c r="D562" s="129" t="n">
        <v>2.54233663E8</v>
      </c>
      <c r="E562" s="85" t="s">
        <v>1975</v>
      </c>
      <c r="F562" s="129" t="n">
        <v>37044.0</v>
      </c>
      <c r="G562" s="39" t="s">
        <v>3088</v>
      </c>
      <c r="H562" s="63" t="n">
        <v>44092.0</v>
      </c>
      <c r="I562" s="26"/>
      <c r="J562" s="26"/>
      <c r="K562" s="26"/>
      <c r="L562" s="26"/>
      <c r="M562" s="26"/>
    </row>
    <row r="563" spans="1:13">
      <c r="A563" s="128" t="s">
        <v>50</v>
      </c>
      <c r="B563" s="85" t="s">
        <v>60</v>
      </c>
      <c r="C563" s="85" t="s">
        <v>1976</v>
      </c>
      <c r="D563" s="129" t="n">
        <v>5.09029582E8</v>
      </c>
      <c r="E563" s="85" t="s">
        <v>1977</v>
      </c>
      <c r="F563" s="129" t="n">
        <v>16614.0</v>
      </c>
      <c r="G563" s="39" t="s">
        <v>3088</v>
      </c>
      <c r="H563" s="63" t="n">
        <v>44092.0</v>
      </c>
      <c r="I563" s="26"/>
      <c r="J563" s="26"/>
      <c r="K563" s="26"/>
      <c r="L563" s="26"/>
      <c r="M563" s="26"/>
    </row>
    <row r="564" spans="1:13">
      <c r="A564" s="128" t="s">
        <v>50</v>
      </c>
      <c r="B564" s="85" t="s">
        <v>74</v>
      </c>
      <c r="C564" s="85" t="s">
        <v>1978</v>
      </c>
      <c r="D564" s="129" t="n">
        <v>4.12824952E8</v>
      </c>
      <c r="E564" s="85" t="s">
        <v>1979</v>
      </c>
      <c r="F564" s="129" t="n">
        <v>20561.0</v>
      </c>
      <c r="G564" s="39" t="s">
        <v>3088</v>
      </c>
      <c r="H564" s="63" t="n">
        <v>44092.0</v>
      </c>
      <c r="I564" s="26"/>
      <c r="J564" s="26"/>
      <c r="K564" s="26"/>
      <c r="L564" s="26"/>
      <c r="M564" s="26"/>
    </row>
    <row r="565" spans="1:13">
      <c r="A565" s="128" t="s">
        <v>50</v>
      </c>
      <c r="B565" s="85" t="s">
        <v>81</v>
      </c>
      <c r="C565" s="85" t="s">
        <v>3118</v>
      </c>
      <c r="D565" s="129" t="n">
        <v>2.372572E8</v>
      </c>
      <c r="E565" s="85" t="s">
        <v>1981</v>
      </c>
      <c r="F565" s="129" t="n">
        <v>19685.0</v>
      </c>
      <c r="G565" s="39" t="s">
        <v>3088</v>
      </c>
      <c r="H565" s="63" t="n">
        <v>44092.0</v>
      </c>
      <c r="I565" s="26"/>
      <c r="J565" s="26"/>
      <c r="K565" s="26"/>
      <c r="L565" s="26"/>
      <c r="M565" s="26"/>
    </row>
    <row r="566" spans="1:13">
      <c r="A566" s="128" t="s">
        <v>50</v>
      </c>
      <c r="B566" s="85" t="s">
        <v>60</v>
      </c>
      <c r="C566" s="85" t="s">
        <v>3119</v>
      </c>
      <c r="D566" s="129" t="n">
        <v>3.12218407E8</v>
      </c>
      <c r="E566" s="85" t="s">
        <v>3120</v>
      </c>
      <c r="F566" s="129" t="n">
        <v>20204.0</v>
      </c>
      <c r="G566" s="39" t="s">
        <v>3088</v>
      </c>
      <c r="H566" s="63" t="n">
        <v>44092.0</v>
      </c>
      <c r="I566" s="26"/>
      <c r="J566" s="26"/>
      <c r="K566" s="26"/>
      <c r="L566" s="26"/>
      <c r="M566" s="26"/>
    </row>
    <row r="567" spans="1:13">
      <c r="A567" s="128" t="s">
        <v>50</v>
      </c>
      <c r="B567" s="85" t="s">
        <v>74</v>
      </c>
      <c r="C567" s="85" t="s">
        <v>1985</v>
      </c>
      <c r="D567" s="129" t="n">
        <v>4.49208603E8</v>
      </c>
      <c r="E567" s="85" t="s">
        <v>3121</v>
      </c>
      <c r="F567" s="129" t="n">
        <v>32971.0</v>
      </c>
      <c r="G567" s="39" t="s">
        <v>3088</v>
      </c>
      <c r="H567" s="63" t="n">
        <v>44092.0</v>
      </c>
      <c r="I567" s="26"/>
      <c r="J567" s="26"/>
      <c r="K567" s="26"/>
      <c r="L567" s="26"/>
      <c r="M567" s="26"/>
    </row>
    <row r="568" spans="1:13">
      <c r="A568" s="128" t="s">
        <v>50</v>
      </c>
      <c r="B568" s="85" t="s">
        <v>592</v>
      </c>
      <c r="C568" s="85" t="s">
        <v>1987</v>
      </c>
      <c r="D568" s="129" t="n">
        <v>3498467.0</v>
      </c>
      <c r="E568" s="85" t="s">
        <v>1988</v>
      </c>
      <c r="F568" s="129" t="n">
        <v>13664.0</v>
      </c>
      <c r="G568" s="39" t="s">
        <v>3088</v>
      </c>
      <c r="H568" s="63" t="n">
        <v>44092.0</v>
      </c>
      <c r="I568" s="26"/>
      <c r="J568" s="26"/>
      <c r="K568" s="26"/>
      <c r="L568" s="26"/>
      <c r="M568" s="26"/>
    </row>
    <row r="569" spans="1:13">
      <c r="A569" s="128" t="s">
        <v>50</v>
      </c>
      <c r="B569" s="85"/>
      <c r="C569" s="85" t="s">
        <v>1989</v>
      </c>
      <c r="D569" s="129" t="n">
        <v>1.0416354E7</v>
      </c>
      <c r="E569" s="85" t="s">
        <v>3122</v>
      </c>
      <c r="F569" s="129" t="n">
        <v>27566.0</v>
      </c>
      <c r="G569" s="39" t="s">
        <v>3088</v>
      </c>
      <c r="H569" s="63" t="n">
        <v>44092.0</v>
      </c>
      <c r="I569" s="26"/>
      <c r="J569" s="26"/>
      <c r="K569" s="26"/>
      <c r="L569" s="26"/>
      <c r="M569" s="26"/>
    </row>
    <row r="570" spans="1:13">
      <c r="A570" s="128" t="s">
        <v>50</v>
      </c>
      <c r="B570" s="85" t="s">
        <v>65</v>
      </c>
      <c r="C570" s="85" t="s">
        <v>3123</v>
      </c>
      <c r="D570" s="129" t="n">
        <v>5.91330709E8</v>
      </c>
      <c r="E570" s="85" t="s">
        <v>3124</v>
      </c>
      <c r="F570" s="129" t="n">
        <v>16366.0</v>
      </c>
      <c r="G570" s="39" t="s">
        <v>3088</v>
      </c>
      <c r="H570" s="63" t="n">
        <v>44092.0</v>
      </c>
      <c r="I570" s="26"/>
      <c r="J570" s="26"/>
      <c r="K570" s="26"/>
      <c r="L570" s="26"/>
      <c r="M570" s="26"/>
    </row>
    <row r="571" spans="1:13">
      <c r="A571" s="128" t="s">
        <v>50</v>
      </c>
      <c r="B571" s="85" t="s">
        <v>91</v>
      </c>
      <c r="C571" s="85" t="s">
        <v>1995</v>
      </c>
      <c r="D571" s="129" t="n">
        <v>3.59081808E8</v>
      </c>
      <c r="E571" s="85" t="s">
        <v>1996</v>
      </c>
      <c r="F571" s="129" t="n">
        <v>10776.0</v>
      </c>
      <c r="G571" s="39" t="s">
        <v>3088</v>
      </c>
      <c r="H571" s="63" t="n">
        <v>44092.0</v>
      </c>
      <c r="I571" s="26"/>
      <c r="J571" s="26"/>
      <c r="K571" s="26"/>
      <c r="L571" s="26"/>
      <c r="M571" s="26"/>
    </row>
    <row r="572" spans="1:13">
      <c r="A572" s="128" t="s">
        <v>50</v>
      </c>
      <c r="B572" s="85"/>
      <c r="C572" s="85" t="s">
        <v>1997</v>
      </c>
      <c r="D572" s="129" t="n">
        <v>1.62949035E8</v>
      </c>
      <c r="E572" s="85" t="s">
        <v>1998</v>
      </c>
      <c r="F572" s="129" t="n">
        <v>18807.0</v>
      </c>
      <c r="G572" s="39" t="s">
        <v>3088</v>
      </c>
      <c r="H572" s="63" t="n">
        <v>44092.0</v>
      </c>
      <c r="I572" s="26"/>
      <c r="J572" s="26"/>
      <c r="K572" s="26"/>
      <c r="L572" s="26"/>
      <c r="M572" s="26"/>
    </row>
    <row r="573" spans="1:13">
      <c r="A573" s="128" t="s">
        <v>50</v>
      </c>
      <c r="B573" s="85" t="s">
        <v>81</v>
      </c>
      <c r="C573" s="85" t="s">
        <v>1999</v>
      </c>
      <c r="D573" s="129" t="n">
        <v>2.2617514E7</v>
      </c>
      <c r="E573" s="85" t="s">
        <v>2000</v>
      </c>
      <c r="F573" s="129" t="n">
        <v>12000.0</v>
      </c>
      <c r="G573" s="39" t="s">
        <v>3088</v>
      </c>
      <c r="H573" s="63" t="n">
        <v>44092.0</v>
      </c>
      <c r="I573" s="26"/>
      <c r="J573" s="26"/>
      <c r="K573" s="26"/>
      <c r="L573" s="26"/>
      <c r="M573" s="26"/>
    </row>
    <row r="574" spans="1:13">
      <c r="A574" s="128" t="s">
        <v>50</v>
      </c>
      <c r="B574" s="85"/>
      <c r="C574" s="85" t="s">
        <v>3125</v>
      </c>
      <c r="D574" s="129" t="n">
        <v>7684135.0</v>
      </c>
      <c r="E574" s="85" t="s">
        <v>2002</v>
      </c>
      <c r="F574" s="129" t="n">
        <v>14293.0</v>
      </c>
      <c r="G574" s="39" t="s">
        <v>3088</v>
      </c>
      <c r="H574" s="63" t="n">
        <v>44092.0</v>
      </c>
      <c r="I574" s="26"/>
      <c r="J574" s="26"/>
      <c r="K574" s="26"/>
      <c r="L574" s="26"/>
      <c r="M574" s="26"/>
    </row>
    <row r="575" spans="1:13">
      <c r="A575" s="125" t="s">
        <v>50</v>
      </c>
      <c r="B575" s="126" t="s">
        <v>60</v>
      </c>
      <c r="C575" s="126" t="s">
        <v>2003</v>
      </c>
      <c r="D575" s="127" t="n">
        <v>7.4847546E7</v>
      </c>
      <c r="E575" s="126" t="s">
        <v>2004</v>
      </c>
      <c r="F575" s="127" t="n">
        <v>10612.0</v>
      </c>
      <c r="G575" s="39" t="s">
        <v>3088</v>
      </c>
      <c r="H575" s="63" t="n">
        <v>44092.0</v>
      </c>
      <c r="I575" s="26"/>
      <c r="J575" s="26"/>
      <c r="K575" s="26"/>
      <c r="L575" s="26"/>
      <c r="M575" s="26"/>
    </row>
    <row r="576" spans="1:13">
      <c r="A576" s="128" t="s">
        <v>50</v>
      </c>
      <c r="B576" s="85" t="s">
        <v>74</v>
      </c>
      <c r="C576" s="85" t="s">
        <v>2005</v>
      </c>
      <c r="D576" s="129" t="n">
        <v>3.8801002E7</v>
      </c>
      <c r="E576" s="85" t="s">
        <v>2006</v>
      </c>
      <c r="F576" s="129" t="n">
        <v>14886.0</v>
      </c>
      <c r="G576" s="39" t="s">
        <v>3088</v>
      </c>
      <c r="H576" s="63" t="n">
        <v>44092.0</v>
      </c>
      <c r="I576" s="26"/>
      <c r="J576" s="26"/>
      <c r="K576" s="26"/>
      <c r="L576" s="26"/>
      <c r="M576" s="26"/>
    </row>
    <row r="577" spans="1:13">
      <c r="A577" s="128" t="s">
        <v>50</v>
      </c>
      <c r="B577" s="85" t="s">
        <v>65</v>
      </c>
      <c r="C577" s="85" t="s">
        <v>2007</v>
      </c>
      <c r="D577" s="129" t="n">
        <v>3.5751163E7</v>
      </c>
      <c r="E577" s="85" t="s">
        <v>2008</v>
      </c>
      <c r="F577" s="129" t="n">
        <v>26855.0</v>
      </c>
      <c r="G577" s="39" t="s">
        <v>3088</v>
      </c>
      <c r="H577" s="63" t="n">
        <v>44092.0</v>
      </c>
      <c r="I577" s="26"/>
      <c r="J577" s="26"/>
      <c r="K577" s="26"/>
      <c r="L577" s="26"/>
      <c r="M577" s="26"/>
    </row>
    <row r="578" spans="1:13">
      <c r="A578" s="128" t="s">
        <v>50</v>
      </c>
      <c r="B578" s="85"/>
      <c r="C578" s="85" t="s">
        <v>2009</v>
      </c>
      <c r="D578" s="129" t="n">
        <v>4320763.0</v>
      </c>
      <c r="E578" s="85" t="s">
        <v>2010</v>
      </c>
      <c r="F578" s="129" t="n">
        <v>26989.0</v>
      </c>
      <c r="G578" s="39" t="s">
        <v>3088</v>
      </c>
      <c r="H578" s="63" t="n">
        <v>44092.0</v>
      </c>
      <c r="I578" s="26"/>
      <c r="J578" s="26"/>
      <c r="K578" s="26"/>
      <c r="L578" s="26"/>
      <c r="M578" s="26"/>
    </row>
    <row r="579" spans="1:13">
      <c r="A579" s="128" t="s">
        <v>50</v>
      </c>
      <c r="B579" s="85" t="s">
        <v>81</v>
      </c>
      <c r="C579" s="85" t="s">
        <v>2011</v>
      </c>
      <c r="D579" s="129" t="n">
        <v>1669794.0</v>
      </c>
      <c r="E579" s="85" t="s">
        <v>2012</v>
      </c>
      <c r="F579" s="129" t="n">
        <v>41496.0</v>
      </c>
      <c r="G579" s="39" t="s">
        <v>3088</v>
      </c>
      <c r="H579" s="63" t="n">
        <v>44092.0</v>
      </c>
      <c r="I579" s="26"/>
      <c r="J579" s="26"/>
      <c r="K579" s="26"/>
      <c r="L579" s="26"/>
      <c r="M579" s="26"/>
    </row>
    <row r="580" spans="1:13">
      <c r="A580" s="128" t="s">
        <v>50</v>
      </c>
      <c r="B580" s="85" t="s">
        <v>74</v>
      </c>
      <c r="C580" s="85" t="s">
        <v>2013</v>
      </c>
      <c r="D580" s="129" t="n">
        <v>1.7107488E7</v>
      </c>
      <c r="E580" s="85" t="s">
        <v>2014</v>
      </c>
      <c r="F580" s="129" t="n">
        <v>10124.0</v>
      </c>
      <c r="G580" s="39" t="s">
        <v>3088</v>
      </c>
      <c r="H580" s="63" t="n">
        <v>44092.0</v>
      </c>
      <c r="I580" s="26"/>
      <c r="J580" s="26"/>
      <c r="K580" s="26"/>
      <c r="L580" s="26"/>
      <c r="M580" s="26"/>
    </row>
    <row r="581" spans="1:13">
      <c r="A581" s="128" t="s">
        <v>50</v>
      </c>
      <c r="B581" s="85" t="s">
        <v>81</v>
      </c>
      <c r="C581" s="85" t="s">
        <v>2017</v>
      </c>
      <c r="D581" s="129" t="n">
        <v>4.38890797E8</v>
      </c>
      <c r="E581" s="85" t="s">
        <v>2018</v>
      </c>
      <c r="F581" s="129" t="n">
        <v>23028.0</v>
      </c>
      <c r="G581" s="39" t="s">
        <v>3088</v>
      </c>
      <c r="H581" s="63" t="n">
        <v>44092.0</v>
      </c>
      <c r="I581" s="26"/>
      <c r="J581" s="26"/>
      <c r="K581" s="26"/>
      <c r="L581" s="26"/>
      <c r="M581" s="26"/>
    </row>
    <row r="582" spans="1:13">
      <c r="A582" s="128" t="s">
        <v>50</v>
      </c>
      <c r="B582" s="85" t="s">
        <v>81</v>
      </c>
      <c r="C582" s="85" t="s">
        <v>2019</v>
      </c>
      <c r="D582" s="129" t="n">
        <v>2223783.0</v>
      </c>
      <c r="E582" s="85" t="s">
        <v>2020</v>
      </c>
      <c r="F582" s="129" t="n">
        <v>36348.0</v>
      </c>
      <c r="G582" s="39" t="s">
        <v>3088</v>
      </c>
      <c r="H582" s="63" t="n">
        <v>44092.0</v>
      </c>
      <c r="I582" s="26"/>
      <c r="J582" s="26"/>
      <c r="K582" s="26"/>
      <c r="L582" s="26"/>
      <c r="M582" s="26"/>
    </row>
    <row r="583" spans="1:13">
      <c r="A583" s="128" t="s">
        <v>50</v>
      </c>
      <c r="B583" s="85"/>
      <c r="C583" s="85" t="s">
        <v>2021</v>
      </c>
      <c r="D583" s="129" t="n">
        <v>8.8226734E7</v>
      </c>
      <c r="E583" s="85" t="s">
        <v>2022</v>
      </c>
      <c r="F583" s="129" t="n">
        <v>17777.0</v>
      </c>
      <c r="G583" s="39" t="s">
        <v>3088</v>
      </c>
      <c r="H583" s="63" t="n">
        <v>44092.0</v>
      </c>
      <c r="I583" s="26"/>
      <c r="J583" s="26"/>
      <c r="K583" s="26"/>
      <c r="L583" s="26"/>
      <c r="M583" s="26"/>
    </row>
    <row r="584" spans="1:13">
      <c r="A584" s="128" t="s">
        <v>50</v>
      </c>
      <c r="B584" s="85" t="s">
        <v>74</v>
      </c>
      <c r="C584" s="85" t="s">
        <v>2023</v>
      </c>
      <c r="D584" s="129" t="n">
        <v>1.77749441E8</v>
      </c>
      <c r="E584" s="85" t="s">
        <v>2024</v>
      </c>
      <c r="F584" s="129" t="n">
        <v>16195.0</v>
      </c>
      <c r="G584" s="39" t="s">
        <v>3088</v>
      </c>
      <c r="H584" s="63" t="n">
        <v>44092.0</v>
      </c>
      <c r="I584" s="26"/>
      <c r="J584" s="26"/>
      <c r="K584" s="26"/>
      <c r="L584" s="26"/>
      <c r="M584" s="26"/>
    </row>
    <row r="585" spans="1:13">
      <c r="A585" s="128" t="s">
        <v>50</v>
      </c>
      <c r="B585" s="85" t="s">
        <v>350</v>
      </c>
      <c r="C585" s="85" t="s">
        <v>2025</v>
      </c>
      <c r="D585" s="129" t="n">
        <v>1.8026414E7</v>
      </c>
      <c r="E585" s="85" t="s">
        <v>2026</v>
      </c>
      <c r="F585" s="129" t="n">
        <v>10491.0</v>
      </c>
      <c r="G585" s="39" t="s">
        <v>3088</v>
      </c>
      <c r="H585" s="63" t="n">
        <v>44092.0</v>
      </c>
      <c r="I585" s="26"/>
      <c r="J585" s="26"/>
      <c r="K585" s="26"/>
      <c r="L585" s="26"/>
      <c r="M585" s="26"/>
    </row>
    <row r="586" spans="1:13">
      <c r="A586" s="128" t="s">
        <v>50</v>
      </c>
      <c r="B586" s="85" t="s">
        <v>74</v>
      </c>
      <c r="C586" s="85" t="s">
        <v>2027</v>
      </c>
      <c r="D586" s="129" t="n">
        <v>5.91882963E8</v>
      </c>
      <c r="E586" s="85" t="s">
        <v>2028</v>
      </c>
      <c r="F586" s="129" t="n">
        <v>11497.0</v>
      </c>
      <c r="G586" s="39" t="s">
        <v>3088</v>
      </c>
      <c r="H586" s="63" t="n">
        <v>44092.0</v>
      </c>
      <c r="I586" s="26"/>
      <c r="J586" s="26"/>
      <c r="K586" s="26"/>
      <c r="L586" s="26"/>
      <c r="M586" s="26"/>
    </row>
    <row r="587" spans="1:13">
      <c r="A587" s="128" t="s">
        <v>50</v>
      </c>
      <c r="B587" s="85" t="s">
        <v>65</v>
      </c>
      <c r="C587" s="85" t="s">
        <v>2029</v>
      </c>
      <c r="D587" s="129" t="n">
        <v>7.2421392E7</v>
      </c>
      <c r="E587" s="85" t="s">
        <v>3126</v>
      </c>
      <c r="F587" s="129" t="n">
        <v>22866.0</v>
      </c>
      <c r="G587" s="39" t="s">
        <v>3088</v>
      </c>
      <c r="H587" s="63" t="n">
        <v>44092.0</v>
      </c>
      <c r="I587" s="26"/>
      <c r="J587" s="26"/>
      <c r="K587" s="26"/>
      <c r="L587" s="26"/>
      <c r="M587" s="26"/>
    </row>
    <row r="588" spans="1:13">
      <c r="A588" s="128" t="s">
        <v>50</v>
      </c>
      <c r="B588" s="85"/>
      <c r="C588" s="85" t="s">
        <v>2031</v>
      </c>
      <c r="D588" s="129" t="n">
        <v>2.7937634E7</v>
      </c>
      <c r="E588" s="85" t="s">
        <v>2032</v>
      </c>
      <c r="F588" s="129" t="n">
        <v>35621.0</v>
      </c>
      <c r="G588" s="39" t="s">
        <v>3088</v>
      </c>
      <c r="H588" s="63" t="n">
        <v>44092.0</v>
      </c>
      <c r="I588" s="26"/>
      <c r="J588" s="26"/>
      <c r="K588" s="26"/>
      <c r="L588" s="26"/>
      <c r="M588" s="26"/>
    </row>
    <row r="589" spans="1:13">
      <c r="A589" s="128" t="s">
        <v>50</v>
      </c>
      <c r="B589" s="85"/>
      <c r="C589" s="85" t="s">
        <v>3127</v>
      </c>
      <c r="D589" s="129" t="n">
        <v>3.5247792E8</v>
      </c>
      <c r="E589" s="85" t="s">
        <v>2034</v>
      </c>
      <c r="F589" s="129" t="n">
        <v>10262.0</v>
      </c>
      <c r="G589" s="39" t="s">
        <v>3088</v>
      </c>
      <c r="H589" s="63" t="n">
        <v>44092.0</v>
      </c>
      <c r="I589" s="26"/>
      <c r="J589" s="26"/>
      <c r="K589" s="26"/>
      <c r="L589" s="26"/>
      <c r="M589" s="26"/>
    </row>
    <row r="590" spans="1:13">
      <c r="A590" s="128" t="s">
        <v>50</v>
      </c>
      <c r="B590" s="85"/>
      <c r="C590" s="85" t="s">
        <v>2036</v>
      </c>
      <c r="D590" s="129" t="n">
        <v>1.9737661E7</v>
      </c>
      <c r="E590" s="85" t="s">
        <v>2037</v>
      </c>
      <c r="F590" s="129" t="n">
        <v>10705.0</v>
      </c>
      <c r="G590" s="39" t="s">
        <v>3088</v>
      </c>
      <c r="H590" s="63" t="n">
        <v>44092.0</v>
      </c>
      <c r="I590" s="26"/>
      <c r="J590" s="26"/>
      <c r="K590" s="26"/>
      <c r="L590" s="26"/>
      <c r="M590" s="26"/>
    </row>
    <row r="591" spans="1:13">
      <c r="A591" s="128" t="s">
        <v>50</v>
      </c>
      <c r="B591" s="85" t="s">
        <v>74</v>
      </c>
      <c r="C591" s="85" t="s">
        <v>2038</v>
      </c>
      <c r="D591" s="129" t="n">
        <v>3.07270217E8</v>
      </c>
      <c r="E591" s="85" t="s">
        <v>2039</v>
      </c>
      <c r="F591" s="129" t="n">
        <v>15854.0</v>
      </c>
      <c r="G591" s="39" t="s">
        <v>3088</v>
      </c>
      <c r="H591" s="63" t="n">
        <v>44092.0</v>
      </c>
      <c r="I591" s="26"/>
      <c r="J591" s="26"/>
      <c r="K591" s="26"/>
      <c r="L591" s="26"/>
      <c r="M591" s="26"/>
    </row>
    <row r="592" spans="1:13">
      <c r="A592" s="128" t="s">
        <v>50</v>
      </c>
      <c r="B592" s="85" t="s">
        <v>74</v>
      </c>
      <c r="C592" s="85" t="s">
        <v>2040</v>
      </c>
      <c r="D592" s="129" t="n">
        <v>5.1991048E8</v>
      </c>
      <c r="E592" s="85" t="s">
        <v>2041</v>
      </c>
      <c r="F592" s="129" t="n">
        <v>15460.0</v>
      </c>
      <c r="G592" s="39" t="s">
        <v>3088</v>
      </c>
      <c r="H592" s="63" t="n">
        <v>44092.0</v>
      </c>
      <c r="I592" s="26"/>
      <c r="J592" s="26"/>
      <c r="K592" s="26"/>
      <c r="L592" s="26"/>
      <c r="M592" s="26"/>
    </row>
    <row r="593" spans="1:13">
      <c r="A593" s="128" t="s">
        <v>50</v>
      </c>
      <c r="B593" s="85" t="s">
        <v>242</v>
      </c>
      <c r="C593" s="85" t="s">
        <v>2042</v>
      </c>
      <c r="D593" s="129" t="n">
        <v>6.27605168E8</v>
      </c>
      <c r="E593" s="85" t="s">
        <v>2043</v>
      </c>
      <c r="F593" s="129" t="n">
        <v>14344.0</v>
      </c>
      <c r="G593" s="39" t="s">
        <v>3088</v>
      </c>
      <c r="H593" s="63" t="n">
        <v>44092.0</v>
      </c>
      <c r="I593" s="26"/>
      <c r="J593" s="26"/>
      <c r="K593" s="26"/>
      <c r="L593" s="26"/>
      <c r="M593" s="26"/>
    </row>
    <row r="594" spans="1:13">
      <c r="A594" s="128" t="s">
        <v>50</v>
      </c>
      <c r="B594" s="85" t="s">
        <v>74</v>
      </c>
      <c r="C594" s="85" t="s">
        <v>2044</v>
      </c>
      <c r="D594" s="129" t="n">
        <v>2.4487185E7</v>
      </c>
      <c r="E594" s="85" t="s">
        <v>2045</v>
      </c>
      <c r="F594" s="129" t="n">
        <v>11329.0</v>
      </c>
      <c r="G594" s="39" t="s">
        <v>3088</v>
      </c>
      <c r="H594" s="63" t="n">
        <v>44092.0</v>
      </c>
      <c r="I594" s="26"/>
      <c r="J594" s="26"/>
      <c r="K594" s="26"/>
      <c r="L594" s="26"/>
      <c r="M594" s="26"/>
    </row>
    <row r="595" spans="1:13">
      <c r="A595" s="128" t="s">
        <v>50</v>
      </c>
      <c r="B595" s="85" t="s">
        <v>60</v>
      </c>
      <c r="C595" s="85" t="s">
        <v>2046</v>
      </c>
      <c r="D595" s="129" t="n">
        <v>3.62077663E8</v>
      </c>
      <c r="E595" s="85" t="s">
        <v>2047</v>
      </c>
      <c r="F595" s="129" t="n">
        <v>12209.0</v>
      </c>
      <c r="G595" s="39" t="s">
        <v>3088</v>
      </c>
      <c r="H595" s="63" t="n">
        <v>44092.0</v>
      </c>
      <c r="I595" s="26"/>
      <c r="J595" s="26"/>
      <c r="K595" s="26"/>
      <c r="L595" s="26"/>
      <c r="M595" s="26"/>
    </row>
    <row r="596" spans="1:13">
      <c r="A596" s="128" t="s">
        <v>50</v>
      </c>
      <c r="B596" s="85" t="s">
        <v>74</v>
      </c>
      <c r="C596" s="85" t="s">
        <v>2048</v>
      </c>
      <c r="D596" s="129" t="n">
        <v>5.26097519E8</v>
      </c>
      <c r="E596" s="85" t="s">
        <v>2049</v>
      </c>
      <c r="F596" s="129" t="n">
        <v>11781.0</v>
      </c>
      <c r="G596" s="39" t="s">
        <v>3088</v>
      </c>
      <c r="H596" s="63" t="n">
        <v>44092.0</v>
      </c>
      <c r="I596" s="26"/>
      <c r="J596" s="26"/>
      <c r="K596" s="26"/>
      <c r="L596" s="26"/>
      <c r="M596" s="26"/>
    </row>
    <row r="597" spans="1:13">
      <c r="A597" s="128" t="s">
        <v>50</v>
      </c>
      <c r="B597" s="85" t="s">
        <v>65</v>
      </c>
      <c r="C597" s="85" t="s">
        <v>2050</v>
      </c>
      <c r="D597" s="129" t="n">
        <v>4.98654306E8</v>
      </c>
      <c r="E597" s="85" t="s">
        <v>2051</v>
      </c>
      <c r="F597" s="129" t="n">
        <v>12474.0</v>
      </c>
      <c r="G597" s="39" t="s">
        <v>3088</v>
      </c>
      <c r="H597" s="63" t="n">
        <v>44092.0</v>
      </c>
      <c r="I597" s="26"/>
      <c r="J597" s="26"/>
      <c r="K597" s="26"/>
      <c r="L597" s="26"/>
      <c r="M597" s="26"/>
    </row>
    <row r="598" spans="1:13">
      <c r="A598" s="128" t="s">
        <v>50</v>
      </c>
      <c r="B598" s="85" t="s">
        <v>60</v>
      </c>
      <c r="C598" s="85" t="s">
        <v>2052</v>
      </c>
      <c r="D598" s="129" t="n">
        <v>3.41177223E8</v>
      </c>
      <c r="E598" s="85" t="s">
        <v>2053</v>
      </c>
      <c r="F598" s="129" t="n">
        <v>27951.0</v>
      </c>
      <c r="G598" s="39" t="s">
        <v>3088</v>
      </c>
      <c r="H598" s="63" t="n">
        <v>44092.0</v>
      </c>
      <c r="I598" s="26"/>
      <c r="J598" s="26"/>
      <c r="K598" s="26"/>
      <c r="L598" s="26"/>
      <c r="M598" s="26"/>
    </row>
    <row r="599" spans="1:13">
      <c r="A599" s="128" t="s">
        <v>50</v>
      </c>
      <c r="B599" s="85" t="s">
        <v>81</v>
      </c>
      <c r="C599" s="85" t="s">
        <v>2054</v>
      </c>
      <c r="D599" s="129" t="n">
        <v>2277278.0</v>
      </c>
      <c r="E599" s="85" t="s">
        <v>2055</v>
      </c>
      <c r="F599" s="129" t="n">
        <v>18665.0</v>
      </c>
      <c r="G599" s="39" t="s">
        <v>3088</v>
      </c>
      <c r="H599" s="63" t="n">
        <v>44092.0</v>
      </c>
      <c r="I599" s="26"/>
      <c r="J599" s="26"/>
      <c r="K599" s="26"/>
      <c r="L599" s="26"/>
      <c r="M599" s="26"/>
    </row>
    <row r="600" spans="1:13">
      <c r="A600" s="128" t="s">
        <v>50</v>
      </c>
      <c r="B600" s="85" t="s">
        <v>65</v>
      </c>
      <c r="C600" s="85" t="s">
        <v>2056</v>
      </c>
      <c r="D600" s="129" t="n">
        <v>4.0496566E7</v>
      </c>
      <c r="E600" s="85" t="s">
        <v>2057</v>
      </c>
      <c r="F600" s="129" t="n">
        <v>21335.0</v>
      </c>
      <c r="G600" s="39" t="s">
        <v>3088</v>
      </c>
      <c r="H600" s="63" t="n">
        <v>44092.0</v>
      </c>
      <c r="I600" s="26"/>
      <c r="J600" s="26"/>
      <c r="K600" s="26"/>
      <c r="L600" s="26"/>
      <c r="M600" s="26"/>
    </row>
    <row r="601" spans="1:13">
      <c r="A601" s="128" t="s">
        <v>50</v>
      </c>
      <c r="B601" s="85" t="s">
        <v>60</v>
      </c>
      <c r="C601" s="85" t="s">
        <v>2058</v>
      </c>
      <c r="D601" s="129" t="n">
        <v>6.28622962E8</v>
      </c>
      <c r="E601" s="85" t="s">
        <v>2059</v>
      </c>
      <c r="F601" s="129" t="n">
        <v>39496.0</v>
      </c>
      <c r="G601" s="39" t="s">
        <v>3088</v>
      </c>
      <c r="H601" s="63" t="n">
        <v>44092.0</v>
      </c>
      <c r="I601" s="26"/>
      <c r="J601" s="26"/>
      <c r="K601" s="26"/>
      <c r="L601" s="26"/>
      <c r="M601" s="26"/>
    </row>
    <row r="602" spans="1:13">
      <c r="A602" s="128" t="s">
        <v>50</v>
      </c>
      <c r="B602" s="85" t="s">
        <v>81</v>
      </c>
      <c r="C602" s="85" t="s">
        <v>2872</v>
      </c>
      <c r="D602" s="129" t="n">
        <v>1.3943828E7</v>
      </c>
      <c r="E602" s="85" t="s">
        <v>3128</v>
      </c>
      <c r="F602" s="129" t="n">
        <v>23048.0</v>
      </c>
      <c r="G602" s="39" t="s">
        <v>3129</v>
      </c>
      <c r="H602" s="63" t="n">
        <v>44092.0</v>
      </c>
      <c r="I602" s="26"/>
      <c r="J602" s="26"/>
      <c r="K602" s="26"/>
      <c r="L602" s="26"/>
      <c r="M602" s="26"/>
    </row>
    <row r="603" spans="1:13">
      <c r="A603" s="128" t="s">
        <v>50</v>
      </c>
      <c r="B603" s="85" t="s">
        <v>164</v>
      </c>
      <c r="C603" s="85" t="s">
        <v>2874</v>
      </c>
      <c r="D603" s="129" t="n">
        <v>4.08245867E8</v>
      </c>
      <c r="E603" s="85" t="s">
        <v>2875</v>
      </c>
      <c r="F603" s="129" t="n">
        <v>19981.0</v>
      </c>
      <c r="G603" s="39" t="s">
        <v>3129</v>
      </c>
      <c r="H603" s="63" t="n">
        <v>44092.0</v>
      </c>
      <c r="I603" s="26"/>
      <c r="J603" s="26"/>
      <c r="K603" s="26"/>
      <c r="L603" s="26"/>
      <c r="M603" s="26"/>
    </row>
    <row r="604" spans="1:13">
      <c r="A604" s="128" t="s">
        <v>50</v>
      </c>
      <c r="B604" s="85"/>
      <c r="C604" s="85" t="s">
        <v>2876</v>
      </c>
      <c r="D604" s="129" t="n">
        <v>3.3252396E7</v>
      </c>
      <c r="E604" s="85" t="s">
        <v>2877</v>
      </c>
      <c r="F604" s="129" t="n">
        <v>20221.0</v>
      </c>
      <c r="G604" s="39" t="s">
        <v>3129</v>
      </c>
      <c r="H604" s="63" t="n">
        <v>44092.0</v>
      </c>
      <c r="I604" s="26"/>
      <c r="J604" s="26"/>
      <c r="K604" s="26"/>
      <c r="L604" s="26"/>
      <c r="M604" s="26"/>
    </row>
    <row r="605" spans="1:13">
      <c r="A605" s="128" t="s">
        <v>50</v>
      </c>
      <c r="B605" s="85"/>
      <c r="C605" s="85" t="s">
        <v>2878</v>
      </c>
      <c r="D605" s="129" t="n">
        <v>3.2951695E7</v>
      </c>
      <c r="E605" s="85" t="s">
        <v>2879</v>
      </c>
      <c r="F605" s="129" t="n">
        <v>19751.0</v>
      </c>
      <c r="G605" s="39" t="s">
        <v>3129</v>
      </c>
      <c r="H605" s="63" t="n">
        <v>44092.0</v>
      </c>
      <c r="I605" s="26"/>
      <c r="J605" s="26"/>
      <c r="K605" s="26"/>
      <c r="L605" s="26"/>
      <c r="M605" s="26"/>
    </row>
    <row r="606" spans="1:13">
      <c r="A606" s="128" t="s">
        <v>50</v>
      </c>
      <c r="B606" s="85" t="s">
        <v>91</v>
      </c>
      <c r="C606" s="85" t="s">
        <v>2880</v>
      </c>
      <c r="D606" s="129" t="n">
        <v>4.15265429E8</v>
      </c>
      <c r="E606" s="85" t="s">
        <v>2881</v>
      </c>
      <c r="F606" s="129" t="n">
        <v>29008.0</v>
      </c>
      <c r="G606" s="39" t="s">
        <v>3129</v>
      </c>
      <c r="H606" s="63" t="n">
        <v>44092.0</v>
      </c>
      <c r="I606" s="26"/>
      <c r="J606" s="26"/>
      <c r="K606" s="26"/>
      <c r="L606" s="26"/>
      <c r="M606" s="26"/>
    </row>
    <row r="607" spans="1:13">
      <c r="A607" s="128" t="s">
        <v>50</v>
      </c>
      <c r="B607" s="85" t="s">
        <v>81</v>
      </c>
      <c r="C607" s="85" t="s">
        <v>2882</v>
      </c>
      <c r="D607" s="129" t="n">
        <v>1.05202509E8</v>
      </c>
      <c r="E607" s="85" t="s">
        <v>2883</v>
      </c>
      <c r="F607" s="129" t="n">
        <v>27666.0</v>
      </c>
      <c r="G607" s="39" t="s">
        <v>3129</v>
      </c>
      <c r="H607" s="63" t="n">
        <v>44092.0</v>
      </c>
      <c r="I607" s="26"/>
      <c r="J607" s="26"/>
      <c r="K607" s="26"/>
      <c r="L607" s="26"/>
      <c r="M607" s="26"/>
    </row>
    <row r="608" spans="1:13">
      <c r="A608" s="128" t="s">
        <v>50</v>
      </c>
      <c r="B608" s="85"/>
      <c r="C608" s="85" t="s">
        <v>2884</v>
      </c>
      <c r="D608" s="129" t="n">
        <v>4.76903292E8</v>
      </c>
      <c r="E608" s="85" t="s">
        <v>2885</v>
      </c>
      <c r="F608" s="129" t="n">
        <v>36986.0</v>
      </c>
      <c r="G608" s="39" t="s">
        <v>3129</v>
      </c>
      <c r="H608" s="63" t="n">
        <v>44092.0</v>
      </c>
      <c r="I608" s="26"/>
      <c r="J608" s="26"/>
      <c r="K608" s="26"/>
      <c r="L608" s="26"/>
      <c r="M608" s="26"/>
    </row>
    <row r="609" spans="1:13">
      <c r="A609" s="128" t="s">
        <v>50</v>
      </c>
      <c r="B609" s="85" t="s">
        <v>91</v>
      </c>
      <c r="C609" s="85" t="s">
        <v>2886</v>
      </c>
      <c r="D609" s="129" t="n">
        <v>1.4001976E7</v>
      </c>
      <c r="E609" s="85" t="s">
        <v>2887</v>
      </c>
      <c r="F609" s="129" t="n">
        <v>21974.0</v>
      </c>
      <c r="G609" s="39" t="s">
        <v>3129</v>
      </c>
      <c r="H609" s="63" t="n">
        <v>44092.0</v>
      </c>
      <c r="I609" s="26"/>
      <c r="J609" s="26"/>
      <c r="K609" s="26"/>
      <c r="L609" s="26"/>
      <c r="M609" s="26"/>
    </row>
    <row r="610" spans="1:13">
      <c r="A610" s="128" t="s">
        <v>50</v>
      </c>
      <c r="B610" s="85" t="s">
        <v>208</v>
      </c>
      <c r="C610" s="85" t="s">
        <v>2888</v>
      </c>
      <c r="D610" s="129" t="n">
        <v>9659842.0</v>
      </c>
      <c r="E610" s="85" t="s">
        <v>2889</v>
      </c>
      <c r="F610" s="129" t="n">
        <v>11540.0</v>
      </c>
      <c r="G610" s="39" t="s">
        <v>3129</v>
      </c>
      <c r="H610" s="63" t="n">
        <v>44092.0</v>
      </c>
      <c r="I610" s="26"/>
      <c r="J610" s="26"/>
      <c r="K610" s="26"/>
      <c r="L610" s="26"/>
      <c r="M610" s="26"/>
    </row>
    <row r="611" spans="1:13">
      <c r="A611" s="128" t="s">
        <v>50</v>
      </c>
      <c r="B611" s="85"/>
      <c r="C611" s="85" t="s">
        <v>2890</v>
      </c>
      <c r="D611" s="129" t="n">
        <v>3.20762043E8</v>
      </c>
      <c r="E611" s="85" t="s">
        <v>2891</v>
      </c>
      <c r="F611" s="129" t="n">
        <v>14116.0</v>
      </c>
      <c r="G611" s="39" t="s">
        <v>3129</v>
      </c>
      <c r="H611" s="63" t="n">
        <v>44092.0</v>
      </c>
      <c r="I611" s="26"/>
      <c r="J611" s="26"/>
      <c r="K611" s="26"/>
      <c r="L611" s="26"/>
      <c r="M611" s="26"/>
    </row>
    <row r="612" spans="1:13">
      <c r="A612" s="128" t="s">
        <v>50</v>
      </c>
      <c r="B612" s="85"/>
      <c r="C612" s="85" t="s">
        <v>2892</v>
      </c>
      <c r="D612" s="129" t="n">
        <v>5.1537052E7</v>
      </c>
      <c r="E612" s="85" t="s">
        <v>2893</v>
      </c>
      <c r="F612" s="129" t="n">
        <v>32861.0</v>
      </c>
      <c r="G612" s="39" t="s">
        <v>3129</v>
      </c>
      <c r="H612" s="63" t="n">
        <v>44092.0</v>
      </c>
      <c r="I612" s="26"/>
      <c r="J612" s="26"/>
      <c r="K612" s="26"/>
      <c r="L612" s="26"/>
      <c r="M612" s="26"/>
    </row>
    <row r="613" spans="1:13">
      <c r="A613" s="128" t="s">
        <v>50</v>
      </c>
      <c r="B613" s="85" t="s">
        <v>60</v>
      </c>
      <c r="C613" s="85" t="s">
        <v>2894</v>
      </c>
      <c r="D613" s="129" t="n">
        <v>4.4218211E7</v>
      </c>
      <c r="E613" s="85" t="s">
        <v>2895</v>
      </c>
      <c r="F613" s="129" t="n">
        <v>10656.0</v>
      </c>
      <c r="G613" s="39" t="s">
        <v>3129</v>
      </c>
      <c r="H613" s="63" t="n">
        <v>44092.0</v>
      </c>
      <c r="I613" s="26"/>
      <c r="J613" s="26"/>
      <c r="K613" s="26"/>
      <c r="L613" s="26"/>
      <c r="M613" s="26"/>
    </row>
    <row r="614" spans="1:13">
      <c r="A614" s="128" t="s">
        <v>50</v>
      </c>
      <c r="B614" s="85" t="s">
        <v>65</v>
      </c>
      <c r="C614" s="85" t="s">
        <v>2896</v>
      </c>
      <c r="D614" s="129" t="n">
        <v>1.1208816E7</v>
      </c>
      <c r="E614" s="85" t="s">
        <v>2897</v>
      </c>
      <c r="F614" s="129" t="n">
        <v>44886.0</v>
      </c>
      <c r="G614" s="39" t="s">
        <v>3129</v>
      </c>
      <c r="H614" s="63" t="n">
        <v>44092.0</v>
      </c>
      <c r="I614" s="26"/>
      <c r="J614" s="26"/>
      <c r="K614" s="26"/>
      <c r="L614" s="26"/>
      <c r="M614" s="26"/>
    </row>
    <row r="615" spans="1:13">
      <c r="A615" s="128" t="s">
        <v>50</v>
      </c>
      <c r="B615" s="85" t="s">
        <v>60</v>
      </c>
      <c r="C615" s="85" t="s">
        <v>2898</v>
      </c>
      <c r="D615" s="129" t="n">
        <v>3.47086926E8</v>
      </c>
      <c r="E615" s="85" t="s">
        <v>2899</v>
      </c>
      <c r="F615" s="129" t="n">
        <v>30880.0</v>
      </c>
      <c r="G615" s="39" t="s">
        <v>3129</v>
      </c>
      <c r="H615" s="63" t="n">
        <v>44092.0</v>
      </c>
      <c r="I615" s="26"/>
      <c r="J615" s="26"/>
      <c r="K615" s="26"/>
      <c r="L615" s="26"/>
      <c r="M615" s="26"/>
    </row>
    <row r="616" spans="1:13">
      <c r="A616" s="128" t="s">
        <v>50</v>
      </c>
      <c r="B616" s="85" t="s">
        <v>91</v>
      </c>
      <c r="C616" s="85" t="s">
        <v>2900</v>
      </c>
      <c r="D616" s="129" t="n">
        <v>7.8779766E7</v>
      </c>
      <c r="E616" s="85" t="s">
        <v>2901</v>
      </c>
      <c r="F616" s="129" t="n">
        <v>19667.0</v>
      </c>
      <c r="G616" s="39" t="s">
        <v>3129</v>
      </c>
      <c r="H616" s="63" t="n">
        <v>44092.0</v>
      </c>
      <c r="I616" s="26"/>
      <c r="J616" s="26"/>
      <c r="K616" s="26"/>
      <c r="L616" s="26"/>
      <c r="M616" s="26"/>
    </row>
    <row r="617" spans="1:13">
      <c r="A617" s="128" t="s">
        <v>50</v>
      </c>
      <c r="B617" s="85" t="s">
        <v>91</v>
      </c>
      <c r="C617" s="85" t="s">
        <v>2902</v>
      </c>
      <c r="D617" s="129" t="n">
        <v>5.863462E7</v>
      </c>
      <c r="E617" s="85" t="s">
        <v>2903</v>
      </c>
      <c r="F617" s="129" t="n">
        <v>37600.0</v>
      </c>
      <c r="G617" s="39" t="s">
        <v>3129</v>
      </c>
      <c r="H617" s="63" t="n">
        <v>44092.0</v>
      </c>
      <c r="I617" s="26"/>
      <c r="J617" s="26"/>
      <c r="K617" s="26"/>
      <c r="L617" s="26"/>
      <c r="M617" s="26"/>
    </row>
    <row r="618" spans="1:13">
      <c r="A618" s="128" t="s">
        <v>50</v>
      </c>
      <c r="B618" s="85" t="s">
        <v>81</v>
      </c>
      <c r="C618" s="85" t="s">
        <v>2904</v>
      </c>
      <c r="D618" s="129" t="n">
        <v>5.04660371E8</v>
      </c>
      <c r="E618" s="85" t="s">
        <v>2905</v>
      </c>
      <c r="F618" s="129" t="n">
        <v>11756.0</v>
      </c>
      <c r="G618" s="39" t="s">
        <v>3129</v>
      </c>
      <c r="H618" s="63" t="n">
        <v>44092.0</v>
      </c>
      <c r="I618" s="26"/>
      <c r="J618" s="26"/>
      <c r="K618" s="26"/>
      <c r="L618" s="26"/>
      <c r="M618" s="26"/>
    </row>
    <row r="619" spans="1:13">
      <c r="A619" s="128" t="s">
        <v>50</v>
      </c>
      <c r="B619" s="85"/>
      <c r="C619" s="85" t="s">
        <v>2906</v>
      </c>
      <c r="D619" s="129" t="n">
        <v>2.2028196E7</v>
      </c>
      <c r="E619" s="85" t="s">
        <v>2907</v>
      </c>
      <c r="F619" s="129" t="n">
        <v>19233.0</v>
      </c>
      <c r="G619" s="39" t="s">
        <v>3129</v>
      </c>
      <c r="H619" s="63" t="n">
        <v>44092.0</v>
      </c>
      <c r="I619" s="26"/>
      <c r="J619" s="26"/>
      <c r="K619" s="26"/>
      <c r="L619" s="26"/>
      <c r="M619" s="26"/>
    </row>
    <row r="620" spans="1:13">
      <c r="A620" s="128" t="s">
        <v>50</v>
      </c>
      <c r="B620" s="85" t="s">
        <v>164</v>
      </c>
      <c r="C620" s="85" t="s">
        <v>2908</v>
      </c>
      <c r="D620" s="129" t="n">
        <v>6096027.0</v>
      </c>
      <c r="E620" s="85" t="s">
        <v>2909</v>
      </c>
      <c r="F620" s="129" t="n">
        <v>11801.0</v>
      </c>
      <c r="G620" s="39" t="s">
        <v>3129</v>
      </c>
      <c r="H620" s="63" t="n">
        <v>44092.0</v>
      </c>
      <c r="I620" s="26"/>
      <c r="J620" s="26"/>
      <c r="K620" s="26"/>
      <c r="L620" s="26"/>
      <c r="M620" s="26"/>
    </row>
    <row r="621" spans="1:13">
      <c r="A621" s="128" t="s">
        <v>50</v>
      </c>
      <c r="B621" s="85"/>
      <c r="C621" s="85" t="s">
        <v>2910</v>
      </c>
      <c r="D621" s="129" t="n">
        <v>8.8701188E7</v>
      </c>
      <c r="E621" s="85" t="s">
        <v>2911</v>
      </c>
      <c r="F621" s="129" t="n">
        <v>27134.0</v>
      </c>
      <c r="G621" s="39" t="s">
        <v>3129</v>
      </c>
      <c r="H621" s="63" t="n">
        <v>44092.0</v>
      </c>
      <c r="I621" s="26"/>
      <c r="J621" s="26"/>
      <c r="K621" s="26"/>
      <c r="L621" s="26"/>
      <c r="M621" s="26"/>
    </row>
    <row r="622" spans="1:13">
      <c r="A622" s="128" t="s">
        <v>50</v>
      </c>
      <c r="B622" s="85"/>
      <c r="C622" s="85" t="s">
        <v>2912</v>
      </c>
      <c r="D622" s="129" t="n">
        <v>1.5347339E7</v>
      </c>
      <c r="E622" s="85" t="s">
        <v>2913</v>
      </c>
      <c r="F622" s="129" t="n">
        <v>34181.0</v>
      </c>
      <c r="G622" s="39" t="s">
        <v>3129</v>
      </c>
      <c r="H622" s="63" t="n">
        <v>44092.0</v>
      </c>
      <c r="I622" s="26"/>
      <c r="J622" s="26"/>
      <c r="K622" s="26"/>
      <c r="L622" s="26"/>
      <c r="M622" s="26"/>
    </row>
    <row r="623" spans="1:13">
      <c r="A623" s="128" t="s">
        <v>50</v>
      </c>
      <c r="B623" s="85"/>
      <c r="C623" s="85" t="s">
        <v>2914</v>
      </c>
      <c r="D623" s="129" t="n">
        <v>5.33622509E8</v>
      </c>
      <c r="E623" s="85" t="s">
        <v>2915</v>
      </c>
      <c r="F623" s="129" t="n">
        <v>17660.0</v>
      </c>
      <c r="G623" s="39" t="s">
        <v>3129</v>
      </c>
      <c r="H623" s="63" t="n">
        <v>44092.0</v>
      </c>
      <c r="I623" s="26"/>
      <c r="J623" s="26"/>
      <c r="K623" s="26"/>
      <c r="L623" s="26"/>
      <c r="M623" s="26"/>
    </row>
    <row r="624" spans="1:13">
      <c r="A624" s="128" t="s">
        <v>50</v>
      </c>
      <c r="B624" s="85" t="s">
        <v>91</v>
      </c>
      <c r="C624" s="85" t="s">
        <v>2916</v>
      </c>
      <c r="D624" s="129" t="n">
        <v>3.4479796E7</v>
      </c>
      <c r="E624" s="85" t="s">
        <v>2917</v>
      </c>
      <c r="F624" s="129" t="n">
        <v>15248.0</v>
      </c>
      <c r="G624" s="39" t="s">
        <v>3129</v>
      </c>
      <c r="H624" s="63" t="n">
        <v>44092.0</v>
      </c>
      <c r="I624" s="26"/>
      <c r="J624" s="26"/>
      <c r="K624" s="26"/>
      <c r="L624" s="26"/>
      <c r="M624" s="26"/>
    </row>
    <row r="625" spans="1:13">
      <c r="A625" s="128" t="s">
        <v>50</v>
      </c>
      <c r="B625" s="85"/>
      <c r="C625" s="85" t="s">
        <v>2918</v>
      </c>
      <c r="D625" s="129" t="n">
        <v>3269937.0</v>
      </c>
      <c r="E625" s="85" t="s">
        <v>2919</v>
      </c>
      <c r="F625" s="129" t="n">
        <v>12778.0</v>
      </c>
      <c r="G625" s="39" t="s">
        <v>3129</v>
      </c>
      <c r="H625" s="63" t="n">
        <v>44092.0</v>
      </c>
      <c r="I625" s="26"/>
      <c r="J625" s="26"/>
      <c r="K625" s="26"/>
      <c r="L625" s="26"/>
      <c r="M625" s="26"/>
    </row>
    <row r="626" spans="1:13">
      <c r="A626" s="128" t="s">
        <v>50</v>
      </c>
      <c r="B626" s="85" t="s">
        <v>74</v>
      </c>
      <c r="C626" s="85" t="s">
        <v>2920</v>
      </c>
      <c r="D626" s="129" t="n">
        <v>2722268.0</v>
      </c>
      <c r="E626" s="85" t="s">
        <v>2921</v>
      </c>
      <c r="F626" s="129" t="n">
        <v>36463.0</v>
      </c>
      <c r="G626" s="39" t="s">
        <v>3129</v>
      </c>
      <c r="H626" s="63" t="n">
        <v>44092.0</v>
      </c>
      <c r="I626" s="26"/>
      <c r="J626" s="26"/>
      <c r="K626" s="26"/>
      <c r="L626" s="26"/>
      <c r="M626" s="26"/>
    </row>
    <row r="627" spans="1:13">
      <c r="A627" s="128" t="s">
        <v>50</v>
      </c>
      <c r="B627" s="85"/>
      <c r="C627" s="85" t="s">
        <v>2922</v>
      </c>
      <c r="D627" s="129" t="n">
        <v>1.06167793E8</v>
      </c>
      <c r="E627" s="85" t="s">
        <v>2923</v>
      </c>
      <c r="F627" s="129" t="n">
        <v>38988.0</v>
      </c>
      <c r="G627" s="39" t="s">
        <v>3129</v>
      </c>
      <c r="H627" s="63" t="n">
        <v>44092.0</v>
      </c>
      <c r="I627" s="26"/>
      <c r="J627" s="26"/>
      <c r="K627" s="26"/>
      <c r="L627" s="26"/>
      <c r="M627" s="26"/>
    </row>
    <row r="628" spans="1:13">
      <c r="A628" s="128" t="s">
        <v>50</v>
      </c>
      <c r="B628" s="85" t="s">
        <v>213</v>
      </c>
      <c r="C628" s="85" t="s">
        <v>2924</v>
      </c>
      <c r="D628" s="129" t="n">
        <v>3334365.0</v>
      </c>
      <c r="E628" s="85" t="s">
        <v>2925</v>
      </c>
      <c r="F628" s="129" t="n">
        <v>12657.0</v>
      </c>
      <c r="G628" s="39" t="s">
        <v>3129</v>
      </c>
      <c r="H628" s="63" t="n">
        <v>44092.0</v>
      </c>
      <c r="I628" s="26"/>
      <c r="J628" s="26"/>
      <c r="K628" s="26"/>
      <c r="L628" s="26"/>
      <c r="M628" s="26"/>
    </row>
    <row r="629" spans="1:13">
      <c r="A629" s="128" t="s">
        <v>50</v>
      </c>
      <c r="B629" s="85" t="s">
        <v>350</v>
      </c>
      <c r="C629" s="85" t="s">
        <v>2926</v>
      </c>
      <c r="D629" s="129" t="n">
        <v>3.869812E7</v>
      </c>
      <c r="E629" s="85" t="s">
        <v>2927</v>
      </c>
      <c r="F629" s="129" t="n">
        <v>11244.0</v>
      </c>
      <c r="G629" s="39" t="s">
        <v>3129</v>
      </c>
      <c r="H629" s="63" t="n">
        <v>44092.0</v>
      </c>
      <c r="I629" s="26"/>
      <c r="J629" s="26"/>
      <c r="K629" s="26"/>
      <c r="L629" s="26"/>
      <c r="M629" s="26"/>
    </row>
    <row r="630" spans="1:13">
      <c r="A630" s="128" t="s">
        <v>50</v>
      </c>
      <c r="B630" s="85" t="s">
        <v>74</v>
      </c>
      <c r="C630" s="85" t="s">
        <v>2928</v>
      </c>
      <c r="D630" s="129" t="n">
        <v>2.7201428E8</v>
      </c>
      <c r="E630" s="85" t="s">
        <v>2929</v>
      </c>
      <c r="F630" s="129" t="n">
        <v>14540.0</v>
      </c>
      <c r="G630" s="39" t="s">
        <v>3129</v>
      </c>
      <c r="H630" s="63" t="n">
        <v>44092.0</v>
      </c>
      <c r="I630" s="26"/>
      <c r="J630" s="26"/>
      <c r="K630" s="26"/>
      <c r="L630" s="26"/>
      <c r="M630" s="26"/>
    </row>
    <row r="631" spans="1:13">
      <c r="A631" s="128" t="s">
        <v>50</v>
      </c>
      <c r="B631" s="85" t="s">
        <v>164</v>
      </c>
      <c r="C631" s="85" t="s">
        <v>2930</v>
      </c>
      <c r="D631" s="129" t="n">
        <v>2.2960017E7</v>
      </c>
      <c r="E631" s="85" t="s">
        <v>2931</v>
      </c>
      <c r="F631" s="129" t="n">
        <v>10112.0</v>
      </c>
      <c r="G631" s="39" t="s">
        <v>3129</v>
      </c>
      <c r="H631" s="63" t="n">
        <v>44092.0</v>
      </c>
      <c r="I631" s="26"/>
      <c r="J631" s="26"/>
      <c r="K631" s="26"/>
      <c r="L631" s="26"/>
      <c r="M631" s="26"/>
    </row>
    <row r="632" spans="1:13">
      <c r="A632" s="128" t="s">
        <v>50</v>
      </c>
      <c r="B632" s="85"/>
      <c r="C632" s="85" t="s">
        <v>2932</v>
      </c>
      <c r="D632" s="129" t="n">
        <v>3.82713058E8</v>
      </c>
      <c r="E632" s="85" t="s">
        <v>2933</v>
      </c>
      <c r="F632" s="129" t="n">
        <v>25703.0</v>
      </c>
      <c r="G632" s="39" t="s">
        <v>3129</v>
      </c>
      <c r="H632" s="63" t="n">
        <v>44092.0</v>
      </c>
      <c r="I632" s="26"/>
      <c r="J632" s="26"/>
      <c r="K632" s="26"/>
      <c r="L632" s="26"/>
      <c r="M632" s="26"/>
    </row>
    <row r="633" spans="1:13">
      <c r="A633" s="128" t="s">
        <v>50</v>
      </c>
      <c r="B633" s="85" t="s">
        <v>65</v>
      </c>
      <c r="C633" s="85" t="s">
        <v>2934</v>
      </c>
      <c r="D633" s="129" t="n">
        <v>1.154019E7</v>
      </c>
      <c r="E633" s="85" t="s">
        <v>2935</v>
      </c>
      <c r="F633" s="129" t="n">
        <v>12565.0</v>
      </c>
      <c r="G633" s="39" t="s">
        <v>3129</v>
      </c>
      <c r="H633" s="63" t="n">
        <v>44092.0</v>
      </c>
      <c r="I633" s="26"/>
      <c r="J633" s="26"/>
      <c r="K633" s="26"/>
      <c r="L633" s="26"/>
      <c r="M633" s="26"/>
    </row>
    <row r="634" spans="1:13">
      <c r="A634" s="128" t="s">
        <v>50</v>
      </c>
      <c r="B634" s="85" t="s">
        <v>81</v>
      </c>
      <c r="C634" s="85" t="s">
        <v>2936</v>
      </c>
      <c r="D634" s="129" t="n">
        <v>769761.0</v>
      </c>
      <c r="E634" s="85" t="s">
        <v>2937</v>
      </c>
      <c r="F634" s="129" t="n">
        <v>10558.0</v>
      </c>
      <c r="G634" s="39" t="s">
        <v>3129</v>
      </c>
      <c r="H634" s="63" t="n">
        <v>44092.0</v>
      </c>
      <c r="I634" s="26"/>
      <c r="J634" s="26"/>
      <c r="K634" s="26"/>
      <c r="L634" s="26"/>
      <c r="M634" s="26"/>
    </row>
    <row r="635" spans="1:13">
      <c r="A635" s="128" t="s">
        <v>50</v>
      </c>
      <c r="B635" s="85" t="s">
        <v>60</v>
      </c>
      <c r="C635" s="85" t="s">
        <v>2938</v>
      </c>
      <c r="D635" s="129" t="n">
        <v>5.8785219E7</v>
      </c>
      <c r="E635" s="85" t="s">
        <v>2939</v>
      </c>
      <c r="F635" s="129" t="n">
        <v>13693.0</v>
      </c>
      <c r="G635" s="39" t="s">
        <v>3129</v>
      </c>
      <c r="H635" s="63" t="n">
        <v>44092.0</v>
      </c>
      <c r="I635" s="26"/>
      <c r="J635" s="26"/>
      <c r="K635" s="26"/>
      <c r="L635" s="26"/>
      <c r="M635" s="26"/>
    </row>
    <row r="636" spans="1:13">
      <c r="A636" s="128" t="s">
        <v>50</v>
      </c>
      <c r="B636" s="85" t="s">
        <v>123</v>
      </c>
      <c r="C636" s="85" t="s">
        <v>2940</v>
      </c>
      <c r="D636" s="129" t="n">
        <v>3.00414115E8</v>
      </c>
      <c r="E636" s="85" t="s">
        <v>2941</v>
      </c>
      <c r="F636" s="129" t="n">
        <v>24788.0</v>
      </c>
      <c r="G636" s="39" t="s">
        <v>3129</v>
      </c>
      <c r="H636" s="63" t="n">
        <v>44092.0</v>
      </c>
      <c r="I636" s="26"/>
      <c r="J636" s="26"/>
      <c r="K636" s="26"/>
      <c r="L636" s="26"/>
      <c r="M636" s="26"/>
    </row>
    <row r="637" spans="1:13">
      <c r="A637" s="128" t="s">
        <v>50</v>
      </c>
      <c r="B637" s="85" t="s">
        <v>91</v>
      </c>
      <c r="C637" s="85" t="s">
        <v>2942</v>
      </c>
      <c r="D637" s="129" t="n">
        <v>2141593.0</v>
      </c>
      <c r="E637" s="85" t="s">
        <v>2943</v>
      </c>
      <c r="F637" s="129" t="n">
        <v>17894.0</v>
      </c>
      <c r="G637" s="39" t="s">
        <v>3129</v>
      </c>
      <c r="H637" s="63" t="n">
        <v>44092.0</v>
      </c>
      <c r="I637" s="26"/>
      <c r="J637" s="26"/>
      <c r="K637" s="26"/>
      <c r="L637" s="26"/>
      <c r="M637" s="26"/>
    </row>
    <row r="638" spans="1:13">
      <c r="A638" s="128" t="s">
        <v>50</v>
      </c>
      <c r="B638" s="85" t="s">
        <v>164</v>
      </c>
      <c r="C638" s="85" t="s">
        <v>2944</v>
      </c>
      <c r="D638" s="129" t="n">
        <v>3.3356756E7</v>
      </c>
      <c r="E638" s="85" t="s">
        <v>2945</v>
      </c>
      <c r="F638" s="129" t="n">
        <v>22305.0</v>
      </c>
      <c r="G638" s="39" t="s">
        <v>3129</v>
      </c>
      <c r="H638" s="63" t="n">
        <v>44092.0</v>
      </c>
      <c r="I638" s="26"/>
      <c r="J638" s="26"/>
      <c r="K638" s="26"/>
      <c r="L638" s="26"/>
      <c r="M638" s="26"/>
    </row>
    <row r="639" spans="1:13">
      <c r="A639" s="128" t="s">
        <v>50</v>
      </c>
      <c r="B639" s="85" t="s">
        <v>60</v>
      </c>
      <c r="C639" s="85" t="s">
        <v>2946</v>
      </c>
      <c r="D639" s="129" t="n">
        <v>1765272.0</v>
      </c>
      <c r="E639" s="85" t="s">
        <v>2947</v>
      </c>
      <c r="F639" s="129" t="n">
        <v>18981.0</v>
      </c>
      <c r="G639" s="39" t="s">
        <v>3129</v>
      </c>
      <c r="H639" s="63" t="n">
        <v>44092.0</v>
      </c>
      <c r="I639" s="26"/>
      <c r="J639" s="26"/>
      <c r="K639" s="26"/>
      <c r="L639" s="26"/>
      <c r="M639" s="26"/>
    </row>
    <row r="640" spans="1:13">
      <c r="A640" s="128" t="s">
        <v>50</v>
      </c>
      <c r="B640" s="85" t="s">
        <v>60</v>
      </c>
      <c r="C640" s="85" t="s">
        <v>2948</v>
      </c>
      <c r="D640" s="129" t="n">
        <v>9.1574449E7</v>
      </c>
      <c r="E640" s="85" t="s">
        <v>2949</v>
      </c>
      <c r="F640" s="129" t="n">
        <v>13272.0</v>
      </c>
      <c r="G640" s="39" t="s">
        <v>3129</v>
      </c>
      <c r="H640" s="63" t="n">
        <v>44092.0</v>
      </c>
      <c r="I640" s="26"/>
      <c r="J640" s="26"/>
      <c r="K640" s="26"/>
      <c r="L640" s="26"/>
      <c r="M640" s="26"/>
    </row>
    <row r="641" spans="1:13">
      <c r="A641" s="128" t="s">
        <v>50</v>
      </c>
      <c r="B641" s="85" t="s">
        <v>81</v>
      </c>
      <c r="C641" s="85" t="s">
        <v>2507</v>
      </c>
      <c r="D641" s="129" t="n">
        <v>1.7387766E7</v>
      </c>
      <c r="E641" s="85" t="s">
        <v>2508</v>
      </c>
      <c r="F641" s="129" t="n">
        <v>18215.0</v>
      </c>
      <c r="G641" s="39" t="s">
        <v>3129</v>
      </c>
      <c r="H641" s="63" t="n">
        <v>44092.0</v>
      </c>
      <c r="I641" s="26"/>
      <c r="J641" s="26"/>
      <c r="K641" s="26"/>
      <c r="L641" s="26"/>
      <c r="M641" s="26"/>
    </row>
    <row r="642" spans="1:13">
      <c r="A642" s="128" t="s">
        <v>50</v>
      </c>
      <c r="B642" s="85"/>
      <c r="C642" s="85" t="s">
        <v>2509</v>
      </c>
      <c r="D642" s="129" t="n">
        <v>2.23224732E8</v>
      </c>
      <c r="E642" s="85" t="s">
        <v>2510</v>
      </c>
      <c r="F642" s="129" t="n">
        <v>15548.0</v>
      </c>
      <c r="G642" s="39" t="s">
        <v>3129</v>
      </c>
      <c r="H642" s="63" t="n">
        <v>44092.0</v>
      </c>
      <c r="I642" s="26"/>
      <c r="J642" s="26"/>
      <c r="K642" s="26"/>
      <c r="L642" s="26"/>
      <c r="M642" s="26"/>
    </row>
    <row r="643" spans="1:13">
      <c r="A643" s="128" t="s">
        <v>50</v>
      </c>
      <c r="B643" s="85" t="s">
        <v>81</v>
      </c>
      <c r="C643" s="85" t="s">
        <v>2511</v>
      </c>
      <c r="D643" s="129" t="n">
        <v>1.128102E7</v>
      </c>
      <c r="E643" s="85" t="s">
        <v>2512</v>
      </c>
      <c r="F643" s="129" t="n">
        <v>12273.0</v>
      </c>
      <c r="G643" s="39" t="s">
        <v>3129</v>
      </c>
      <c r="H643" s="63" t="n">
        <v>44092.0</v>
      </c>
      <c r="I643" s="26"/>
      <c r="J643" s="26"/>
      <c r="K643" s="26"/>
      <c r="L643" s="26"/>
      <c r="M643" s="26"/>
    </row>
    <row r="644" spans="1:13">
      <c r="A644" s="128" t="s">
        <v>50</v>
      </c>
      <c r="B644" s="85" t="s">
        <v>74</v>
      </c>
      <c r="C644" s="85" t="s">
        <v>2513</v>
      </c>
      <c r="D644" s="129" t="n">
        <v>9231348.0</v>
      </c>
      <c r="E644" s="85" t="s">
        <v>2514</v>
      </c>
      <c r="F644" s="129" t="n">
        <v>33439.0</v>
      </c>
      <c r="G644" s="39" t="s">
        <v>3129</v>
      </c>
      <c r="H644" s="63" t="n">
        <v>44092.0</v>
      </c>
      <c r="I644" s="26"/>
      <c r="J644" s="26"/>
      <c r="K644" s="26"/>
      <c r="L644" s="26"/>
      <c r="M644" s="26"/>
    </row>
    <row r="645" spans="1:13">
      <c r="A645" s="128" t="s">
        <v>50</v>
      </c>
      <c r="B645" s="85" t="s">
        <v>60</v>
      </c>
      <c r="C645" s="85" t="s">
        <v>2515</v>
      </c>
      <c r="D645" s="129" t="n">
        <v>1932557.0</v>
      </c>
      <c r="E645" s="85" t="s">
        <v>2516</v>
      </c>
      <c r="F645" s="129" t="n">
        <v>28399.0</v>
      </c>
      <c r="G645" s="39" t="s">
        <v>3129</v>
      </c>
      <c r="H645" s="63" t="n">
        <v>44092.0</v>
      </c>
      <c r="I645" s="26"/>
      <c r="J645" s="26"/>
      <c r="K645" s="26"/>
      <c r="L645" s="26"/>
      <c r="M645" s="26"/>
    </row>
    <row r="646" spans="1:13">
      <c r="A646" s="128" t="s">
        <v>50</v>
      </c>
      <c r="B646" s="85" t="s">
        <v>242</v>
      </c>
      <c r="C646" s="85" t="s">
        <v>2517</v>
      </c>
      <c r="D646" s="129" t="n">
        <v>4251095.0</v>
      </c>
      <c r="E646" s="85" t="s">
        <v>2518</v>
      </c>
      <c r="F646" s="129" t="n">
        <v>13555.0</v>
      </c>
      <c r="G646" s="39" t="s">
        <v>3129</v>
      </c>
      <c r="H646" s="63" t="n">
        <v>44092.0</v>
      </c>
      <c r="I646" s="26"/>
      <c r="J646" s="26"/>
      <c r="K646" s="26"/>
      <c r="L646" s="26"/>
      <c r="M646" s="26"/>
    </row>
    <row r="647" spans="1:13">
      <c r="A647" s="128" t="s">
        <v>50</v>
      </c>
      <c r="B647" s="85" t="s">
        <v>91</v>
      </c>
      <c r="C647" s="85" t="s">
        <v>2519</v>
      </c>
      <c r="D647" s="129" t="n">
        <v>8.8932798E7</v>
      </c>
      <c r="E647" s="85" t="s">
        <v>2520</v>
      </c>
      <c r="F647" s="129" t="n">
        <v>17357.0</v>
      </c>
      <c r="G647" s="39" t="s">
        <v>3129</v>
      </c>
      <c r="H647" s="63" t="n">
        <v>44092.0</v>
      </c>
      <c r="I647" s="26"/>
      <c r="J647" s="26"/>
      <c r="K647" s="26"/>
      <c r="L647" s="26"/>
      <c r="M647" s="26"/>
    </row>
    <row r="648" spans="1:13">
      <c r="A648" s="128" t="s">
        <v>50</v>
      </c>
      <c r="B648" s="85" t="s">
        <v>123</v>
      </c>
      <c r="C648" s="85" t="s">
        <v>2521</v>
      </c>
      <c r="D648" s="129" t="n">
        <v>1.3601343E7</v>
      </c>
      <c r="E648" s="85" t="s">
        <v>2522</v>
      </c>
      <c r="F648" s="129" t="n">
        <v>25274.0</v>
      </c>
      <c r="G648" s="39" t="s">
        <v>3129</v>
      </c>
      <c r="H648" s="63" t="n">
        <v>44092.0</v>
      </c>
      <c r="I648" s="26"/>
      <c r="J648" s="26"/>
      <c r="K648" s="26"/>
      <c r="L648" s="26"/>
      <c r="M648" s="26"/>
    </row>
    <row r="649" spans="1:13">
      <c r="A649" s="128" t="s">
        <v>50</v>
      </c>
      <c r="B649" s="85" t="s">
        <v>60</v>
      </c>
      <c r="C649" s="85" t="s">
        <v>2523</v>
      </c>
      <c r="D649" s="129" t="n">
        <v>9.7475986E7</v>
      </c>
      <c r="E649" s="85" t="s">
        <v>2524</v>
      </c>
      <c r="F649" s="129" t="n">
        <v>16427.0</v>
      </c>
      <c r="G649" s="39" t="s">
        <v>3129</v>
      </c>
      <c r="H649" s="63" t="n">
        <v>44092.0</v>
      </c>
      <c r="I649" s="26"/>
      <c r="J649" s="26"/>
      <c r="K649" s="26"/>
      <c r="L649" s="26"/>
      <c r="M649" s="26"/>
    </row>
    <row r="650" spans="1:13">
      <c r="A650" s="128" t="s">
        <v>50</v>
      </c>
      <c r="B650" s="85" t="s">
        <v>91</v>
      </c>
      <c r="C650" s="85" t="s">
        <v>2525</v>
      </c>
      <c r="D650" s="129" t="n">
        <v>1.6265397E8</v>
      </c>
      <c r="E650" s="85" t="s">
        <v>2526</v>
      </c>
      <c r="F650" s="129" t="n">
        <v>16362.0</v>
      </c>
      <c r="G650" s="39" t="s">
        <v>3129</v>
      </c>
      <c r="H650" s="63" t="n">
        <v>44092.0</v>
      </c>
      <c r="I650" s="26"/>
      <c r="J650" s="26"/>
      <c r="K650" s="26"/>
      <c r="L650" s="26"/>
      <c r="M650" s="26"/>
    </row>
    <row r="651" spans="1:13">
      <c r="A651" s="128" t="s">
        <v>50</v>
      </c>
      <c r="B651" s="85" t="s">
        <v>81</v>
      </c>
      <c r="C651" s="85" t="s">
        <v>2527</v>
      </c>
      <c r="D651" s="129" t="n">
        <v>5.53459608E8</v>
      </c>
      <c r="E651" s="85" t="s">
        <v>2528</v>
      </c>
      <c r="F651" s="129" t="n">
        <v>20750.0</v>
      </c>
      <c r="G651" s="39" t="s">
        <v>3129</v>
      </c>
      <c r="H651" s="63" t="n">
        <v>44092.0</v>
      </c>
      <c r="I651" s="26"/>
      <c r="J651" s="26"/>
      <c r="K651" s="26"/>
      <c r="L651" s="26"/>
      <c r="M651" s="26"/>
    </row>
    <row r="652" spans="1:13">
      <c r="A652" s="128" t="s">
        <v>50</v>
      </c>
      <c r="B652" s="85" t="s">
        <v>81</v>
      </c>
      <c r="C652" s="85" t="s">
        <v>2298</v>
      </c>
      <c r="D652" s="129" t="n">
        <v>1338440.0</v>
      </c>
      <c r="E652" s="85" t="s">
        <v>2299</v>
      </c>
      <c r="F652" s="129" t="n">
        <v>31714.0</v>
      </c>
      <c r="G652" s="39" t="s">
        <v>3129</v>
      </c>
      <c r="H652" s="63" t="n">
        <v>44092.0</v>
      </c>
      <c r="I652" s="26"/>
      <c r="J652" s="26"/>
      <c r="K652" s="26"/>
      <c r="L652" s="26"/>
      <c r="M652" s="26"/>
    </row>
    <row r="653" spans="1:13">
      <c r="A653" s="128" t="s">
        <v>50</v>
      </c>
      <c r="B653" s="85"/>
      <c r="C653" s="85" t="s">
        <v>2300</v>
      </c>
      <c r="D653" s="129" t="n">
        <v>3.9790634E7</v>
      </c>
      <c r="E653" s="85" t="s">
        <v>2301</v>
      </c>
      <c r="F653" s="129" t="n">
        <v>19022.0</v>
      </c>
      <c r="G653" s="39" t="s">
        <v>3129</v>
      </c>
      <c r="H653" s="63" t="n">
        <v>44092.0</v>
      </c>
      <c r="I653" s="26"/>
      <c r="J653" s="26"/>
      <c r="K653" s="26"/>
      <c r="L653" s="26"/>
      <c r="M653" s="26"/>
    </row>
    <row r="654" spans="1:13">
      <c r="A654" s="128" t="s">
        <v>50</v>
      </c>
      <c r="B654" s="85" t="s">
        <v>91</v>
      </c>
      <c r="C654" s="85" t="s">
        <v>2302</v>
      </c>
      <c r="D654" s="129" t="n">
        <v>2771486.0</v>
      </c>
      <c r="E654" s="85" t="s">
        <v>2303</v>
      </c>
      <c r="F654" s="129" t="n">
        <v>17030.0</v>
      </c>
      <c r="G654" s="39" t="s">
        <v>3129</v>
      </c>
      <c r="H654" s="63" t="n">
        <v>44092.0</v>
      </c>
      <c r="I654" s="26"/>
      <c r="J654" s="26"/>
      <c r="K654" s="26"/>
      <c r="L654" s="26"/>
      <c r="M654" s="26"/>
    </row>
    <row r="655" spans="1:13">
      <c r="A655" s="128" t="s">
        <v>50</v>
      </c>
      <c r="B655" s="85"/>
      <c r="C655" s="85" t="s">
        <v>2304</v>
      </c>
      <c r="D655" s="129" t="n">
        <v>1.0996289E7</v>
      </c>
      <c r="E655" s="85" t="s">
        <v>2305</v>
      </c>
      <c r="F655" s="129" t="n">
        <v>20111.0</v>
      </c>
      <c r="G655" s="39" t="s">
        <v>3129</v>
      </c>
      <c r="H655" s="63" t="n">
        <v>44092.0</v>
      </c>
      <c r="I655" s="26"/>
      <c r="J655" s="26"/>
      <c r="K655" s="26"/>
      <c r="L655" s="26"/>
      <c r="M655" s="26"/>
    </row>
    <row r="656" spans="1:13">
      <c r="A656" s="128" t="s">
        <v>50</v>
      </c>
      <c r="B656" s="85"/>
      <c r="C656" s="85" t="s">
        <v>2306</v>
      </c>
      <c r="D656" s="129" t="n">
        <v>3.4678486E7</v>
      </c>
      <c r="E656" s="85" t="s">
        <v>2307</v>
      </c>
      <c r="F656" s="129" t="n">
        <v>18374.0</v>
      </c>
      <c r="G656" s="39" t="s">
        <v>3129</v>
      </c>
      <c r="H656" s="63" t="n">
        <v>44092.0</v>
      </c>
      <c r="I656" s="26"/>
      <c r="J656" s="26"/>
      <c r="K656" s="26"/>
      <c r="L656" s="26"/>
      <c r="M656" s="26"/>
    </row>
    <row r="657" spans="1:13">
      <c r="A657" s="128" t="s">
        <v>50</v>
      </c>
      <c r="B657" s="85" t="s">
        <v>91</v>
      </c>
      <c r="C657" s="85" t="s">
        <v>2308</v>
      </c>
      <c r="D657" s="129" t="n">
        <v>3179830.0</v>
      </c>
      <c r="E657" s="85" t="s">
        <v>2309</v>
      </c>
      <c r="F657" s="129" t="n">
        <v>11049.0</v>
      </c>
      <c r="G657" s="39" t="s">
        <v>3129</v>
      </c>
      <c r="H657" s="63" t="n">
        <v>44092.0</v>
      </c>
      <c r="I657" s="26"/>
      <c r="J657" s="26"/>
      <c r="K657" s="26"/>
      <c r="L657" s="26"/>
      <c r="M657" s="26"/>
    </row>
    <row r="658" spans="1:13">
      <c r="A658" s="128" t="s">
        <v>50</v>
      </c>
      <c r="B658" s="85"/>
      <c r="C658" s="85" t="s">
        <v>2310</v>
      </c>
      <c r="D658" s="129" t="n">
        <v>9.7099717E7</v>
      </c>
      <c r="E658" s="85" t="s">
        <v>2311</v>
      </c>
      <c r="F658" s="129" t="n">
        <v>21604.0</v>
      </c>
      <c r="G658" s="39" t="s">
        <v>3129</v>
      </c>
      <c r="H658" s="63" t="n">
        <v>44092.0</v>
      </c>
      <c r="I658" s="26"/>
      <c r="J658" s="26"/>
      <c r="K658" s="26"/>
      <c r="L658" s="26"/>
      <c r="M658" s="26"/>
    </row>
    <row r="659" spans="1:13">
      <c r="A659" s="128" t="s">
        <v>50</v>
      </c>
      <c r="B659" s="85" t="s">
        <v>112</v>
      </c>
      <c r="C659" s="85" t="s">
        <v>2312</v>
      </c>
      <c r="D659" s="129" t="n">
        <v>5092340.0</v>
      </c>
      <c r="E659" s="85" t="s">
        <v>2313</v>
      </c>
      <c r="F659" s="129" t="n">
        <v>17716.0</v>
      </c>
      <c r="G659" s="39" t="s">
        <v>3129</v>
      </c>
      <c r="H659" s="63" t="n">
        <v>44092.0</v>
      </c>
      <c r="I659" s="26"/>
      <c r="J659" s="26"/>
      <c r="K659" s="26"/>
      <c r="L659" s="26"/>
      <c r="M659" s="26"/>
    </row>
    <row r="660" spans="1:13">
      <c r="A660" s="128" t="s">
        <v>50</v>
      </c>
      <c r="B660" s="85"/>
      <c r="C660" s="85" t="s">
        <v>2314</v>
      </c>
      <c r="D660" s="129" t="n">
        <v>5089397.0</v>
      </c>
      <c r="E660" s="85" t="s">
        <v>2315</v>
      </c>
      <c r="F660" s="129" t="n">
        <v>17980.0</v>
      </c>
      <c r="G660" s="39" t="s">
        <v>3129</v>
      </c>
      <c r="H660" s="63" t="n">
        <v>44092.0</v>
      </c>
      <c r="I660" s="26"/>
      <c r="J660" s="26"/>
      <c r="K660" s="26"/>
      <c r="L660" s="26"/>
      <c r="M660" s="26"/>
    </row>
    <row r="661" spans="1:13">
      <c r="A661" s="128" t="s">
        <v>50</v>
      </c>
      <c r="B661" s="85" t="s">
        <v>81</v>
      </c>
      <c r="C661" s="85" t="s">
        <v>2316</v>
      </c>
      <c r="D661" s="129" t="n">
        <v>2111822.0</v>
      </c>
      <c r="E661" s="85" t="s">
        <v>2317</v>
      </c>
      <c r="F661" s="129" t="n">
        <v>14961.0</v>
      </c>
      <c r="G661" s="39" t="s">
        <v>3129</v>
      </c>
      <c r="H661" s="63" t="n">
        <v>44092.0</v>
      </c>
      <c r="I661" s="26"/>
      <c r="J661" s="26"/>
      <c r="K661" s="26"/>
      <c r="L661" s="26"/>
      <c r="M661" s="26"/>
    </row>
    <row r="662" spans="1:13">
      <c r="A662" s="128" t="s">
        <v>50</v>
      </c>
      <c r="B662" s="85" t="s">
        <v>60</v>
      </c>
      <c r="C662" s="85" t="s">
        <v>2318</v>
      </c>
      <c r="D662" s="129" t="n">
        <v>4.96375047E8</v>
      </c>
      <c r="E662" s="85" t="s">
        <v>2319</v>
      </c>
      <c r="F662" s="129" t="n">
        <v>10664.0</v>
      </c>
      <c r="G662" s="39" t="s">
        <v>3129</v>
      </c>
      <c r="H662" s="63" t="n">
        <v>44092.0</v>
      </c>
      <c r="I662" s="26"/>
      <c r="J662" s="26"/>
      <c r="K662" s="26"/>
      <c r="L662" s="26"/>
      <c r="M662" s="26"/>
    </row>
    <row r="663" spans="1:13">
      <c r="A663" s="128" t="s">
        <v>50</v>
      </c>
      <c r="B663" s="85" t="s">
        <v>735</v>
      </c>
      <c r="C663" s="85" t="s">
        <v>2320</v>
      </c>
      <c r="D663" s="129" t="n">
        <v>2113030.0</v>
      </c>
      <c r="E663" s="85" t="s">
        <v>2321</v>
      </c>
      <c r="F663" s="129" t="n">
        <v>21743.0</v>
      </c>
      <c r="G663" s="39" t="s">
        <v>3129</v>
      </c>
      <c r="H663" s="63" t="n">
        <v>44092.0</v>
      </c>
      <c r="I663" s="26"/>
      <c r="J663" s="26"/>
      <c r="K663" s="26"/>
      <c r="L663" s="26"/>
      <c r="M663" s="26"/>
    </row>
    <row r="664" spans="1:13">
      <c r="A664" s="128" t="s">
        <v>50</v>
      </c>
      <c r="B664" s="85"/>
      <c r="C664" s="85" t="s">
        <v>2322</v>
      </c>
      <c r="D664" s="129" t="n">
        <v>1.296174E7</v>
      </c>
      <c r="E664" s="85" t="s">
        <v>2323</v>
      </c>
      <c r="F664" s="129" t="n">
        <v>24987.0</v>
      </c>
      <c r="G664" s="39" t="s">
        <v>3129</v>
      </c>
      <c r="H664" s="63" t="n">
        <v>44092.0</v>
      </c>
      <c r="I664" s="26"/>
      <c r="J664" s="26"/>
      <c r="K664" s="26"/>
      <c r="L664" s="26"/>
      <c r="M664" s="26"/>
    </row>
    <row r="665" spans="1:13">
      <c r="A665" s="128" t="s">
        <v>50</v>
      </c>
      <c r="B665" s="85" t="s">
        <v>74</v>
      </c>
      <c r="C665" s="85" t="s">
        <v>2324</v>
      </c>
      <c r="D665" s="129" t="n">
        <v>2.61485584E8</v>
      </c>
      <c r="E665" s="85" t="s">
        <v>2325</v>
      </c>
      <c r="F665" s="129" t="n">
        <v>27991.0</v>
      </c>
      <c r="G665" s="39" t="s">
        <v>3129</v>
      </c>
      <c r="H665" s="63" t="n">
        <v>44092.0</v>
      </c>
      <c r="I665" s="26"/>
      <c r="J665" s="26"/>
      <c r="K665" s="26"/>
      <c r="L665" s="26"/>
      <c r="M665" s="26"/>
    </row>
    <row r="666" spans="1:13">
      <c r="A666" s="128" t="s">
        <v>50</v>
      </c>
      <c r="B666" s="85"/>
      <c r="C666" s="85" t="s">
        <v>2326</v>
      </c>
      <c r="D666" s="129" t="n">
        <v>5.25829993E8</v>
      </c>
      <c r="E666" s="85" t="s">
        <v>2327</v>
      </c>
      <c r="F666" s="129" t="n">
        <v>39801.0</v>
      </c>
      <c r="G666" s="39" t="s">
        <v>3129</v>
      </c>
      <c r="H666" s="63" t="n">
        <v>44092.0</v>
      </c>
      <c r="I666" s="26"/>
      <c r="J666" s="26"/>
      <c r="K666" s="26"/>
      <c r="L666" s="26"/>
      <c r="M666" s="26"/>
    </row>
    <row r="667" spans="1:13">
      <c r="A667" s="128" t="s">
        <v>50</v>
      </c>
      <c r="B667" s="85" t="s">
        <v>74</v>
      </c>
      <c r="C667" s="85" t="s">
        <v>3130</v>
      </c>
      <c r="D667" s="129" t="n">
        <v>4.58058644E8</v>
      </c>
      <c r="E667" s="85" t="s">
        <v>3131</v>
      </c>
      <c r="F667" s="129" t="n">
        <v>13540.0</v>
      </c>
      <c r="G667" s="39" t="s">
        <v>3129</v>
      </c>
      <c r="H667" s="63" t="n">
        <v>44092.0</v>
      </c>
      <c r="I667" s="26"/>
      <c r="J667" s="26"/>
      <c r="K667" s="26"/>
      <c r="L667" s="26"/>
      <c r="M667" s="26"/>
    </row>
    <row r="668" spans="1:13">
      <c r="A668" s="128" t="s">
        <v>50</v>
      </c>
      <c r="B668" s="85" t="s">
        <v>60</v>
      </c>
      <c r="C668" s="85" t="s">
        <v>2330</v>
      </c>
      <c r="D668" s="129" t="n">
        <v>3.52996422E8</v>
      </c>
      <c r="E668" s="85" t="s">
        <v>2331</v>
      </c>
      <c r="F668" s="129" t="n">
        <v>23894.0</v>
      </c>
      <c r="G668" s="39" t="s">
        <v>3129</v>
      </c>
      <c r="H668" s="63" t="n">
        <v>44092.0</v>
      </c>
      <c r="I668" s="26"/>
      <c r="J668" s="26"/>
      <c r="K668" s="26"/>
      <c r="L668" s="26"/>
      <c r="M668" s="26"/>
    </row>
    <row r="669" spans="1:13">
      <c r="A669" s="128" t="s">
        <v>50</v>
      </c>
      <c r="B669" s="85" t="s">
        <v>65</v>
      </c>
      <c r="C669" s="85" t="s">
        <v>2332</v>
      </c>
      <c r="D669" s="129" t="n">
        <v>3.93931081E8</v>
      </c>
      <c r="E669" s="85" t="s">
        <v>2333</v>
      </c>
      <c r="F669" s="129" t="n">
        <v>25110.0</v>
      </c>
      <c r="G669" s="39" t="s">
        <v>3129</v>
      </c>
      <c r="H669" s="63" t="n">
        <v>44092.0</v>
      </c>
      <c r="I669" s="26"/>
      <c r="J669" s="26"/>
      <c r="K669" s="26"/>
      <c r="L669" s="26"/>
      <c r="M669" s="26"/>
    </row>
    <row r="670" spans="1:13">
      <c r="A670" s="128" t="s">
        <v>50</v>
      </c>
      <c r="B670" s="85" t="s">
        <v>592</v>
      </c>
      <c r="C670" s="85" t="s">
        <v>2334</v>
      </c>
      <c r="D670" s="129" t="n">
        <v>8.7172593E7</v>
      </c>
      <c r="E670" s="85" t="s">
        <v>2335</v>
      </c>
      <c r="F670" s="129" t="n">
        <v>29843.0</v>
      </c>
      <c r="G670" s="39" t="s">
        <v>3129</v>
      </c>
      <c r="H670" s="63" t="n">
        <v>44092.0</v>
      </c>
      <c r="I670" s="26"/>
      <c r="J670" s="26"/>
      <c r="K670" s="26"/>
      <c r="L670" s="26"/>
      <c r="M670" s="26"/>
    </row>
    <row r="671" spans="1:13">
      <c r="A671" s="128" t="s">
        <v>50</v>
      </c>
      <c r="B671" s="85" t="s">
        <v>164</v>
      </c>
      <c r="C671" s="85" t="s">
        <v>2336</v>
      </c>
      <c r="D671" s="129" t="n">
        <v>215276.0</v>
      </c>
      <c r="E671" s="85" t="s">
        <v>2337</v>
      </c>
      <c r="F671" s="129" t="n">
        <v>16849.0</v>
      </c>
      <c r="G671" s="39" t="s">
        <v>3129</v>
      </c>
      <c r="H671" s="63" t="n">
        <v>44092.0</v>
      </c>
      <c r="I671" s="26"/>
      <c r="J671" s="26"/>
      <c r="K671" s="26"/>
      <c r="L671" s="26"/>
      <c r="M671" s="26"/>
    </row>
    <row r="672" spans="1:13">
      <c r="A672" s="128" t="s">
        <v>50</v>
      </c>
      <c r="B672" s="85" t="s">
        <v>91</v>
      </c>
      <c r="C672" s="85" t="s">
        <v>2338</v>
      </c>
      <c r="D672" s="129" t="n">
        <v>4.30219038E8</v>
      </c>
      <c r="E672" s="85" t="s">
        <v>2339</v>
      </c>
      <c r="F672" s="129" t="n">
        <v>21032.0</v>
      </c>
      <c r="G672" s="39" t="s">
        <v>3129</v>
      </c>
      <c r="H672" s="63" t="n">
        <v>44092.0</v>
      </c>
      <c r="I672" s="26"/>
      <c r="J672" s="26"/>
      <c r="K672" s="26"/>
      <c r="L672" s="26"/>
      <c r="M672" s="26"/>
    </row>
    <row r="673" spans="1:13">
      <c r="A673" s="128" t="s">
        <v>50</v>
      </c>
      <c r="B673" s="85"/>
      <c r="C673" s="85" t="s">
        <v>2340</v>
      </c>
      <c r="D673" s="129" t="n">
        <v>2.02101526E8</v>
      </c>
      <c r="E673" s="85" t="s">
        <v>2341</v>
      </c>
      <c r="F673" s="129" t="n">
        <v>22845.0</v>
      </c>
      <c r="G673" s="39" t="s">
        <v>3129</v>
      </c>
      <c r="H673" s="63" t="n">
        <v>44092.0</v>
      </c>
      <c r="I673" s="26"/>
      <c r="J673" s="26"/>
      <c r="K673" s="26"/>
      <c r="L673" s="26"/>
      <c r="M673" s="26"/>
    </row>
    <row r="674" spans="1:13">
      <c r="A674" s="128" t="s">
        <v>50</v>
      </c>
      <c r="B674" s="85" t="s">
        <v>91</v>
      </c>
      <c r="C674" s="85" t="s">
        <v>2342</v>
      </c>
      <c r="D674" s="129" t="n">
        <v>3.45392E7</v>
      </c>
      <c r="E674" s="85" t="s">
        <v>2343</v>
      </c>
      <c r="F674" s="129" t="n">
        <v>14128.0</v>
      </c>
      <c r="G674" s="39" t="s">
        <v>3129</v>
      </c>
      <c r="H674" s="63" t="n">
        <v>44092.0</v>
      </c>
      <c r="I674" s="26"/>
      <c r="J674" s="26"/>
      <c r="K674" s="26"/>
      <c r="L674" s="26"/>
      <c r="M674" s="26"/>
    </row>
    <row r="675" spans="1:13">
      <c r="A675" s="128" t="s">
        <v>50</v>
      </c>
      <c r="B675" s="85" t="s">
        <v>213</v>
      </c>
      <c r="C675" s="85" t="s">
        <v>2344</v>
      </c>
      <c r="D675" s="129" t="n">
        <v>1.1870424E7</v>
      </c>
      <c r="E675" s="85" t="s">
        <v>3132</v>
      </c>
      <c r="F675" s="129" t="n">
        <v>27665.0</v>
      </c>
      <c r="G675" s="39" t="s">
        <v>3129</v>
      </c>
      <c r="H675" s="63" t="n">
        <v>44092.0</v>
      </c>
      <c r="I675" s="26"/>
      <c r="J675" s="26"/>
      <c r="K675" s="26"/>
      <c r="L675" s="26"/>
      <c r="M675" s="26"/>
    </row>
    <row r="676" spans="1:13">
      <c r="A676" s="128" t="s">
        <v>50</v>
      </c>
      <c r="B676" s="85" t="s">
        <v>65</v>
      </c>
      <c r="C676" s="85" t="s">
        <v>2348</v>
      </c>
      <c r="D676" s="129" t="n">
        <v>2.62949032E8</v>
      </c>
      <c r="E676" s="85" t="s">
        <v>2349</v>
      </c>
      <c r="F676" s="129" t="n">
        <v>35392.0</v>
      </c>
      <c r="G676" s="39" t="s">
        <v>3129</v>
      </c>
      <c r="H676" s="63" t="n">
        <v>44092.0</v>
      </c>
      <c r="I676" s="26"/>
      <c r="J676" s="26"/>
      <c r="K676" s="26"/>
      <c r="L676" s="26"/>
      <c r="M676" s="26"/>
    </row>
    <row r="677" spans="1:13">
      <c r="A677" s="128" t="s">
        <v>50</v>
      </c>
      <c r="B677" s="85" t="s">
        <v>164</v>
      </c>
      <c r="C677" s="85" t="s">
        <v>2350</v>
      </c>
      <c r="D677" s="129" t="n">
        <v>1329643.0</v>
      </c>
      <c r="E677" s="85" t="s">
        <v>2351</v>
      </c>
      <c r="F677" s="129" t="n">
        <v>34259.0</v>
      </c>
      <c r="G677" s="39" t="s">
        <v>3129</v>
      </c>
      <c r="H677" s="63" t="n">
        <v>44092.0</v>
      </c>
      <c r="I677" s="26"/>
      <c r="J677" s="26"/>
      <c r="K677" s="26"/>
      <c r="L677" s="26"/>
      <c r="M677" s="26"/>
    </row>
    <row r="678" spans="1:13">
      <c r="A678" s="128" t="s">
        <v>50</v>
      </c>
      <c r="B678" s="85" t="s">
        <v>74</v>
      </c>
      <c r="C678" s="85" t="s">
        <v>2352</v>
      </c>
      <c r="D678" s="129" t="n">
        <v>4.06889597E8</v>
      </c>
      <c r="E678" s="85" t="s">
        <v>2353</v>
      </c>
      <c r="F678" s="129" t="n">
        <v>30933.0</v>
      </c>
      <c r="G678" s="39" t="s">
        <v>3129</v>
      </c>
      <c r="H678" s="63" t="n">
        <v>44092.0</v>
      </c>
      <c r="I678" s="26"/>
      <c r="J678" s="26"/>
      <c r="K678" s="26"/>
      <c r="L678" s="26"/>
      <c r="M678" s="26"/>
    </row>
    <row r="679" spans="1:13">
      <c r="A679" s="128" t="s">
        <v>50</v>
      </c>
      <c r="B679" s="85"/>
      <c r="C679" s="85" t="s">
        <v>2354</v>
      </c>
      <c r="D679" s="129" t="n">
        <v>3.5714956E7</v>
      </c>
      <c r="E679" s="85" t="s">
        <v>2355</v>
      </c>
      <c r="F679" s="129" t="n">
        <v>32610.0</v>
      </c>
      <c r="G679" s="39" t="s">
        <v>3129</v>
      </c>
      <c r="H679" s="63" t="n">
        <v>44092.0</v>
      </c>
      <c r="I679" s="26"/>
      <c r="J679" s="26"/>
      <c r="K679" s="26"/>
      <c r="L679" s="26"/>
      <c r="M679" s="26"/>
    </row>
    <row r="680" spans="1:13">
      <c r="A680" s="128" t="s">
        <v>50</v>
      </c>
      <c r="B680" s="85" t="s">
        <v>60</v>
      </c>
      <c r="C680" s="85" t="s">
        <v>2356</v>
      </c>
      <c r="D680" s="129" t="n">
        <v>5311548.0</v>
      </c>
      <c r="E680" s="85" t="s">
        <v>3133</v>
      </c>
      <c r="F680" s="129" t="n">
        <v>11260.0</v>
      </c>
      <c r="G680" s="39" t="s">
        <v>3129</v>
      </c>
      <c r="H680" s="63" t="n">
        <v>44092.0</v>
      </c>
      <c r="I680" s="26"/>
      <c r="J680" s="26"/>
      <c r="K680" s="26"/>
      <c r="L680" s="26"/>
      <c r="M680" s="26"/>
    </row>
    <row r="681" spans="1:13">
      <c r="A681" s="128" t="s">
        <v>50</v>
      </c>
      <c r="B681" s="85" t="s">
        <v>81</v>
      </c>
      <c r="C681" s="85" t="s">
        <v>2359</v>
      </c>
      <c r="D681" s="129" t="n">
        <v>1.6525598E7</v>
      </c>
      <c r="E681" s="85" t="s">
        <v>2360</v>
      </c>
      <c r="F681" s="129" t="n">
        <v>25989.0</v>
      </c>
      <c r="G681" s="39" t="s">
        <v>3129</v>
      </c>
      <c r="H681" s="63" t="n">
        <v>44092.0</v>
      </c>
      <c r="I681" s="26"/>
      <c r="J681" s="26"/>
      <c r="K681" s="26"/>
      <c r="L681" s="26"/>
      <c r="M681" s="26"/>
    </row>
    <row r="682" spans="1:13">
      <c r="A682" s="128" t="s">
        <v>50</v>
      </c>
      <c r="B682" s="85" t="s">
        <v>164</v>
      </c>
      <c r="C682" s="85" t="s">
        <v>2361</v>
      </c>
      <c r="D682" s="129" t="n">
        <v>2.47969086E8</v>
      </c>
      <c r="E682" s="85" t="s">
        <v>2362</v>
      </c>
      <c r="F682" s="129" t="n">
        <v>20458.0</v>
      </c>
      <c r="G682" s="39" t="s">
        <v>3129</v>
      </c>
      <c r="H682" s="63" t="n">
        <v>44092.0</v>
      </c>
      <c r="I682" s="26"/>
      <c r="J682" s="26"/>
      <c r="K682" s="26"/>
      <c r="L682" s="26"/>
      <c r="M682" s="26"/>
    </row>
    <row r="683" spans="1:13">
      <c r="A683" s="128" t="s">
        <v>50</v>
      </c>
      <c r="B683" s="85" t="s">
        <v>164</v>
      </c>
      <c r="C683" s="85" t="s">
        <v>2363</v>
      </c>
      <c r="D683" s="129" t="n">
        <v>1.6819013E7</v>
      </c>
      <c r="E683" s="85" t="s">
        <v>2364</v>
      </c>
      <c r="F683" s="129" t="n">
        <v>24558.0</v>
      </c>
      <c r="G683" s="39" t="s">
        <v>3129</v>
      </c>
      <c r="H683" s="63" t="n">
        <v>44092.0</v>
      </c>
      <c r="I683" s="26"/>
      <c r="J683" s="26"/>
      <c r="K683" s="26"/>
      <c r="L683" s="26"/>
      <c r="M683" s="26"/>
    </row>
    <row r="684" spans="1:13">
      <c r="A684" s="128" t="s">
        <v>50</v>
      </c>
      <c r="B684" s="85" t="s">
        <v>208</v>
      </c>
      <c r="C684" s="85" t="s">
        <v>2365</v>
      </c>
      <c r="D684" s="129" t="n">
        <v>3.2282054E7</v>
      </c>
      <c r="E684" s="85" t="s">
        <v>2366</v>
      </c>
      <c r="F684" s="129" t="n">
        <v>14160.0</v>
      </c>
      <c r="G684" s="39" t="s">
        <v>3129</v>
      </c>
      <c r="H684" s="63" t="n">
        <v>44092.0</v>
      </c>
      <c r="I684" s="26"/>
      <c r="J684" s="26"/>
      <c r="K684" s="26"/>
      <c r="L684" s="26"/>
      <c r="M684" s="26"/>
    </row>
    <row r="685" spans="1:13">
      <c r="A685" s="128" t="s">
        <v>50</v>
      </c>
      <c r="B685" s="85"/>
      <c r="C685" s="85" t="s">
        <v>2367</v>
      </c>
      <c r="D685" s="129" t="n">
        <v>2.0167871E7</v>
      </c>
      <c r="E685" s="85" t="s">
        <v>2368</v>
      </c>
      <c r="F685" s="129" t="n">
        <v>18520.0</v>
      </c>
      <c r="G685" s="39" t="s">
        <v>3129</v>
      </c>
      <c r="H685" s="63" t="n">
        <v>44092.0</v>
      </c>
      <c r="I685" s="26"/>
      <c r="J685" s="26"/>
      <c r="K685" s="26"/>
      <c r="L685" s="26"/>
      <c r="M685" s="26"/>
    </row>
    <row r="686" spans="1:13">
      <c r="A686" s="128" t="s">
        <v>50</v>
      </c>
      <c r="B686" s="85" t="s">
        <v>65</v>
      </c>
      <c r="C686" s="85" t="s">
        <v>2369</v>
      </c>
      <c r="D686" s="129" t="n">
        <v>1.0982313E7</v>
      </c>
      <c r="E686" s="85" t="s">
        <v>2370</v>
      </c>
      <c r="F686" s="129" t="n">
        <v>10273.0</v>
      </c>
      <c r="G686" s="39" t="s">
        <v>3129</v>
      </c>
      <c r="H686" s="63" t="n">
        <v>44092.0</v>
      </c>
      <c r="I686" s="26"/>
      <c r="J686" s="26"/>
      <c r="K686" s="26"/>
      <c r="L686" s="26"/>
      <c r="M686" s="26"/>
    </row>
    <row r="687" spans="1:13">
      <c r="A687" s="128" t="s">
        <v>50</v>
      </c>
      <c r="B687" s="85" t="s">
        <v>60</v>
      </c>
      <c r="C687" s="85" t="s">
        <v>2371</v>
      </c>
      <c r="D687" s="129" t="n">
        <v>3.82946255E8</v>
      </c>
      <c r="E687" s="85" t="s">
        <v>2372</v>
      </c>
      <c r="F687" s="129" t="n">
        <v>14542.0</v>
      </c>
      <c r="G687" s="39" t="s">
        <v>3129</v>
      </c>
      <c r="H687" s="63" t="n">
        <v>44092.0</v>
      </c>
      <c r="I687" s="26"/>
      <c r="J687" s="26"/>
      <c r="K687" s="26"/>
      <c r="L687" s="26"/>
      <c r="M687" s="26"/>
    </row>
    <row r="688" spans="1:13">
      <c r="A688" s="128" t="s">
        <v>50</v>
      </c>
      <c r="B688" s="85" t="s">
        <v>65</v>
      </c>
      <c r="C688" s="85" t="s">
        <v>2373</v>
      </c>
      <c r="D688" s="129" t="n">
        <v>2674362.0</v>
      </c>
      <c r="E688" s="85" t="s">
        <v>2374</v>
      </c>
      <c r="F688" s="129" t="n">
        <v>10635.0</v>
      </c>
      <c r="G688" s="39" t="s">
        <v>3129</v>
      </c>
      <c r="H688" s="63" t="n">
        <v>44092.0</v>
      </c>
      <c r="I688" s="26"/>
      <c r="J688" s="26"/>
      <c r="K688" s="26"/>
      <c r="L688" s="26"/>
      <c r="M688" s="26"/>
    </row>
    <row r="689" spans="1:13">
      <c r="A689" s="128" t="s">
        <v>50</v>
      </c>
      <c r="B689" s="85" t="s">
        <v>65</v>
      </c>
      <c r="C689" s="85" t="s">
        <v>2375</v>
      </c>
      <c r="D689" s="129" t="n">
        <v>9.4812763E7</v>
      </c>
      <c r="E689" s="85" t="s">
        <v>2376</v>
      </c>
      <c r="F689" s="129" t="n">
        <v>17296.0</v>
      </c>
      <c r="G689" s="39" t="s">
        <v>3129</v>
      </c>
      <c r="H689" s="63" t="n">
        <v>44092.0</v>
      </c>
      <c r="I689" s="26"/>
      <c r="J689" s="26"/>
      <c r="K689" s="26"/>
      <c r="L689" s="26"/>
      <c r="M689" s="26"/>
    </row>
    <row r="690" spans="1:13">
      <c r="A690" s="128" t="s">
        <v>50</v>
      </c>
      <c r="B690" s="85" t="s">
        <v>164</v>
      </c>
      <c r="C690" s="85" t="s">
        <v>2377</v>
      </c>
      <c r="D690" s="129" t="n">
        <v>5.16650542E8</v>
      </c>
      <c r="E690" s="85" t="s">
        <v>2378</v>
      </c>
      <c r="F690" s="129" t="n">
        <v>32700.0</v>
      </c>
      <c r="G690" s="39" t="s">
        <v>3129</v>
      </c>
      <c r="H690" s="63" t="n">
        <v>44092.0</v>
      </c>
      <c r="I690" s="26"/>
      <c r="J690" s="26"/>
      <c r="K690" s="26"/>
      <c r="L690" s="26"/>
      <c r="M690" s="26"/>
    </row>
    <row r="691" spans="1:13">
      <c r="A691" s="128" t="s">
        <v>50</v>
      </c>
      <c r="B691" s="85" t="s">
        <v>350</v>
      </c>
      <c r="C691" s="85" t="s">
        <v>2379</v>
      </c>
      <c r="D691" s="129" t="n">
        <v>3.99773823E8</v>
      </c>
      <c r="E691" s="85" t="s">
        <v>2380</v>
      </c>
      <c r="F691" s="129" t="n">
        <v>12857.0</v>
      </c>
      <c r="G691" s="39" t="s">
        <v>3129</v>
      </c>
      <c r="H691" s="63" t="n">
        <v>44092.0</v>
      </c>
      <c r="I691" s="26"/>
      <c r="J691" s="26"/>
      <c r="K691" s="26"/>
      <c r="L691" s="26"/>
      <c r="M691" s="26"/>
    </row>
    <row r="692" spans="1:13">
      <c r="A692" s="128" t="s">
        <v>50</v>
      </c>
      <c r="B692" s="85"/>
      <c r="C692" s="85" t="s">
        <v>2381</v>
      </c>
      <c r="D692" s="129" t="n">
        <v>2641674.0</v>
      </c>
      <c r="E692" s="85" t="s">
        <v>2382</v>
      </c>
      <c r="F692" s="129" t="n">
        <v>11604.0</v>
      </c>
      <c r="G692" s="39" t="s">
        <v>3129</v>
      </c>
      <c r="H692" s="63" t="n">
        <v>44092.0</v>
      </c>
      <c r="I692" s="26"/>
      <c r="J692" s="26"/>
      <c r="K692" s="26"/>
      <c r="L692" s="26"/>
      <c r="M692" s="26"/>
    </row>
    <row r="693" spans="1:13">
      <c r="A693" s="128" t="s">
        <v>50</v>
      </c>
      <c r="B693" s="85" t="s">
        <v>74</v>
      </c>
      <c r="C693" s="85" t="s">
        <v>2383</v>
      </c>
      <c r="D693" s="129" t="n">
        <v>4.3981609E7</v>
      </c>
      <c r="E693" s="85" t="s">
        <v>3134</v>
      </c>
      <c r="F693" s="129" t="n">
        <v>15616.0</v>
      </c>
      <c r="G693" s="39" t="s">
        <v>3129</v>
      </c>
      <c r="H693" s="63" t="n">
        <v>44092.0</v>
      </c>
      <c r="I693" s="26"/>
      <c r="J693" s="26"/>
      <c r="K693" s="26"/>
      <c r="L693" s="26"/>
      <c r="M693" s="26"/>
    </row>
    <row r="694" spans="1:13">
      <c r="A694" s="128" t="s">
        <v>50</v>
      </c>
      <c r="B694" s="85"/>
      <c r="C694" s="85" t="s">
        <v>2387</v>
      </c>
      <c r="D694" s="129" t="n">
        <v>2.63791842E8</v>
      </c>
      <c r="E694" s="85" t="s">
        <v>2388</v>
      </c>
      <c r="F694" s="129" t="n">
        <v>37857.0</v>
      </c>
      <c r="G694" s="39" t="s">
        <v>3129</v>
      </c>
      <c r="H694" s="63" t="n">
        <v>44092.0</v>
      </c>
      <c r="I694" s="26"/>
      <c r="J694" s="26"/>
      <c r="K694" s="26"/>
      <c r="L694" s="26"/>
      <c r="M694" s="26"/>
    </row>
    <row r="695" spans="1:13">
      <c r="A695" s="128" t="s">
        <v>50</v>
      </c>
      <c r="B695" s="85" t="s">
        <v>65</v>
      </c>
      <c r="C695" s="85" t="s">
        <v>2391</v>
      </c>
      <c r="D695" s="129" t="n">
        <v>4.89687702E8</v>
      </c>
      <c r="E695" s="85" t="s">
        <v>2392</v>
      </c>
      <c r="F695" s="129" t="n">
        <v>12787.0</v>
      </c>
      <c r="G695" s="39" t="s">
        <v>3129</v>
      </c>
      <c r="H695" s="63" t="n">
        <v>44092.0</v>
      </c>
      <c r="I695" s="26"/>
      <c r="J695" s="26"/>
      <c r="K695" s="26"/>
      <c r="L695" s="26"/>
      <c r="M695" s="26"/>
    </row>
    <row r="696" spans="1:13">
      <c r="A696" s="128" t="s">
        <v>50</v>
      </c>
      <c r="B696" s="85" t="s">
        <v>81</v>
      </c>
      <c r="C696" s="85" t="s">
        <v>2393</v>
      </c>
      <c r="D696" s="129" t="n">
        <v>5.01271968E8</v>
      </c>
      <c r="E696" s="85" t="s">
        <v>2394</v>
      </c>
      <c r="F696" s="129" t="n">
        <v>41852.0</v>
      </c>
      <c r="G696" s="39" t="s">
        <v>3129</v>
      </c>
      <c r="H696" s="63" t="n">
        <v>44092.0</v>
      </c>
      <c r="I696" s="26"/>
      <c r="J696" s="26"/>
      <c r="K696" s="26"/>
      <c r="L696" s="26"/>
      <c r="M696" s="26"/>
    </row>
    <row r="697" spans="1:13">
      <c r="A697" s="128" t="s">
        <v>50</v>
      </c>
      <c r="B697" s="85" t="s">
        <v>81</v>
      </c>
      <c r="C697" s="85" t="s">
        <v>2395</v>
      </c>
      <c r="D697" s="129" t="n">
        <v>4.33378971E8</v>
      </c>
      <c r="E697" s="85" t="s">
        <v>2396</v>
      </c>
      <c r="F697" s="129" t="n">
        <v>10274.0</v>
      </c>
      <c r="G697" s="39" t="s">
        <v>3129</v>
      </c>
      <c r="H697" s="63" t="n">
        <v>44092.0</v>
      </c>
      <c r="I697" s="26"/>
      <c r="J697" s="26"/>
      <c r="K697" s="26"/>
      <c r="L697" s="26"/>
      <c r="M697" s="26"/>
    </row>
    <row r="698" spans="1:13">
      <c r="A698" s="128" t="s">
        <v>50</v>
      </c>
      <c r="B698" s="85" t="s">
        <v>208</v>
      </c>
      <c r="C698" s="85" t="s">
        <v>2397</v>
      </c>
      <c r="D698" s="129" t="n">
        <v>2.8175716E7</v>
      </c>
      <c r="E698" s="85" t="s">
        <v>2398</v>
      </c>
      <c r="F698" s="129" t="n">
        <v>29006.0</v>
      </c>
      <c r="G698" s="39" t="s">
        <v>3129</v>
      </c>
      <c r="H698" s="63" t="n">
        <v>44092.0</v>
      </c>
      <c r="I698" s="26"/>
      <c r="J698" s="26"/>
      <c r="K698" s="26"/>
      <c r="L698" s="26"/>
      <c r="M698" s="26"/>
    </row>
    <row r="699" spans="1:13">
      <c r="A699" s="128" t="s">
        <v>50</v>
      </c>
      <c r="B699" s="85"/>
      <c r="C699" s="85" t="s">
        <v>2399</v>
      </c>
      <c r="D699" s="129" t="n">
        <v>2.81811213E8</v>
      </c>
      <c r="E699" s="85" t="s">
        <v>2400</v>
      </c>
      <c r="F699" s="129" t="n">
        <v>16694.0</v>
      </c>
      <c r="G699" s="39" t="s">
        <v>3129</v>
      </c>
      <c r="H699" s="63" t="n">
        <v>44092.0</v>
      </c>
      <c r="I699" s="26"/>
      <c r="J699" s="26"/>
      <c r="K699" s="26"/>
      <c r="L699" s="26"/>
      <c r="M699" s="26"/>
    </row>
    <row r="700" spans="1:13">
      <c r="A700" s="128" t="s">
        <v>50</v>
      </c>
      <c r="B700" s="85"/>
      <c r="C700" s="85" t="s">
        <v>2401</v>
      </c>
      <c r="D700" s="129" t="n">
        <v>3.3945836E7</v>
      </c>
      <c r="E700" s="85" t="s">
        <v>2402</v>
      </c>
      <c r="F700" s="129" t="n">
        <v>24933.0</v>
      </c>
      <c r="G700" s="39" t="s">
        <v>3129</v>
      </c>
      <c r="H700" s="63" t="n">
        <v>44092.0</v>
      </c>
      <c r="I700" s="26"/>
      <c r="J700" s="26"/>
      <c r="K700" s="26"/>
      <c r="L700" s="26"/>
      <c r="M700" s="26"/>
    </row>
    <row r="701" spans="1:13">
      <c r="A701" s="128" t="s">
        <v>50</v>
      </c>
      <c r="B701" s="85" t="s">
        <v>91</v>
      </c>
      <c r="C701" s="85" t="s">
        <v>3135</v>
      </c>
      <c r="D701" s="129" t="n">
        <v>1753426.0</v>
      </c>
      <c r="E701" s="85" t="s">
        <v>3136</v>
      </c>
      <c r="F701" s="129" t="n">
        <v>18864.0</v>
      </c>
      <c r="G701" s="39" t="s">
        <v>3129</v>
      </c>
      <c r="H701" s="63" t="n">
        <v>44092.0</v>
      </c>
      <c r="I701" s="26"/>
      <c r="J701" s="26"/>
      <c r="K701" s="26"/>
      <c r="L701" s="26"/>
      <c r="M701" s="26"/>
    </row>
    <row r="702" spans="1:13">
      <c r="A702" s="128" t="s">
        <v>50</v>
      </c>
      <c r="B702" s="85"/>
      <c r="C702" s="85" t="s">
        <v>2406</v>
      </c>
      <c r="D702" s="129" t="n">
        <v>2338630.0</v>
      </c>
      <c r="E702" s="85" t="s">
        <v>2407</v>
      </c>
      <c r="F702" s="129" t="n">
        <v>15143.0</v>
      </c>
      <c r="G702" s="39" t="s">
        <v>3129</v>
      </c>
      <c r="H702" s="63" t="n">
        <v>44092.0</v>
      </c>
      <c r="I702" s="26"/>
      <c r="J702" s="26"/>
      <c r="K702" s="26"/>
      <c r="L702" s="26"/>
      <c r="M702" s="26"/>
    </row>
    <row r="703" spans="1:13">
      <c r="A703" s="128" t="s">
        <v>50</v>
      </c>
      <c r="B703" s="85" t="s">
        <v>74</v>
      </c>
      <c r="C703" s="85" t="s">
        <v>2408</v>
      </c>
      <c r="D703" s="129" t="n">
        <v>2.12029709E8</v>
      </c>
      <c r="E703" s="85" t="s">
        <v>2409</v>
      </c>
      <c r="F703" s="129" t="n">
        <v>15586.0</v>
      </c>
      <c r="G703" s="39" t="s">
        <v>3129</v>
      </c>
      <c r="H703" s="63" t="n">
        <v>44092.0</v>
      </c>
      <c r="I703" s="26"/>
      <c r="J703" s="26"/>
      <c r="K703" s="26"/>
      <c r="L703" s="26"/>
      <c r="M703" s="26"/>
    </row>
    <row r="704" spans="1:13">
      <c r="A704" s="128" t="s">
        <v>50</v>
      </c>
      <c r="B704" s="85" t="s">
        <v>81</v>
      </c>
      <c r="C704" s="85" t="s">
        <v>2410</v>
      </c>
      <c r="D704" s="129" t="n">
        <v>1.13895476E8</v>
      </c>
      <c r="E704" s="85" t="s">
        <v>2411</v>
      </c>
      <c r="F704" s="129" t="n">
        <v>37588.0</v>
      </c>
      <c r="G704" s="39" t="s">
        <v>3129</v>
      </c>
      <c r="H704" s="63" t="n">
        <v>44092.0</v>
      </c>
      <c r="I704" s="26"/>
      <c r="J704" s="26"/>
      <c r="K704" s="26"/>
      <c r="L704" s="26"/>
      <c r="M704" s="26"/>
    </row>
    <row r="705" spans="1:13">
      <c r="A705" s="128" t="s">
        <v>50</v>
      </c>
      <c r="B705" s="85" t="s">
        <v>91</v>
      </c>
      <c r="C705" s="85" t="s">
        <v>2412</v>
      </c>
      <c r="D705" s="129" t="n">
        <v>1.8099541E7</v>
      </c>
      <c r="E705" s="85" t="s">
        <v>2413</v>
      </c>
      <c r="F705" s="129" t="n">
        <v>40133.0</v>
      </c>
      <c r="G705" s="39" t="s">
        <v>3129</v>
      </c>
      <c r="H705" s="63" t="n">
        <v>44092.0</v>
      </c>
      <c r="I705" s="26"/>
      <c r="J705" s="26"/>
      <c r="K705" s="26"/>
      <c r="L705" s="26"/>
      <c r="M705" s="26"/>
    </row>
    <row r="706" spans="1:13">
      <c r="A706" s="128" t="s">
        <v>50</v>
      </c>
      <c r="B706" s="85" t="s">
        <v>65</v>
      </c>
      <c r="C706" s="85" t="s">
        <v>2414</v>
      </c>
      <c r="D706" s="129" t="n">
        <v>3.97211154E8</v>
      </c>
      <c r="E706" s="85" t="s">
        <v>2415</v>
      </c>
      <c r="F706" s="129" t="n">
        <v>45406.0</v>
      </c>
      <c r="G706" s="39" t="s">
        <v>3129</v>
      </c>
      <c r="H706" s="63" t="n">
        <v>44092.0</v>
      </c>
      <c r="I706" s="26"/>
      <c r="J706" s="26"/>
      <c r="K706" s="26"/>
      <c r="L706" s="26"/>
      <c r="M706" s="26"/>
    </row>
    <row r="707" spans="1:13">
      <c r="A707" s="128" t="s">
        <v>50</v>
      </c>
      <c r="B707" s="85" t="s">
        <v>208</v>
      </c>
      <c r="C707" s="85" t="s">
        <v>2416</v>
      </c>
      <c r="D707" s="129" t="n">
        <v>3.48531837E8</v>
      </c>
      <c r="E707" s="85" t="s">
        <v>2417</v>
      </c>
      <c r="F707" s="129" t="n">
        <v>16310.0</v>
      </c>
      <c r="G707" s="39" t="s">
        <v>3129</v>
      </c>
      <c r="H707" s="63" t="n">
        <v>44092.0</v>
      </c>
      <c r="I707" s="26"/>
      <c r="J707" s="26"/>
      <c r="K707" s="26"/>
      <c r="L707" s="26"/>
      <c r="M707" s="26"/>
    </row>
    <row r="708" spans="1:13">
      <c r="A708" s="128" t="s">
        <v>50</v>
      </c>
      <c r="B708" s="85" t="s">
        <v>60</v>
      </c>
      <c r="C708" s="85" t="s">
        <v>2418</v>
      </c>
      <c r="D708" s="129" t="n">
        <v>2.4274483E7</v>
      </c>
      <c r="E708" s="85" t="s">
        <v>2419</v>
      </c>
      <c r="F708" s="129" t="n">
        <v>39030.0</v>
      </c>
      <c r="G708" s="39" t="s">
        <v>3129</v>
      </c>
      <c r="H708" s="63" t="n">
        <v>44092.0</v>
      </c>
      <c r="I708" s="26"/>
      <c r="J708" s="26"/>
      <c r="K708" s="26"/>
      <c r="L708" s="26"/>
      <c r="M708" s="26"/>
    </row>
    <row r="709" spans="1:13">
      <c r="A709" s="128" t="s">
        <v>50</v>
      </c>
      <c r="B709" s="85" t="s">
        <v>60</v>
      </c>
      <c r="C709" s="85" t="s">
        <v>2420</v>
      </c>
      <c r="D709" s="129" t="n">
        <v>4.6032149E7</v>
      </c>
      <c r="E709" s="85" t="s">
        <v>2421</v>
      </c>
      <c r="F709" s="129" t="n">
        <v>40320.0</v>
      </c>
      <c r="G709" s="39" t="s">
        <v>3129</v>
      </c>
      <c r="H709" s="63" t="n">
        <v>44092.0</v>
      </c>
      <c r="I709" s="26"/>
      <c r="J709" s="26"/>
      <c r="K709" s="26"/>
      <c r="L709" s="26"/>
      <c r="M709" s="26"/>
    </row>
    <row r="710" spans="1:13">
      <c r="A710" s="128" t="s">
        <v>50</v>
      </c>
      <c r="B710" s="85" t="s">
        <v>91</v>
      </c>
      <c r="C710" s="85" t="s">
        <v>2422</v>
      </c>
      <c r="D710" s="129" t="n">
        <v>3.4611143E7</v>
      </c>
      <c r="E710" s="85" t="s">
        <v>2423</v>
      </c>
      <c r="F710" s="129" t="n">
        <v>35878.0</v>
      </c>
      <c r="G710" s="39" t="s">
        <v>3129</v>
      </c>
      <c r="H710" s="63" t="n">
        <v>44092.0</v>
      </c>
      <c r="I710" s="26"/>
      <c r="J710" s="26"/>
      <c r="K710" s="26"/>
      <c r="L710" s="26"/>
      <c r="M710" s="26"/>
    </row>
    <row r="711" spans="1:13">
      <c r="A711" s="128" t="s">
        <v>50</v>
      </c>
      <c r="B711" s="85" t="s">
        <v>65</v>
      </c>
      <c r="C711" s="85" t="s">
        <v>2424</v>
      </c>
      <c r="D711" s="129" t="n">
        <v>1.07253257E8</v>
      </c>
      <c r="E711" s="85" t="s">
        <v>2425</v>
      </c>
      <c r="F711" s="129" t="n">
        <v>12659.0</v>
      </c>
      <c r="G711" s="39" t="s">
        <v>3129</v>
      </c>
      <c r="H711" s="63" t="n">
        <v>44092.0</v>
      </c>
      <c r="I711" s="26"/>
      <c r="J711" s="26"/>
      <c r="K711" s="26"/>
      <c r="L711" s="26"/>
      <c r="M711" s="26"/>
    </row>
    <row r="712" spans="1:13">
      <c r="A712" s="128" t="s">
        <v>50</v>
      </c>
      <c r="B712" s="85" t="s">
        <v>91</v>
      </c>
      <c r="C712" s="85" t="s">
        <v>2426</v>
      </c>
      <c r="D712" s="129" t="n">
        <v>3.43894726E8</v>
      </c>
      <c r="E712" s="85" t="s">
        <v>2427</v>
      </c>
      <c r="F712" s="129" t="n">
        <v>23994.0</v>
      </c>
      <c r="G712" s="39" t="s">
        <v>3129</v>
      </c>
      <c r="H712" s="63" t="n">
        <v>44092.0</v>
      </c>
      <c r="I712" s="26"/>
      <c r="J712" s="26"/>
      <c r="K712" s="26"/>
      <c r="L712" s="26"/>
      <c r="M712" s="26"/>
    </row>
    <row r="713" spans="1:13">
      <c r="A713" s="128" t="s">
        <v>50</v>
      </c>
      <c r="B713" s="85" t="s">
        <v>242</v>
      </c>
      <c r="C713" s="85" t="s">
        <v>2428</v>
      </c>
      <c r="D713" s="129" t="n">
        <v>9.9176444E7</v>
      </c>
      <c r="E713" s="85" t="s">
        <v>2429</v>
      </c>
      <c r="F713" s="129" t="n">
        <v>13129.0</v>
      </c>
      <c r="G713" s="39" t="s">
        <v>3129</v>
      </c>
      <c r="H713" s="63" t="n">
        <v>44092.0</v>
      </c>
      <c r="I713" s="26"/>
      <c r="J713" s="26"/>
      <c r="K713" s="26"/>
      <c r="L713" s="26"/>
      <c r="M713" s="26"/>
    </row>
    <row r="714" spans="1:13">
      <c r="A714" s="128" t="s">
        <v>50</v>
      </c>
      <c r="B714" s="85" t="s">
        <v>242</v>
      </c>
      <c r="C714" s="85" t="s">
        <v>2431</v>
      </c>
      <c r="D714" s="129" t="n">
        <v>2.15030578E8</v>
      </c>
      <c r="E714" s="85" t="s">
        <v>2432</v>
      </c>
      <c r="F714" s="129" t="n">
        <v>41251.0</v>
      </c>
      <c r="G714" s="39" t="s">
        <v>3129</v>
      </c>
      <c r="H714" s="63" t="n">
        <v>44092.0</v>
      </c>
      <c r="I714" s="26"/>
      <c r="J714" s="26"/>
      <c r="K714" s="26"/>
      <c r="L714" s="26"/>
      <c r="M714" s="26"/>
    </row>
    <row r="715" spans="1:13">
      <c r="A715" s="128" t="s">
        <v>50</v>
      </c>
      <c r="B715" s="85" t="s">
        <v>91</v>
      </c>
      <c r="C715" s="85" t="s">
        <v>2433</v>
      </c>
      <c r="D715" s="129" t="n">
        <v>3.7519906E7</v>
      </c>
      <c r="E715" s="85" t="s">
        <v>2434</v>
      </c>
      <c r="F715" s="129" t="n">
        <v>10345.0</v>
      </c>
      <c r="G715" s="39" t="s">
        <v>3129</v>
      </c>
      <c r="H715" s="63" t="n">
        <v>44092.0</v>
      </c>
      <c r="I715" s="26"/>
      <c r="J715" s="26"/>
      <c r="K715" s="26"/>
      <c r="L715" s="26"/>
      <c r="M715" s="26"/>
    </row>
    <row r="716" spans="1:13">
      <c r="A716" s="128" t="s">
        <v>50</v>
      </c>
      <c r="B716" s="85" t="s">
        <v>91</v>
      </c>
      <c r="C716" s="85" t="s">
        <v>2435</v>
      </c>
      <c r="D716" s="129" t="n">
        <v>2.80460491E8</v>
      </c>
      <c r="E716" s="85" t="s">
        <v>2436</v>
      </c>
      <c r="F716" s="129" t="n">
        <v>11738.0</v>
      </c>
      <c r="G716" s="39" t="s">
        <v>3129</v>
      </c>
      <c r="H716" s="63" t="n">
        <v>44092.0</v>
      </c>
      <c r="I716" s="26"/>
      <c r="J716" s="26"/>
      <c r="K716" s="26"/>
      <c r="L716" s="26"/>
      <c r="M716" s="26"/>
    </row>
    <row r="717" spans="1:13">
      <c r="A717" s="128" t="s">
        <v>50</v>
      </c>
      <c r="B717" s="85" t="s">
        <v>65</v>
      </c>
      <c r="C717" s="85" t="s">
        <v>2437</v>
      </c>
      <c r="D717" s="129" t="n">
        <v>3.61354058E8</v>
      </c>
      <c r="E717" s="85" t="s">
        <v>2438</v>
      </c>
      <c r="F717" s="129" t="n">
        <v>12029.0</v>
      </c>
      <c r="G717" s="39" t="s">
        <v>3129</v>
      </c>
      <c r="H717" s="63" t="n">
        <v>44092.0</v>
      </c>
      <c r="I717" s="26"/>
      <c r="J717" s="26"/>
      <c r="K717" s="26"/>
      <c r="L717" s="26"/>
      <c r="M717" s="26"/>
    </row>
    <row r="718" spans="1:13">
      <c r="A718" s="128" t="s">
        <v>50</v>
      </c>
      <c r="B718" s="85" t="s">
        <v>60</v>
      </c>
      <c r="C718" s="85" t="s">
        <v>2439</v>
      </c>
      <c r="D718" s="129" t="n">
        <v>4.56033803E8</v>
      </c>
      <c r="E718" s="85" t="s">
        <v>2440</v>
      </c>
      <c r="F718" s="129" t="n">
        <v>29899.0</v>
      </c>
      <c r="G718" s="39" t="s">
        <v>3129</v>
      </c>
      <c r="H718" s="63" t="n">
        <v>44092.0</v>
      </c>
      <c r="I718" s="26"/>
      <c r="J718" s="26"/>
      <c r="K718" s="26"/>
      <c r="L718" s="26"/>
      <c r="M718" s="26"/>
    </row>
    <row r="719" spans="1:13">
      <c r="A719" s="128" t="s">
        <v>50</v>
      </c>
      <c r="B719" s="85"/>
      <c r="C719" s="85" t="s">
        <v>2441</v>
      </c>
      <c r="D719" s="129" t="n">
        <v>9.6533031E7</v>
      </c>
      <c r="E719" s="85" t="s">
        <v>2442</v>
      </c>
      <c r="F719" s="129" t="n">
        <v>19846.0</v>
      </c>
      <c r="G719" s="39" t="s">
        <v>3129</v>
      </c>
      <c r="H719" s="63" t="n">
        <v>44092.0</v>
      </c>
      <c r="I719" s="26"/>
      <c r="J719" s="26"/>
      <c r="K719" s="26"/>
      <c r="L719" s="26"/>
      <c r="M719" s="26"/>
    </row>
    <row r="720" spans="1:13">
      <c r="A720" s="128" t="s">
        <v>50</v>
      </c>
      <c r="B720" s="85" t="s">
        <v>60</v>
      </c>
      <c r="C720" s="85" t="s">
        <v>2443</v>
      </c>
      <c r="D720" s="129" t="n">
        <v>3.64177451E8</v>
      </c>
      <c r="E720" s="85" t="s">
        <v>2444</v>
      </c>
      <c r="F720" s="129" t="n">
        <v>17018.0</v>
      </c>
      <c r="G720" s="39" t="s">
        <v>3129</v>
      </c>
      <c r="H720" s="63" t="n">
        <v>44092.0</v>
      </c>
      <c r="I720" s="26"/>
      <c r="J720" s="26"/>
      <c r="K720" s="26"/>
      <c r="L720" s="26"/>
      <c r="M720" s="26"/>
    </row>
    <row r="721" spans="1:13">
      <c r="A721" s="128" t="s">
        <v>50</v>
      </c>
      <c r="B721" s="85" t="s">
        <v>74</v>
      </c>
      <c r="C721" s="85" t="s">
        <v>2445</v>
      </c>
      <c r="D721" s="129" t="n">
        <v>3.97511905E8</v>
      </c>
      <c r="E721" s="85" t="s">
        <v>2446</v>
      </c>
      <c r="F721" s="129" t="n">
        <v>12268.0</v>
      </c>
      <c r="G721" s="39" t="s">
        <v>3129</v>
      </c>
      <c r="H721" s="63" t="n">
        <v>44092.0</v>
      </c>
      <c r="I721" s="26"/>
      <c r="J721" s="26"/>
      <c r="K721" s="26"/>
      <c r="L721" s="26"/>
      <c r="M721" s="26"/>
    </row>
    <row r="722" spans="1:13">
      <c r="A722" s="128" t="s">
        <v>50</v>
      </c>
      <c r="B722" s="85" t="s">
        <v>60</v>
      </c>
      <c r="C722" s="85" t="s">
        <v>2447</v>
      </c>
      <c r="D722" s="129" t="n">
        <v>8240389.0</v>
      </c>
      <c r="E722" s="85" t="s">
        <v>2448</v>
      </c>
      <c r="F722" s="129" t="n">
        <v>42918.0</v>
      </c>
      <c r="G722" s="39" t="s">
        <v>3129</v>
      </c>
      <c r="H722" s="63" t="n">
        <v>44092.0</v>
      </c>
      <c r="I722" s="26"/>
      <c r="J722" s="26"/>
      <c r="K722" s="26"/>
      <c r="L722" s="26"/>
      <c r="M722" s="26"/>
    </row>
    <row r="723" spans="1:13">
      <c r="A723" s="128" t="s">
        <v>50</v>
      </c>
      <c r="B723" s="85" t="s">
        <v>60</v>
      </c>
      <c r="C723" s="85" t="s">
        <v>2449</v>
      </c>
      <c r="D723" s="129" t="n">
        <v>1.08428668E8</v>
      </c>
      <c r="E723" s="85" t="s">
        <v>2450</v>
      </c>
      <c r="F723" s="129" t="n">
        <v>12144.0</v>
      </c>
      <c r="G723" s="39" t="s">
        <v>3129</v>
      </c>
      <c r="H723" s="63" t="n">
        <v>44092.0</v>
      </c>
      <c r="I723" s="26"/>
      <c r="J723" s="26"/>
      <c r="K723" s="26"/>
      <c r="L723" s="26"/>
      <c r="M723" s="26"/>
    </row>
    <row r="724" spans="1:13">
      <c r="A724" s="128" t="s">
        <v>50</v>
      </c>
      <c r="B724" s="85" t="s">
        <v>65</v>
      </c>
      <c r="C724" s="85" t="s">
        <v>2451</v>
      </c>
      <c r="D724" s="129" t="n">
        <v>308459.0</v>
      </c>
      <c r="E724" s="85" t="s">
        <v>2452</v>
      </c>
      <c r="F724" s="129" t="n">
        <v>12301.0</v>
      </c>
      <c r="G724" s="39" t="s">
        <v>3129</v>
      </c>
      <c r="H724" s="63" t="n">
        <v>44092.0</v>
      </c>
      <c r="I724" s="26"/>
      <c r="J724" s="26"/>
      <c r="K724" s="26"/>
      <c r="L724" s="26"/>
      <c r="M724" s="26"/>
    </row>
    <row r="725" spans="1:13">
      <c r="A725" s="128" t="s">
        <v>50</v>
      </c>
      <c r="B725" s="85" t="s">
        <v>91</v>
      </c>
      <c r="C725" s="85" t="s">
        <v>2453</v>
      </c>
      <c r="D725" s="129" t="n">
        <v>2.96828358E8</v>
      </c>
      <c r="E725" s="85" t="s">
        <v>2454</v>
      </c>
      <c r="F725" s="129" t="n">
        <v>15911.0</v>
      </c>
      <c r="G725" s="39" t="s">
        <v>3129</v>
      </c>
      <c r="H725" s="63" t="n">
        <v>44092.0</v>
      </c>
      <c r="I725" s="26"/>
      <c r="J725" s="26"/>
      <c r="K725" s="26"/>
      <c r="L725" s="26"/>
      <c r="M725" s="26"/>
    </row>
    <row r="726" spans="1:13">
      <c r="A726" s="128" t="s">
        <v>50</v>
      </c>
      <c r="B726" s="85" t="s">
        <v>164</v>
      </c>
      <c r="C726" s="85" t="s">
        <v>2455</v>
      </c>
      <c r="D726" s="129" t="n">
        <v>5.9223233E7</v>
      </c>
      <c r="E726" s="85" t="s">
        <v>2456</v>
      </c>
      <c r="F726" s="129" t="n">
        <v>28583.0</v>
      </c>
      <c r="G726" s="39" t="s">
        <v>3129</v>
      </c>
      <c r="H726" s="63" t="n">
        <v>44092.0</v>
      </c>
      <c r="I726" s="26"/>
      <c r="J726" s="26"/>
      <c r="K726" s="26"/>
      <c r="L726" s="26"/>
      <c r="M726" s="26"/>
    </row>
    <row r="727" spans="1:13">
      <c r="A727" s="128" t="s">
        <v>50</v>
      </c>
      <c r="B727" s="85" t="s">
        <v>81</v>
      </c>
      <c r="C727" s="85" t="s">
        <v>2457</v>
      </c>
      <c r="D727" s="129" t="n">
        <v>1697694.0</v>
      </c>
      <c r="E727" s="85" t="s">
        <v>2458</v>
      </c>
      <c r="F727" s="129" t="n">
        <v>17045.0</v>
      </c>
      <c r="G727" s="39" t="s">
        <v>3129</v>
      </c>
      <c r="H727" s="63" t="n">
        <v>44092.0</v>
      </c>
      <c r="I727" s="26"/>
      <c r="J727" s="26"/>
      <c r="K727" s="26"/>
      <c r="L727" s="26"/>
      <c r="M727" s="26"/>
    </row>
    <row r="728" spans="1:13">
      <c r="A728" s="128" t="s">
        <v>50</v>
      </c>
      <c r="B728" s="85" t="s">
        <v>65</v>
      </c>
      <c r="C728" s="85" t="s">
        <v>2459</v>
      </c>
      <c r="D728" s="129" t="n">
        <v>2.8926341E7</v>
      </c>
      <c r="E728" s="85" t="s">
        <v>2460</v>
      </c>
      <c r="F728" s="129" t="n">
        <v>18966.0</v>
      </c>
      <c r="G728" s="39" t="s">
        <v>3129</v>
      </c>
      <c r="H728" s="63" t="n">
        <v>44092.0</v>
      </c>
      <c r="I728" s="26"/>
      <c r="J728" s="26"/>
      <c r="K728" s="26"/>
      <c r="L728" s="26"/>
      <c r="M728" s="26"/>
    </row>
    <row r="729" spans="1:13">
      <c r="A729" s="128" t="s">
        <v>50</v>
      </c>
      <c r="B729" s="85" t="s">
        <v>81</v>
      </c>
      <c r="C729" s="85" t="s">
        <v>2461</v>
      </c>
      <c r="D729" s="129" t="n">
        <v>3.57947595E8</v>
      </c>
      <c r="E729" s="85" t="s">
        <v>2462</v>
      </c>
      <c r="F729" s="129" t="n">
        <v>18351.0</v>
      </c>
      <c r="G729" s="39" t="s">
        <v>3129</v>
      </c>
      <c r="H729" s="63" t="n">
        <v>44092.0</v>
      </c>
      <c r="I729" s="26"/>
      <c r="J729" s="26"/>
      <c r="K729" s="26"/>
      <c r="L729" s="26"/>
      <c r="M729" s="26"/>
    </row>
    <row r="730" spans="1:13">
      <c r="A730" s="128" t="s">
        <v>50</v>
      </c>
      <c r="B730" s="85" t="s">
        <v>74</v>
      </c>
      <c r="C730" s="85" t="s">
        <v>2463</v>
      </c>
      <c r="D730" s="129" t="n">
        <v>4.03660734E8</v>
      </c>
      <c r="E730" s="85" t="s">
        <v>2464</v>
      </c>
      <c r="F730" s="129" t="n">
        <v>17369.0</v>
      </c>
      <c r="G730" s="39" t="s">
        <v>3129</v>
      </c>
      <c r="H730" s="63" t="n">
        <v>44092.0</v>
      </c>
      <c r="I730" s="26"/>
      <c r="J730" s="26"/>
      <c r="K730" s="26"/>
      <c r="L730" s="26"/>
      <c r="M730" s="26"/>
    </row>
    <row r="731" spans="1:13">
      <c r="A731" s="128" t="s">
        <v>50</v>
      </c>
      <c r="B731" s="85" t="s">
        <v>164</v>
      </c>
      <c r="C731" s="85" t="s">
        <v>2465</v>
      </c>
      <c r="D731" s="129" t="n">
        <v>3.58641005E8</v>
      </c>
      <c r="E731" s="85" t="s">
        <v>2466</v>
      </c>
      <c r="F731" s="129" t="n">
        <v>25661.0</v>
      </c>
      <c r="G731" s="39" t="s">
        <v>3129</v>
      </c>
      <c r="H731" s="63" t="n">
        <v>44092.0</v>
      </c>
      <c r="I731" s="26"/>
      <c r="J731" s="26"/>
      <c r="K731" s="26"/>
      <c r="L731" s="26"/>
      <c r="M731" s="26"/>
    </row>
    <row r="732" spans="1:13">
      <c r="A732" s="128" t="s">
        <v>50</v>
      </c>
      <c r="B732" s="85" t="s">
        <v>74</v>
      </c>
      <c r="C732" s="85" t="s">
        <v>2467</v>
      </c>
      <c r="D732" s="129" t="n">
        <v>3.13473963E8</v>
      </c>
      <c r="E732" s="85" t="s">
        <v>2468</v>
      </c>
      <c r="F732" s="129" t="n">
        <v>11698.0</v>
      </c>
      <c r="G732" s="39" t="s">
        <v>3129</v>
      </c>
      <c r="H732" s="63" t="n">
        <v>44092.0</v>
      </c>
      <c r="I732" s="26"/>
      <c r="J732" s="26"/>
      <c r="K732" s="26"/>
      <c r="L732" s="26"/>
      <c r="M732" s="26"/>
    </row>
    <row r="733" spans="1:13">
      <c r="A733" s="128" t="s">
        <v>50</v>
      </c>
      <c r="B733" s="85" t="s">
        <v>65</v>
      </c>
      <c r="C733" s="85" t="s">
        <v>2469</v>
      </c>
      <c r="D733" s="129" t="n">
        <v>3.4822134E7</v>
      </c>
      <c r="E733" s="85" t="s">
        <v>2470</v>
      </c>
      <c r="F733" s="129" t="n">
        <v>11885.0</v>
      </c>
      <c r="G733" s="39" t="s">
        <v>3129</v>
      </c>
      <c r="H733" s="63" t="n">
        <v>44092.0</v>
      </c>
      <c r="I733" s="26"/>
      <c r="J733" s="26"/>
      <c r="K733" s="26"/>
      <c r="L733" s="26"/>
      <c r="M733" s="26"/>
    </row>
    <row r="734" spans="1:13">
      <c r="A734" s="128" t="s">
        <v>50</v>
      </c>
      <c r="B734" s="85" t="s">
        <v>81</v>
      </c>
      <c r="C734" s="85" t="s">
        <v>2471</v>
      </c>
      <c r="D734" s="129" t="n">
        <v>3.111778E7</v>
      </c>
      <c r="E734" s="85" t="s">
        <v>2472</v>
      </c>
      <c r="F734" s="129" t="n">
        <v>36458.0</v>
      </c>
      <c r="G734" s="39" t="s">
        <v>3129</v>
      </c>
      <c r="H734" s="63" t="n">
        <v>44092.0</v>
      </c>
      <c r="I734" s="26"/>
      <c r="J734" s="26"/>
      <c r="K734" s="26"/>
      <c r="L734" s="26"/>
      <c r="M734" s="26"/>
    </row>
    <row r="735" spans="1:13">
      <c r="A735" s="128" t="s">
        <v>50</v>
      </c>
      <c r="B735" s="85" t="s">
        <v>60</v>
      </c>
      <c r="C735" s="85" t="s">
        <v>2473</v>
      </c>
      <c r="D735" s="129" t="n">
        <v>4.31468227E8</v>
      </c>
      <c r="E735" s="85" t="s">
        <v>2474</v>
      </c>
      <c r="F735" s="129" t="n">
        <v>18582.0</v>
      </c>
      <c r="G735" s="39" t="s">
        <v>3129</v>
      </c>
      <c r="H735" s="63" t="n">
        <v>44092.0</v>
      </c>
      <c r="I735" s="26"/>
      <c r="J735" s="26"/>
      <c r="K735" s="26"/>
      <c r="L735" s="26"/>
      <c r="M735" s="26"/>
    </row>
    <row r="736" spans="1:13">
      <c r="A736" s="128" t="s">
        <v>50</v>
      </c>
      <c r="B736" s="85"/>
      <c r="C736" s="85" t="s">
        <v>2475</v>
      </c>
      <c r="D736" s="129" t="n">
        <v>840724.0</v>
      </c>
      <c r="E736" s="85" t="s">
        <v>2476</v>
      </c>
      <c r="F736" s="129" t="n">
        <v>16080.0</v>
      </c>
      <c r="G736" s="39" t="s">
        <v>3129</v>
      </c>
      <c r="H736" s="63" t="n">
        <v>44092.0</v>
      </c>
      <c r="I736" s="26"/>
      <c r="J736" s="26"/>
      <c r="K736" s="26"/>
      <c r="L736" s="26"/>
      <c r="M736" s="26"/>
    </row>
    <row r="737" spans="1:13">
      <c r="A737" s="128" t="s">
        <v>50</v>
      </c>
      <c r="B737" s="85" t="s">
        <v>350</v>
      </c>
      <c r="C737" s="85" t="s">
        <v>2477</v>
      </c>
      <c r="D737" s="129" t="n">
        <v>2477968.0</v>
      </c>
      <c r="E737" s="85" t="s">
        <v>2478</v>
      </c>
      <c r="F737" s="129" t="n">
        <v>17323.0</v>
      </c>
      <c r="G737" s="39" t="s">
        <v>3129</v>
      </c>
      <c r="H737" s="63" t="n">
        <v>44092.0</v>
      </c>
      <c r="I737" s="26"/>
      <c r="J737" s="26"/>
      <c r="K737" s="26"/>
      <c r="L737" s="26"/>
      <c r="M737" s="26"/>
    </row>
    <row r="738" spans="1:13">
      <c r="A738" s="128" t="s">
        <v>50</v>
      </c>
      <c r="B738" s="85" t="s">
        <v>60</v>
      </c>
      <c r="C738" s="85" t="s">
        <v>2479</v>
      </c>
      <c r="D738" s="129" t="n">
        <v>1.69281529E8</v>
      </c>
      <c r="E738" s="85" t="s">
        <v>2480</v>
      </c>
      <c r="F738" s="129" t="n">
        <v>35294.0</v>
      </c>
      <c r="G738" s="39" t="s">
        <v>3129</v>
      </c>
      <c r="H738" s="63" t="n">
        <v>44092.0</v>
      </c>
      <c r="I738" s="26"/>
      <c r="J738" s="26"/>
      <c r="K738" s="26"/>
      <c r="L738" s="26"/>
      <c r="M738" s="26"/>
    </row>
    <row r="739" spans="1:13">
      <c r="A739" s="128" t="s">
        <v>50</v>
      </c>
      <c r="B739" s="85" t="s">
        <v>60</v>
      </c>
      <c r="C739" s="85" t="s">
        <v>2481</v>
      </c>
      <c r="D739" s="129" t="n">
        <v>1.80303597E8</v>
      </c>
      <c r="E739" s="85" t="s">
        <v>2482</v>
      </c>
      <c r="F739" s="129" t="n">
        <v>12843.0</v>
      </c>
      <c r="G739" s="39" t="s">
        <v>3129</v>
      </c>
      <c r="H739" s="63" t="n">
        <v>44092.0</v>
      </c>
      <c r="I739" s="26"/>
      <c r="J739" s="26"/>
      <c r="K739" s="26"/>
      <c r="L739" s="26"/>
      <c r="M739" s="26"/>
    </row>
    <row r="740" spans="1:13">
      <c r="A740" s="128" t="s">
        <v>50</v>
      </c>
      <c r="B740" s="85" t="s">
        <v>81</v>
      </c>
      <c r="C740" s="85" t="s">
        <v>2483</v>
      </c>
      <c r="D740" s="129" t="n">
        <v>1399044.0</v>
      </c>
      <c r="E740" s="85" t="s">
        <v>2484</v>
      </c>
      <c r="F740" s="129" t="n">
        <v>11560.0</v>
      </c>
      <c r="G740" s="39" t="s">
        <v>3129</v>
      </c>
      <c r="H740" s="63" t="n">
        <v>44092.0</v>
      </c>
      <c r="I740" s="26"/>
      <c r="J740" s="26"/>
      <c r="K740" s="26"/>
      <c r="L740" s="26"/>
      <c r="M740" s="26"/>
    </row>
    <row r="741" spans="1:13">
      <c r="A741" s="128" t="s">
        <v>50</v>
      </c>
      <c r="B741" s="85" t="s">
        <v>242</v>
      </c>
      <c r="C741" s="85" t="s">
        <v>2485</v>
      </c>
      <c r="D741" s="129" t="n">
        <v>1.0761353E7</v>
      </c>
      <c r="E741" s="85" t="s">
        <v>2486</v>
      </c>
      <c r="F741" s="129" t="n">
        <v>11134.0</v>
      </c>
      <c r="G741" s="39" t="s">
        <v>3129</v>
      </c>
      <c r="H741" s="63" t="n">
        <v>44092.0</v>
      </c>
      <c r="I741" s="26"/>
      <c r="J741" s="26"/>
      <c r="K741" s="26"/>
      <c r="L741" s="26"/>
      <c r="M741" s="26"/>
    </row>
    <row r="742" spans="1:13">
      <c r="A742" s="128" t="s">
        <v>50</v>
      </c>
      <c r="B742" s="85" t="s">
        <v>123</v>
      </c>
      <c r="C742" s="85" t="s">
        <v>2487</v>
      </c>
      <c r="D742" s="129" t="n">
        <v>5553.0</v>
      </c>
      <c r="E742" s="85" t="s">
        <v>2488</v>
      </c>
      <c r="F742" s="129" t="n">
        <v>27095.0</v>
      </c>
      <c r="G742" s="39" t="s">
        <v>3129</v>
      </c>
      <c r="H742" s="63" t="n">
        <v>44092.0</v>
      </c>
      <c r="I742" s="26"/>
      <c r="J742" s="26"/>
      <c r="K742" s="26"/>
      <c r="L742" s="26"/>
      <c r="M742" s="26"/>
    </row>
    <row r="743" spans="1:13">
      <c r="A743" s="128" t="s">
        <v>50</v>
      </c>
      <c r="B743" s="85" t="s">
        <v>74</v>
      </c>
      <c r="C743" s="85" t="s">
        <v>2489</v>
      </c>
      <c r="D743" s="129" t="n">
        <v>3.9034282E7</v>
      </c>
      <c r="E743" s="85" t="s">
        <v>2490</v>
      </c>
      <c r="F743" s="129" t="n">
        <v>11444.0</v>
      </c>
      <c r="G743" s="39" t="s">
        <v>3129</v>
      </c>
      <c r="H743" s="63" t="n">
        <v>44092.0</v>
      </c>
      <c r="I743" s="26"/>
      <c r="J743" s="26"/>
      <c r="K743" s="26"/>
      <c r="L743" s="26"/>
      <c r="M743" s="26"/>
    </row>
    <row r="744" spans="1:13">
      <c r="A744" s="128" t="s">
        <v>50</v>
      </c>
      <c r="B744" s="85"/>
      <c r="C744" s="85" t="s">
        <v>2491</v>
      </c>
      <c r="D744" s="129" t="n">
        <v>191546.0</v>
      </c>
      <c r="E744" s="85" t="s">
        <v>2492</v>
      </c>
      <c r="F744" s="129" t="n">
        <v>14204.0</v>
      </c>
      <c r="G744" s="39" t="s">
        <v>3129</v>
      </c>
      <c r="H744" s="63" t="n">
        <v>44092.0</v>
      </c>
      <c r="I744" s="26"/>
      <c r="J744" s="26"/>
      <c r="K744" s="26"/>
      <c r="L744" s="26"/>
      <c r="M744" s="26"/>
    </row>
    <row r="745" spans="1:13">
      <c r="A745" s="128" t="s">
        <v>50</v>
      </c>
      <c r="B745" s="85" t="s">
        <v>81</v>
      </c>
      <c r="C745" s="85" t="s">
        <v>2493</v>
      </c>
      <c r="D745" s="129" t="n">
        <v>3.4062894E7</v>
      </c>
      <c r="E745" s="85" t="s">
        <v>2494</v>
      </c>
      <c r="F745" s="129" t="n">
        <v>30709.0</v>
      </c>
      <c r="G745" s="39" t="s">
        <v>3129</v>
      </c>
      <c r="H745" s="63" t="n">
        <v>44092.0</v>
      </c>
      <c r="I745" s="26"/>
      <c r="J745" s="26"/>
      <c r="K745" s="26"/>
      <c r="L745" s="26"/>
      <c r="M745" s="26"/>
    </row>
    <row r="746" spans="1:13">
      <c r="A746" s="128" t="s">
        <v>50</v>
      </c>
      <c r="B746" s="85" t="s">
        <v>91</v>
      </c>
      <c r="C746" s="85" t="s">
        <v>2495</v>
      </c>
      <c r="D746" s="129" t="n">
        <v>6.02897309E8</v>
      </c>
      <c r="E746" s="85" t="s">
        <v>2496</v>
      </c>
      <c r="F746" s="129" t="n">
        <v>11762.0</v>
      </c>
      <c r="G746" s="39" t="s">
        <v>3129</v>
      </c>
      <c r="H746" s="63" t="n">
        <v>44092.0</v>
      </c>
      <c r="I746" s="26"/>
      <c r="J746" s="26"/>
      <c r="K746" s="26"/>
      <c r="L746" s="26"/>
      <c r="M746" s="26"/>
    </row>
    <row r="747" spans="1:13">
      <c r="A747" s="128" t="s">
        <v>50</v>
      </c>
      <c r="B747" s="85"/>
      <c r="C747" s="85" t="s">
        <v>2497</v>
      </c>
      <c r="D747" s="129" t="n">
        <v>4718716.0</v>
      </c>
      <c r="E747" s="85" t="s">
        <v>2498</v>
      </c>
      <c r="F747" s="129" t="n">
        <v>18054.0</v>
      </c>
      <c r="G747" s="39" t="s">
        <v>3129</v>
      </c>
      <c r="H747" s="63" t="n">
        <v>44092.0</v>
      </c>
      <c r="I747" s="26"/>
      <c r="J747" s="26"/>
      <c r="K747" s="26"/>
      <c r="L747" s="26"/>
      <c r="M747" s="26"/>
    </row>
    <row r="748" spans="1:13">
      <c r="A748" s="128" t="s">
        <v>50</v>
      </c>
      <c r="B748" s="85" t="s">
        <v>81</v>
      </c>
      <c r="C748" s="85" t="s">
        <v>2499</v>
      </c>
      <c r="D748" s="129" t="n">
        <v>4.40855103E8</v>
      </c>
      <c r="E748" s="85" t="s">
        <v>2500</v>
      </c>
      <c r="F748" s="129" t="n">
        <v>11900.0</v>
      </c>
      <c r="G748" s="39" t="s">
        <v>3129</v>
      </c>
      <c r="H748" s="63" t="n">
        <v>44092.0</v>
      </c>
      <c r="I748" s="26"/>
      <c r="J748" s="26"/>
      <c r="K748" s="26"/>
      <c r="L748" s="26"/>
      <c r="M748" s="26"/>
    </row>
    <row r="749" spans="1:13">
      <c r="A749" s="128" t="s">
        <v>50</v>
      </c>
      <c r="B749" s="85" t="s">
        <v>65</v>
      </c>
      <c r="C749" s="85" t="s">
        <v>2501</v>
      </c>
      <c r="D749" s="129" t="n">
        <v>1.6202998E7</v>
      </c>
      <c r="E749" s="85" t="s">
        <v>2502</v>
      </c>
      <c r="F749" s="129" t="n">
        <v>11961.0</v>
      </c>
      <c r="G749" s="39" t="s">
        <v>3129</v>
      </c>
      <c r="H749" s="63" t="n">
        <v>44092.0</v>
      </c>
      <c r="I749" s="26"/>
      <c r="J749" s="26"/>
      <c r="K749" s="26"/>
      <c r="L749" s="26"/>
      <c r="M749" s="26"/>
    </row>
    <row r="750" spans="1:13">
      <c r="A750" s="128" t="s">
        <v>50</v>
      </c>
      <c r="B750" s="85" t="s">
        <v>81</v>
      </c>
      <c r="C750" s="85" t="s">
        <v>2503</v>
      </c>
      <c r="D750" s="129" t="n">
        <v>2.8814352E7</v>
      </c>
      <c r="E750" s="85" t="s">
        <v>2504</v>
      </c>
      <c r="F750" s="129" t="n">
        <v>43291.0</v>
      </c>
      <c r="G750" s="39" t="s">
        <v>3129</v>
      </c>
      <c r="H750" s="63" t="n">
        <v>44092.0</v>
      </c>
      <c r="I750" s="26"/>
      <c r="J750" s="26"/>
      <c r="K750" s="26"/>
      <c r="L750" s="26"/>
      <c r="M750" s="26"/>
    </row>
    <row r="751" spans="1:13">
      <c r="A751" s="128" t="s">
        <v>50</v>
      </c>
      <c r="B751" s="85" t="s">
        <v>81</v>
      </c>
      <c r="C751" s="85" t="s">
        <v>2505</v>
      </c>
      <c r="D751" s="129" t="n">
        <v>1.09906907E8</v>
      </c>
      <c r="E751" s="85" t="s">
        <v>2506</v>
      </c>
      <c r="F751" s="129" t="n">
        <v>10402.0</v>
      </c>
      <c r="G751" s="39" t="s">
        <v>3129</v>
      </c>
      <c r="H751" s="63" t="n">
        <v>44092.0</v>
      </c>
      <c r="I751" s="26"/>
      <c r="J751" s="26"/>
      <c r="K751" s="26"/>
      <c r="L751" s="26"/>
      <c r="M751" s="26"/>
    </row>
    <row r="752" spans="1:13">
      <c r="A752" s="128" t="s">
        <v>50</v>
      </c>
      <c r="B752" s="85"/>
      <c r="C752" s="85" t="s">
        <v>3137</v>
      </c>
      <c r="D752" s="129" t="n">
        <v>3.72742731E8</v>
      </c>
      <c r="E752" s="85" t="s">
        <v>3138</v>
      </c>
      <c r="F752" s="129" t="n">
        <v>43472.0</v>
      </c>
      <c r="G752" s="130" t="s">
        <v>3139</v>
      </c>
      <c r="H752" s="50" t="n">
        <v>44092.0</v>
      </c>
      <c r="I752" s="26"/>
      <c r="J752" s="26"/>
      <c r="K752" s="26"/>
      <c r="L752" s="26"/>
      <c r="M752" s="26"/>
    </row>
    <row r="753" spans="1:13">
      <c r="A753" s="128" t="s">
        <v>50</v>
      </c>
      <c r="B753" s="85"/>
      <c r="C753" s="85" t="s">
        <v>56</v>
      </c>
      <c r="D753" s="129" t="n">
        <v>1.4390715E7</v>
      </c>
      <c r="E753" s="85" t="s">
        <v>3140</v>
      </c>
      <c r="F753" s="129" t="n">
        <v>17724.0</v>
      </c>
      <c r="G753" s="130" t="s">
        <v>3139</v>
      </c>
      <c r="H753" s="50" t="n">
        <v>44092.0</v>
      </c>
      <c r="I753" s="26"/>
      <c r="J753" s="26"/>
      <c r="K753" s="26"/>
      <c r="L753" s="26"/>
      <c r="M753" s="26"/>
    </row>
    <row r="754" spans="1:13">
      <c r="A754" s="128" t="s">
        <v>50</v>
      </c>
      <c r="B754" s="85" t="s">
        <v>60</v>
      </c>
      <c r="C754" s="85" t="s">
        <v>61</v>
      </c>
      <c r="D754" s="129" t="n">
        <v>3.81509528E8</v>
      </c>
      <c r="E754" s="85" t="s">
        <v>3141</v>
      </c>
      <c r="F754" s="129" t="n">
        <v>14627.0</v>
      </c>
      <c r="G754" s="130" t="s">
        <v>3139</v>
      </c>
      <c r="H754" s="50" t="n">
        <v>44092.0</v>
      </c>
      <c r="I754" s="26"/>
      <c r="J754" s="26"/>
      <c r="K754" s="26"/>
      <c r="L754" s="26"/>
      <c r="M754" s="26"/>
    </row>
    <row r="755" spans="1:13">
      <c r="A755" s="128" t="s">
        <v>50</v>
      </c>
      <c r="B755" s="85" t="s">
        <v>65</v>
      </c>
      <c r="C755" s="85" t="s">
        <v>66</v>
      </c>
      <c r="D755" s="129" t="n">
        <v>2.6076872E7</v>
      </c>
      <c r="E755" s="85" t="s">
        <v>3142</v>
      </c>
      <c r="F755" s="129" t="n">
        <v>10396.0</v>
      </c>
      <c r="G755" s="130" t="s">
        <v>3139</v>
      </c>
      <c r="H755" s="50" t="n">
        <v>44092.0</v>
      </c>
      <c r="I755" s="26"/>
      <c r="J755" s="26"/>
      <c r="K755" s="26"/>
      <c r="L755" s="26"/>
      <c r="M755" s="26"/>
    </row>
    <row r="756" spans="1:13">
      <c r="A756" s="128" t="s">
        <v>50</v>
      </c>
      <c r="B756" s="85" t="s">
        <v>65</v>
      </c>
      <c r="C756" s="85" t="s">
        <v>70</v>
      </c>
      <c r="D756" s="129" t="n">
        <v>3.4767107E8</v>
      </c>
      <c r="E756" s="85" t="s">
        <v>71</v>
      </c>
      <c r="F756" s="129" t="n">
        <v>16685.0</v>
      </c>
      <c r="G756" s="130" t="s">
        <v>3139</v>
      </c>
      <c r="H756" s="50" t="n">
        <v>44092.0</v>
      </c>
      <c r="I756" s="26"/>
      <c r="J756" s="26"/>
      <c r="K756" s="26"/>
      <c r="L756" s="26"/>
      <c r="M756" s="26"/>
    </row>
    <row r="757" spans="1:13">
      <c r="A757" s="128" t="s">
        <v>50</v>
      </c>
      <c r="B757" s="85" t="s">
        <v>60</v>
      </c>
      <c r="C757" s="85" t="s">
        <v>72</v>
      </c>
      <c r="D757" s="129" t="n">
        <v>6.06396583E8</v>
      </c>
      <c r="E757" s="85" t="s">
        <v>73</v>
      </c>
      <c r="F757" s="129" t="n">
        <v>11106.0</v>
      </c>
      <c r="G757" s="130" t="s">
        <v>3139</v>
      </c>
      <c r="H757" s="50" t="n">
        <v>44092.0</v>
      </c>
      <c r="I757" s="26"/>
      <c r="J757" s="26"/>
      <c r="K757" s="26"/>
      <c r="L757" s="26"/>
      <c r="M757" s="26"/>
    </row>
    <row r="758" spans="1:13">
      <c r="A758" s="128" t="s">
        <v>50</v>
      </c>
      <c r="B758" s="85" t="s">
        <v>74</v>
      </c>
      <c r="C758" s="85" t="s">
        <v>75</v>
      </c>
      <c r="D758" s="129" t="n">
        <v>5.04077137E8</v>
      </c>
      <c r="E758" s="85" t="s">
        <v>76</v>
      </c>
      <c r="F758" s="129" t="n">
        <v>23144.0</v>
      </c>
      <c r="G758" s="130" t="s">
        <v>3139</v>
      </c>
      <c r="H758" s="50" t="n">
        <v>44092.0</v>
      </c>
      <c r="I758" s="26"/>
      <c r="J758" s="26"/>
      <c r="K758" s="26"/>
      <c r="L758" s="26"/>
      <c r="M758" s="26"/>
    </row>
    <row r="759" spans="1:13">
      <c r="A759" s="128" t="s">
        <v>50</v>
      </c>
      <c r="B759" s="85"/>
      <c r="C759" s="85" t="s">
        <v>77</v>
      </c>
      <c r="D759" s="129" t="n">
        <v>8.3668304E7</v>
      </c>
      <c r="E759" s="85" t="s">
        <v>78</v>
      </c>
      <c r="F759" s="129" t="n">
        <v>11442.0</v>
      </c>
      <c r="G759" s="130" t="s">
        <v>3139</v>
      </c>
      <c r="H759" s="50" t="n">
        <v>44092.0</v>
      </c>
      <c r="I759" s="26"/>
      <c r="J759" s="26"/>
      <c r="K759" s="26"/>
      <c r="L759" s="26"/>
      <c r="M759" s="26"/>
    </row>
    <row r="760" spans="1:13">
      <c r="A760" s="128" t="s">
        <v>50</v>
      </c>
      <c r="B760" s="85" t="s">
        <v>81</v>
      </c>
      <c r="C760" s="85" t="s">
        <v>82</v>
      </c>
      <c r="D760" s="129" t="n">
        <v>809154.0</v>
      </c>
      <c r="E760" s="85" t="s">
        <v>83</v>
      </c>
      <c r="F760" s="129" t="n">
        <v>17161.0</v>
      </c>
      <c r="G760" s="130" t="s">
        <v>3139</v>
      </c>
      <c r="H760" s="50" t="n">
        <v>44092.0</v>
      </c>
      <c r="I760" s="26"/>
      <c r="J760" s="26"/>
      <c r="K760" s="26"/>
      <c r="L760" s="26"/>
      <c r="M760" s="26"/>
    </row>
    <row r="761" spans="1:13">
      <c r="A761" s="128" t="s">
        <v>50</v>
      </c>
      <c r="B761" s="85" t="s">
        <v>81</v>
      </c>
      <c r="C761" s="85" t="s">
        <v>84</v>
      </c>
      <c r="D761" s="129" t="n">
        <v>4.84624321E8</v>
      </c>
      <c r="E761" s="85" t="s">
        <v>85</v>
      </c>
      <c r="F761" s="129" t="n">
        <v>11246.0</v>
      </c>
      <c r="G761" s="130" t="s">
        <v>3139</v>
      </c>
      <c r="H761" s="50" t="n">
        <v>44092.0</v>
      </c>
      <c r="I761" s="26"/>
      <c r="J761" s="26"/>
      <c r="K761" s="26"/>
      <c r="L761" s="26"/>
      <c r="M761" s="26"/>
    </row>
    <row r="762" spans="1:13">
      <c r="A762" s="128" t="s">
        <v>50</v>
      </c>
      <c r="B762" s="85" t="s">
        <v>74</v>
      </c>
      <c r="C762" s="85" t="s">
        <v>86</v>
      </c>
      <c r="D762" s="129" t="n">
        <v>3.19238698E8</v>
      </c>
      <c r="E762" s="85" t="s">
        <v>87</v>
      </c>
      <c r="F762" s="129" t="n">
        <v>14834.0</v>
      </c>
      <c r="G762" s="130" t="s">
        <v>3139</v>
      </c>
      <c r="H762" s="50" t="n">
        <v>44092.0</v>
      </c>
      <c r="I762" s="26"/>
      <c r="J762" s="26"/>
      <c r="K762" s="26"/>
      <c r="L762" s="26"/>
      <c r="M762" s="26"/>
    </row>
    <row r="763" spans="1:13">
      <c r="A763" s="128" t="s">
        <v>50</v>
      </c>
      <c r="B763" s="85" t="s">
        <v>91</v>
      </c>
      <c r="C763" s="85" t="s">
        <v>92</v>
      </c>
      <c r="D763" s="129" t="n">
        <v>4.56139233E8</v>
      </c>
      <c r="E763" s="85" t="s">
        <v>93</v>
      </c>
      <c r="F763" s="129" t="n">
        <v>31952.0</v>
      </c>
      <c r="G763" s="130" t="s">
        <v>3139</v>
      </c>
      <c r="H763" s="50" t="n">
        <v>44092.0</v>
      </c>
      <c r="I763" s="26"/>
      <c r="J763" s="26"/>
      <c r="K763" s="26"/>
      <c r="L763" s="26"/>
      <c r="M763" s="26"/>
    </row>
    <row r="764" spans="1:13">
      <c r="A764" s="128" t="s">
        <v>50</v>
      </c>
      <c r="B764" s="85" t="s">
        <v>91</v>
      </c>
      <c r="C764" s="85" t="s">
        <v>94</v>
      </c>
      <c r="D764" s="129" t="n">
        <v>5907541.0</v>
      </c>
      <c r="E764" s="85" t="s">
        <v>95</v>
      </c>
      <c r="F764" s="129" t="n">
        <v>34010.0</v>
      </c>
      <c r="G764" s="130" t="s">
        <v>3139</v>
      </c>
      <c r="H764" s="50" t="n">
        <v>44092.0</v>
      </c>
      <c r="I764" s="26"/>
      <c r="J764" s="26"/>
      <c r="K764" s="26"/>
      <c r="L764" s="26"/>
      <c r="M764" s="26"/>
    </row>
    <row r="765" spans="1:13">
      <c r="A765" s="128" t="s">
        <v>50</v>
      </c>
      <c r="B765" s="85" t="s">
        <v>81</v>
      </c>
      <c r="C765" s="85" t="s">
        <v>96</v>
      </c>
      <c r="D765" s="129" t="n">
        <v>1743015.0</v>
      </c>
      <c r="E765" s="85" t="s">
        <v>97</v>
      </c>
      <c r="F765" s="129" t="n">
        <v>25973.0</v>
      </c>
      <c r="G765" s="130" t="s">
        <v>3139</v>
      </c>
      <c r="H765" s="50" t="n">
        <v>44092.0</v>
      </c>
      <c r="I765" s="26"/>
      <c r="J765" s="26"/>
      <c r="K765" s="26"/>
      <c r="L765" s="26"/>
      <c r="M765" s="26"/>
    </row>
    <row r="766" spans="1:13">
      <c r="A766" s="128" t="s">
        <v>50</v>
      </c>
      <c r="B766" s="85" t="s">
        <v>74</v>
      </c>
      <c r="C766" s="85" t="s">
        <v>98</v>
      </c>
      <c r="D766" s="129" t="n">
        <v>3.76214163E8</v>
      </c>
      <c r="E766" s="85" t="s">
        <v>99</v>
      </c>
      <c r="F766" s="129" t="n">
        <v>22200.0</v>
      </c>
      <c r="G766" s="130" t="s">
        <v>3139</v>
      </c>
      <c r="H766" s="50" t="n">
        <v>44092.0</v>
      </c>
      <c r="I766" s="26"/>
      <c r="J766" s="26"/>
      <c r="K766" s="26"/>
      <c r="L766" s="26"/>
      <c r="M766" s="26"/>
    </row>
    <row r="767" spans="1:13">
      <c r="A767" s="128" t="s">
        <v>50</v>
      </c>
      <c r="B767" s="85"/>
      <c r="C767" s="85" t="s">
        <v>100</v>
      </c>
      <c r="D767" s="129" t="n">
        <v>2751425.0</v>
      </c>
      <c r="E767" s="85" t="s">
        <v>101</v>
      </c>
      <c r="F767" s="129" t="n">
        <v>11187.0</v>
      </c>
      <c r="G767" s="130" t="s">
        <v>3139</v>
      </c>
      <c r="H767" s="50" t="n">
        <v>44092.0</v>
      </c>
      <c r="I767" s="26"/>
      <c r="J767" s="26"/>
      <c r="K767" s="26"/>
      <c r="L767" s="26"/>
      <c r="M767" s="26"/>
    </row>
    <row r="768" spans="1:13">
      <c r="A768" s="128" t="s">
        <v>50</v>
      </c>
      <c r="B768" s="85" t="s">
        <v>65</v>
      </c>
      <c r="C768" s="85" t="s">
        <v>102</v>
      </c>
      <c r="D768" s="129" t="n">
        <v>6.1443545E7</v>
      </c>
      <c r="E768" s="85" t="s">
        <v>103</v>
      </c>
      <c r="F768" s="129" t="n">
        <v>11105.0</v>
      </c>
      <c r="G768" s="130" t="s">
        <v>3139</v>
      </c>
      <c r="H768" s="50" t="n">
        <v>44092.0</v>
      </c>
      <c r="I768" s="26"/>
      <c r="J768" s="26"/>
      <c r="K768" s="26"/>
      <c r="L768" s="26"/>
      <c r="M768" s="26"/>
    </row>
    <row r="769" spans="1:13">
      <c r="A769" s="128" t="s">
        <v>50</v>
      </c>
      <c r="B769" s="85" t="s">
        <v>65</v>
      </c>
      <c r="C769" s="85" t="s">
        <v>104</v>
      </c>
      <c r="D769" s="129" t="n">
        <v>1.586777E7</v>
      </c>
      <c r="E769" s="85" t="s">
        <v>105</v>
      </c>
      <c r="F769" s="129" t="n">
        <v>26461.0</v>
      </c>
      <c r="G769" s="130" t="s">
        <v>3139</v>
      </c>
      <c r="H769" s="50" t="n">
        <v>44092.0</v>
      </c>
      <c r="I769" s="26"/>
      <c r="J769" s="26"/>
      <c r="K769" s="26"/>
      <c r="L769" s="26"/>
      <c r="M769" s="26"/>
    </row>
    <row r="770" spans="1:13">
      <c r="A770" s="128" t="s">
        <v>50</v>
      </c>
      <c r="B770" s="85"/>
      <c r="C770" s="85" t="s">
        <v>106</v>
      </c>
      <c r="D770" s="129" t="n">
        <v>4799997.0</v>
      </c>
      <c r="E770" s="85" t="s">
        <v>107</v>
      </c>
      <c r="F770" s="129" t="n">
        <v>34321.0</v>
      </c>
      <c r="G770" s="130" t="s">
        <v>3139</v>
      </c>
      <c r="H770" s="50" t="n">
        <v>44092.0</v>
      </c>
      <c r="I770" s="26"/>
      <c r="J770" s="26"/>
      <c r="K770" s="26"/>
      <c r="L770" s="26"/>
      <c r="M770" s="26"/>
    </row>
    <row r="771" spans="1:13">
      <c r="A771" s="128" t="s">
        <v>50</v>
      </c>
      <c r="B771" s="85" t="s">
        <v>60</v>
      </c>
      <c r="C771" s="85" t="s">
        <v>108</v>
      </c>
      <c r="D771" s="129" t="n">
        <v>2.75001676E8</v>
      </c>
      <c r="E771" s="85" t="s">
        <v>109</v>
      </c>
      <c r="F771" s="129" t="n">
        <v>10936.0</v>
      </c>
      <c r="G771" s="130" t="s">
        <v>3139</v>
      </c>
      <c r="H771" s="50" t="n">
        <v>44092.0</v>
      </c>
      <c r="I771" s="26"/>
      <c r="J771" s="26"/>
      <c r="K771" s="26"/>
      <c r="L771" s="26"/>
      <c r="M771" s="26"/>
    </row>
    <row r="772" spans="1:13">
      <c r="A772" s="128" t="s">
        <v>50</v>
      </c>
      <c r="B772" s="85"/>
      <c r="C772" s="85" t="s">
        <v>110</v>
      </c>
      <c r="D772" s="129" t="n">
        <v>2.2396906E7</v>
      </c>
      <c r="E772" s="85" t="s">
        <v>111</v>
      </c>
      <c r="F772" s="129" t="n">
        <v>17278.0</v>
      </c>
      <c r="G772" s="130" t="s">
        <v>3139</v>
      </c>
      <c r="H772" s="50" t="n">
        <v>44092.0</v>
      </c>
      <c r="I772" s="26"/>
      <c r="J772" s="26"/>
      <c r="K772" s="26"/>
      <c r="L772" s="26"/>
      <c r="M772" s="26"/>
    </row>
    <row r="773" spans="1:13">
      <c r="A773" s="128" t="s">
        <v>50</v>
      </c>
      <c r="B773" s="85" t="s">
        <v>112</v>
      </c>
      <c r="C773" s="85" t="s">
        <v>113</v>
      </c>
      <c r="D773" s="129" t="n">
        <v>3.53050668E8</v>
      </c>
      <c r="E773" s="85" t="s">
        <v>114</v>
      </c>
      <c r="F773" s="129" t="n">
        <v>14794.0</v>
      </c>
      <c r="G773" s="130" t="s">
        <v>3139</v>
      </c>
      <c r="H773" s="50" t="n">
        <v>44092.0</v>
      </c>
      <c r="I773" s="26"/>
      <c r="J773" s="26"/>
      <c r="K773" s="26"/>
      <c r="L773" s="26"/>
      <c r="M773" s="26"/>
    </row>
    <row r="774" spans="1:13">
      <c r="A774" s="128" t="s">
        <v>50</v>
      </c>
      <c r="B774" s="85" t="s">
        <v>60</v>
      </c>
      <c r="C774" s="85" t="s">
        <v>115</v>
      </c>
      <c r="D774" s="129" t="n">
        <v>3.07821017E8</v>
      </c>
      <c r="E774" s="85" t="s">
        <v>116</v>
      </c>
      <c r="F774" s="129" t="n">
        <v>15346.0</v>
      </c>
      <c r="G774" s="130" t="s">
        <v>3139</v>
      </c>
      <c r="H774" s="50" t="n">
        <v>44092.0</v>
      </c>
      <c r="I774" s="26"/>
      <c r="J774" s="26"/>
      <c r="K774" s="26"/>
      <c r="L774" s="26"/>
      <c r="M774" s="26"/>
    </row>
    <row r="775" spans="1:13">
      <c r="A775" s="128" t="s">
        <v>50</v>
      </c>
      <c r="B775" s="85" t="s">
        <v>60</v>
      </c>
      <c r="C775" s="85" t="s">
        <v>117</v>
      </c>
      <c r="D775" s="129" t="n">
        <v>4.18552243E8</v>
      </c>
      <c r="E775" s="85" t="s">
        <v>118</v>
      </c>
      <c r="F775" s="129" t="n">
        <v>18096.0</v>
      </c>
      <c r="G775" s="130" t="s">
        <v>3139</v>
      </c>
      <c r="H775" s="50" t="n">
        <v>44092.0</v>
      </c>
      <c r="I775" s="26"/>
      <c r="J775" s="26"/>
      <c r="K775" s="26"/>
      <c r="L775" s="26"/>
      <c r="M775" s="26"/>
    </row>
    <row r="776" spans="1:13">
      <c r="A776" s="128" t="s">
        <v>50</v>
      </c>
      <c r="B776" s="85"/>
      <c r="C776" s="85" t="s">
        <v>119</v>
      </c>
      <c r="D776" s="129" t="n">
        <v>2.3198378E8</v>
      </c>
      <c r="E776" s="85" t="s">
        <v>120</v>
      </c>
      <c r="F776" s="129" t="n">
        <v>10386.0</v>
      </c>
      <c r="G776" s="130" t="s">
        <v>3139</v>
      </c>
      <c r="H776" s="50" t="n">
        <v>44092.0</v>
      </c>
      <c r="I776" s="26"/>
      <c r="J776" s="26"/>
      <c r="K776" s="26"/>
      <c r="L776" s="26"/>
      <c r="M776" s="26"/>
    </row>
    <row r="777" spans="1:13">
      <c r="A777" s="128" t="s">
        <v>50</v>
      </c>
      <c r="B777" s="85"/>
      <c r="C777" s="85" t="s">
        <v>121</v>
      </c>
      <c r="D777" s="129" t="n">
        <v>7657099.0</v>
      </c>
      <c r="E777" s="85" t="s">
        <v>122</v>
      </c>
      <c r="F777" s="129" t="n">
        <v>36609.0</v>
      </c>
      <c r="G777" s="130" t="s">
        <v>3139</v>
      </c>
      <c r="H777" s="50" t="n">
        <v>44092.0</v>
      </c>
      <c r="I777" s="26"/>
      <c r="J777" s="26"/>
      <c r="K777" s="26"/>
      <c r="L777" s="26"/>
      <c r="M777" s="26"/>
    </row>
    <row r="778" spans="1:13">
      <c r="A778" s="128" t="s">
        <v>50</v>
      </c>
      <c r="B778" s="85" t="s">
        <v>123</v>
      </c>
      <c r="C778" s="85" t="s">
        <v>124</v>
      </c>
      <c r="D778" s="129" t="n">
        <v>4.7163308E7</v>
      </c>
      <c r="E778" s="85" t="s">
        <v>125</v>
      </c>
      <c r="F778" s="129" t="n">
        <v>35728.0</v>
      </c>
      <c r="G778" s="130" t="s">
        <v>3139</v>
      </c>
      <c r="H778" s="50" t="n">
        <v>44092.0</v>
      </c>
      <c r="I778" s="26"/>
      <c r="J778" s="26"/>
      <c r="K778" s="26"/>
      <c r="L778" s="26"/>
      <c r="M778" s="26"/>
    </row>
    <row r="779" spans="1:13">
      <c r="A779" s="128" t="s">
        <v>50</v>
      </c>
      <c r="B779" s="85"/>
      <c r="C779" s="85" t="s">
        <v>126</v>
      </c>
      <c r="D779" s="129" t="n">
        <v>3.5566393E7</v>
      </c>
      <c r="E779" s="85" t="s">
        <v>127</v>
      </c>
      <c r="F779" s="129" t="n">
        <v>32160.0</v>
      </c>
      <c r="G779" s="130" t="s">
        <v>3139</v>
      </c>
      <c r="H779" s="50" t="n">
        <v>44092.0</v>
      </c>
      <c r="I779" s="26"/>
      <c r="J779" s="26"/>
      <c r="K779" s="26"/>
      <c r="L779" s="26"/>
      <c r="M779" s="26"/>
    </row>
    <row r="780" spans="1:13">
      <c r="A780" s="128" t="s">
        <v>50</v>
      </c>
      <c r="B780" s="85" t="s">
        <v>74</v>
      </c>
      <c r="C780" s="85" t="s">
        <v>128</v>
      </c>
      <c r="D780" s="129" t="n">
        <v>1.1141975E7</v>
      </c>
      <c r="E780" s="85" t="s">
        <v>129</v>
      </c>
      <c r="F780" s="129" t="n">
        <v>25191.0</v>
      </c>
      <c r="G780" s="130" t="s">
        <v>3139</v>
      </c>
      <c r="H780" s="50" t="n">
        <v>44092.0</v>
      </c>
      <c r="I780" s="26"/>
      <c r="J780" s="26"/>
      <c r="K780" s="26"/>
      <c r="L780" s="26"/>
      <c r="M780" s="26"/>
    </row>
    <row r="781" spans="1:13">
      <c r="A781" s="128" t="s">
        <v>50</v>
      </c>
      <c r="B781" s="85"/>
      <c r="C781" s="85" t="s">
        <v>130</v>
      </c>
      <c r="D781" s="129" t="n">
        <v>3.58085156E8</v>
      </c>
      <c r="E781" s="85" t="s">
        <v>131</v>
      </c>
      <c r="F781" s="129" t="n">
        <v>12555.0</v>
      </c>
      <c r="G781" s="130" t="s">
        <v>3139</v>
      </c>
      <c r="H781" s="50" t="n">
        <v>44092.0</v>
      </c>
      <c r="I781" s="26"/>
      <c r="J781" s="26"/>
      <c r="K781" s="26"/>
      <c r="L781" s="26"/>
      <c r="M781" s="26"/>
    </row>
    <row r="782" spans="1:13">
      <c r="A782" s="128" t="s">
        <v>50</v>
      </c>
      <c r="B782" s="85" t="s">
        <v>74</v>
      </c>
      <c r="C782" s="85" t="s">
        <v>132</v>
      </c>
      <c r="D782" s="129" t="n">
        <v>2.74335697E8</v>
      </c>
      <c r="E782" s="85" t="s">
        <v>3143</v>
      </c>
      <c r="F782" s="129" t="n">
        <v>10424.0</v>
      </c>
      <c r="G782" s="130" t="s">
        <v>3139</v>
      </c>
      <c r="H782" s="50" t="n">
        <v>44092.0</v>
      </c>
      <c r="I782" s="26"/>
      <c r="J782" s="26"/>
      <c r="K782" s="26"/>
      <c r="L782" s="26"/>
      <c r="M782" s="26"/>
    </row>
    <row r="783" spans="1:13">
      <c r="A783" s="128" t="s">
        <v>50</v>
      </c>
      <c r="B783" s="85"/>
      <c r="C783" s="85" t="s">
        <v>134</v>
      </c>
      <c r="D783" s="129" t="n">
        <v>9.9173718E7</v>
      </c>
      <c r="E783" s="85" t="s">
        <v>3144</v>
      </c>
      <c r="F783" s="129" t="n">
        <v>21796.0</v>
      </c>
      <c r="G783" s="130" t="s">
        <v>3139</v>
      </c>
      <c r="H783" s="50" t="n">
        <v>44092.0</v>
      </c>
      <c r="I783" s="26"/>
      <c r="J783" s="26"/>
      <c r="K783" s="26"/>
      <c r="L783" s="26"/>
      <c r="M783" s="26"/>
    </row>
    <row r="784" spans="1:13">
      <c r="A784" s="128" t="s">
        <v>50</v>
      </c>
      <c r="B784" s="85"/>
      <c r="C784" s="85" t="s">
        <v>136</v>
      </c>
      <c r="D784" s="129" t="n">
        <v>7.7205383E7</v>
      </c>
      <c r="E784" s="85" t="s">
        <v>137</v>
      </c>
      <c r="F784" s="129" t="n">
        <v>17018.0</v>
      </c>
      <c r="G784" s="130" t="s">
        <v>3139</v>
      </c>
      <c r="H784" s="50" t="n">
        <v>44092.0</v>
      </c>
      <c r="I784" s="26"/>
      <c r="J784" s="26"/>
      <c r="K784" s="26"/>
      <c r="L784" s="26"/>
      <c r="M784" s="26"/>
    </row>
    <row r="785" spans="1:13">
      <c r="A785" s="128" t="s">
        <v>50</v>
      </c>
      <c r="B785" s="85" t="s">
        <v>91</v>
      </c>
      <c r="C785" s="85" t="s">
        <v>140</v>
      </c>
      <c r="D785" s="129" t="n">
        <v>2.1954835E7</v>
      </c>
      <c r="E785" s="85" t="s">
        <v>141</v>
      </c>
      <c r="F785" s="129" t="n">
        <v>38668.0</v>
      </c>
      <c r="G785" s="130" t="s">
        <v>3139</v>
      </c>
      <c r="H785" s="50" t="n">
        <v>44092.0</v>
      </c>
      <c r="I785" s="26"/>
      <c r="J785" s="26"/>
      <c r="K785" s="26"/>
      <c r="L785" s="26"/>
      <c r="M785" s="26"/>
    </row>
    <row r="786" spans="1:13">
      <c r="A786" s="128" t="s">
        <v>50</v>
      </c>
      <c r="B786" s="85" t="s">
        <v>81</v>
      </c>
      <c r="C786" s="85" t="s">
        <v>142</v>
      </c>
      <c r="D786" s="129" t="n">
        <v>4.9685897E7</v>
      </c>
      <c r="E786" s="85" t="s">
        <v>143</v>
      </c>
      <c r="F786" s="129" t="n">
        <v>44087.0</v>
      </c>
      <c r="G786" s="130" t="s">
        <v>3139</v>
      </c>
      <c r="H786" s="50" t="n">
        <v>44092.0</v>
      </c>
      <c r="I786" s="26"/>
      <c r="J786" s="26"/>
      <c r="K786" s="26"/>
      <c r="L786" s="26"/>
      <c r="M786" s="26"/>
    </row>
    <row r="787" spans="1:13">
      <c r="A787" s="128" t="s">
        <v>50</v>
      </c>
      <c r="B787" s="85"/>
      <c r="C787" s="85" t="s">
        <v>144</v>
      </c>
      <c r="D787" s="129" t="n">
        <v>5.11046239E8</v>
      </c>
      <c r="E787" s="85" t="s">
        <v>145</v>
      </c>
      <c r="F787" s="129" t="n">
        <v>10900.0</v>
      </c>
      <c r="G787" s="130" t="s">
        <v>3139</v>
      </c>
      <c r="H787" s="50" t="n">
        <v>44092.0</v>
      </c>
      <c r="I787" s="26"/>
      <c r="J787" s="26"/>
      <c r="K787" s="26"/>
      <c r="L787" s="26"/>
      <c r="M787" s="26"/>
    </row>
    <row r="788" spans="1:13">
      <c r="A788" s="128" t="s">
        <v>50</v>
      </c>
      <c r="B788" s="85" t="s">
        <v>81</v>
      </c>
      <c r="C788" s="85" t="s">
        <v>146</v>
      </c>
      <c r="D788" s="129" t="n">
        <v>3.8452662E8</v>
      </c>
      <c r="E788" s="85" t="s">
        <v>147</v>
      </c>
      <c r="F788" s="129" t="n">
        <v>35699.0</v>
      </c>
      <c r="G788" s="130" t="s">
        <v>3139</v>
      </c>
      <c r="H788" s="50" t="n">
        <v>44092.0</v>
      </c>
      <c r="I788" s="26"/>
      <c r="J788" s="26"/>
      <c r="K788" s="26"/>
      <c r="L788" s="26"/>
      <c r="M788" s="26"/>
    </row>
    <row r="789" spans="1:13">
      <c r="A789" s="128" t="s">
        <v>50</v>
      </c>
      <c r="B789" s="85" t="s">
        <v>74</v>
      </c>
      <c r="C789" s="85" t="s">
        <v>148</v>
      </c>
      <c r="D789" s="129" t="n">
        <v>5.1023839E7</v>
      </c>
      <c r="E789" s="85" t="s">
        <v>149</v>
      </c>
      <c r="F789" s="129" t="n">
        <v>18945.0</v>
      </c>
      <c r="G789" s="130" t="s">
        <v>3139</v>
      </c>
      <c r="H789" s="50" t="n">
        <v>44092.0</v>
      </c>
      <c r="I789" s="26"/>
      <c r="J789" s="26"/>
      <c r="K789" s="26"/>
      <c r="L789" s="26"/>
      <c r="M789" s="26"/>
    </row>
    <row r="790" spans="1:13">
      <c r="A790" s="128" t="s">
        <v>50</v>
      </c>
      <c r="B790" s="85"/>
      <c r="C790" s="85" t="s">
        <v>150</v>
      </c>
      <c r="D790" s="129" t="n">
        <v>5.4924559E8</v>
      </c>
      <c r="E790" s="85" t="s">
        <v>151</v>
      </c>
      <c r="F790" s="129" t="n">
        <v>10712.0</v>
      </c>
      <c r="G790" s="130" t="s">
        <v>3139</v>
      </c>
      <c r="H790" s="50" t="n">
        <v>44092.0</v>
      </c>
      <c r="I790" s="26"/>
      <c r="J790" s="26"/>
      <c r="K790" s="26"/>
      <c r="L790" s="26"/>
      <c r="M790" s="26"/>
    </row>
    <row r="791" spans="1:13">
      <c r="A791" s="128" t="s">
        <v>50</v>
      </c>
      <c r="B791" s="85"/>
      <c r="C791" s="85" t="s">
        <v>152</v>
      </c>
      <c r="D791" s="129" t="n">
        <v>4668373.0</v>
      </c>
      <c r="E791" s="85" t="s">
        <v>153</v>
      </c>
      <c r="F791" s="129" t="n">
        <v>11857.0</v>
      </c>
      <c r="G791" s="130" t="s">
        <v>3139</v>
      </c>
      <c r="H791" s="50" t="n">
        <v>44092.0</v>
      </c>
      <c r="I791" s="26"/>
      <c r="J791" s="26"/>
      <c r="K791" s="26"/>
      <c r="L791" s="26"/>
      <c r="M791" s="26"/>
    </row>
    <row r="792" spans="1:13">
      <c r="A792" s="128" t="s">
        <v>50</v>
      </c>
      <c r="B792" s="85" t="s">
        <v>81</v>
      </c>
      <c r="C792" s="85" t="s">
        <v>3145</v>
      </c>
      <c r="D792" s="129" t="n">
        <v>4.9794104E7</v>
      </c>
      <c r="E792" s="85" t="s">
        <v>155</v>
      </c>
      <c r="F792" s="129" t="n">
        <v>10855.0</v>
      </c>
      <c r="G792" s="130" t="s">
        <v>3139</v>
      </c>
      <c r="H792" s="50" t="n">
        <v>44092.0</v>
      </c>
      <c r="I792" s="26"/>
      <c r="J792" s="26"/>
      <c r="K792" s="26"/>
      <c r="L792" s="26"/>
      <c r="M792" s="26"/>
    </row>
    <row r="793" spans="1:13">
      <c r="A793" s="128" t="s">
        <v>50</v>
      </c>
      <c r="B793" s="85"/>
      <c r="C793" s="85" t="s">
        <v>158</v>
      </c>
      <c r="D793" s="129" t="n">
        <v>462395.0</v>
      </c>
      <c r="E793" s="85" t="s">
        <v>159</v>
      </c>
      <c r="F793" s="129" t="n">
        <v>28606.0</v>
      </c>
      <c r="G793" s="130" t="s">
        <v>3139</v>
      </c>
      <c r="H793" s="50" t="n">
        <v>44092.0</v>
      </c>
      <c r="I793" s="26"/>
      <c r="J793" s="26"/>
      <c r="K793" s="26"/>
      <c r="L793" s="26"/>
      <c r="M793" s="26"/>
    </row>
    <row r="794" spans="1:13">
      <c r="A794" s="128" t="s">
        <v>50</v>
      </c>
      <c r="B794" s="85"/>
      <c r="C794" s="85" t="s">
        <v>160</v>
      </c>
      <c r="D794" s="129" t="n">
        <v>1.0897366E7</v>
      </c>
      <c r="E794" s="85" t="s">
        <v>161</v>
      </c>
      <c r="F794" s="129" t="n">
        <v>36413.0</v>
      </c>
      <c r="G794" s="130" t="s">
        <v>3139</v>
      </c>
      <c r="H794" s="50" t="n">
        <v>44092.0</v>
      </c>
      <c r="I794" s="26"/>
      <c r="J794" s="26"/>
      <c r="K794" s="26"/>
      <c r="L794" s="26"/>
      <c r="M794" s="26"/>
    </row>
    <row r="795" spans="1:13">
      <c r="A795" s="128" t="s">
        <v>50</v>
      </c>
      <c r="B795" s="85" t="s">
        <v>81</v>
      </c>
      <c r="C795" s="85" t="s">
        <v>162</v>
      </c>
      <c r="D795" s="129" t="n">
        <v>4.3466186E7</v>
      </c>
      <c r="E795" s="85" t="s">
        <v>163</v>
      </c>
      <c r="F795" s="129" t="n">
        <v>19987.0</v>
      </c>
      <c r="G795" s="130" t="s">
        <v>3139</v>
      </c>
      <c r="H795" s="50" t="n">
        <v>44092.0</v>
      </c>
      <c r="I795" s="26"/>
      <c r="J795" s="26"/>
      <c r="K795" s="26"/>
      <c r="L795" s="26"/>
      <c r="M795" s="26"/>
    </row>
    <row r="796" spans="1:13">
      <c r="A796" s="128" t="s">
        <v>50</v>
      </c>
      <c r="B796" s="85" t="s">
        <v>164</v>
      </c>
      <c r="C796" s="85" t="s">
        <v>165</v>
      </c>
      <c r="D796" s="129" t="n">
        <v>1.08135782E8</v>
      </c>
      <c r="E796" s="85" t="s">
        <v>166</v>
      </c>
      <c r="F796" s="129" t="n">
        <v>11930.0</v>
      </c>
      <c r="G796" s="130" t="s">
        <v>3139</v>
      </c>
      <c r="H796" s="50" t="n">
        <v>44092.0</v>
      </c>
      <c r="I796" s="26"/>
      <c r="J796" s="26"/>
      <c r="K796" s="26"/>
      <c r="L796" s="26"/>
      <c r="M796" s="26"/>
    </row>
    <row r="797" spans="1:13">
      <c r="A797" s="128" t="s">
        <v>50</v>
      </c>
      <c r="B797" s="85" t="s">
        <v>74</v>
      </c>
      <c r="C797" s="85" t="s">
        <v>167</v>
      </c>
      <c r="D797" s="129" t="n">
        <v>4.77643377E8</v>
      </c>
      <c r="E797" s="85" t="s">
        <v>168</v>
      </c>
      <c r="F797" s="129" t="n">
        <v>42317.0</v>
      </c>
      <c r="G797" s="130" t="s">
        <v>3139</v>
      </c>
      <c r="H797" s="50" t="n">
        <v>44092.0</v>
      </c>
      <c r="I797" s="26"/>
      <c r="J797" s="26"/>
      <c r="K797" s="26"/>
      <c r="L797" s="26"/>
      <c r="M797" s="26"/>
    </row>
    <row r="798" spans="1:13">
      <c r="A798" s="128" t="s">
        <v>50</v>
      </c>
      <c r="B798" s="85"/>
      <c r="C798" s="85" t="s">
        <v>170</v>
      </c>
      <c r="D798" s="129" t="n">
        <v>342522.0</v>
      </c>
      <c r="E798" s="85" t="s">
        <v>171</v>
      </c>
      <c r="F798" s="129" t="n">
        <v>27176.0</v>
      </c>
      <c r="G798" s="130" t="s">
        <v>3139</v>
      </c>
      <c r="H798" s="50" t="n">
        <v>44092.0</v>
      </c>
      <c r="I798" s="26"/>
      <c r="J798" s="26"/>
      <c r="K798" s="26"/>
      <c r="L798" s="26"/>
      <c r="M798" s="26"/>
    </row>
    <row r="799" spans="1:13">
      <c r="A799" s="128" t="s">
        <v>50</v>
      </c>
      <c r="B799" s="85" t="s">
        <v>81</v>
      </c>
      <c r="C799" s="85" t="s">
        <v>172</v>
      </c>
      <c r="D799" s="129" t="n">
        <v>6.06120455E8</v>
      </c>
      <c r="E799" s="85" t="s">
        <v>173</v>
      </c>
      <c r="F799" s="129" t="n">
        <v>11724.0</v>
      </c>
      <c r="G799" s="130" t="s">
        <v>3139</v>
      </c>
      <c r="H799" s="50" t="n">
        <v>44092.0</v>
      </c>
      <c r="I799" s="26"/>
      <c r="J799" s="26"/>
      <c r="K799" s="26"/>
      <c r="L799" s="26"/>
      <c r="M799" s="26"/>
    </row>
    <row r="800" spans="1:13">
      <c r="A800" s="128" t="s">
        <v>50</v>
      </c>
      <c r="B800" s="85" t="s">
        <v>91</v>
      </c>
      <c r="C800" s="85" t="s">
        <v>174</v>
      </c>
      <c r="D800" s="129" t="n">
        <v>1.65683637E8</v>
      </c>
      <c r="E800" s="85" t="s">
        <v>175</v>
      </c>
      <c r="F800" s="129" t="n">
        <v>11872.0</v>
      </c>
      <c r="G800" s="130" t="s">
        <v>3139</v>
      </c>
      <c r="H800" s="50" t="n">
        <v>44092.0</v>
      </c>
      <c r="I800" s="26"/>
      <c r="J800" s="26"/>
      <c r="K800" s="26"/>
      <c r="L800" s="26"/>
      <c r="M800" s="26"/>
    </row>
    <row r="801" spans="1:13">
      <c r="A801" s="128" t="s">
        <v>50</v>
      </c>
      <c r="B801" s="85" t="s">
        <v>60</v>
      </c>
      <c r="C801" s="85" t="s">
        <v>177</v>
      </c>
      <c r="D801" s="129" t="n">
        <v>1.3470112E7</v>
      </c>
      <c r="E801" s="85" t="s">
        <v>178</v>
      </c>
      <c r="F801" s="129" t="n">
        <v>15128.0</v>
      </c>
      <c r="G801" s="130" t="s">
        <v>3139</v>
      </c>
      <c r="H801" s="50" t="n">
        <v>44092.0</v>
      </c>
      <c r="I801" s="26"/>
      <c r="J801" s="26"/>
      <c r="K801" s="26"/>
      <c r="L801" s="26"/>
      <c r="M801" s="26"/>
    </row>
    <row r="802" spans="1:13">
      <c r="A802" s="128" t="s">
        <v>50</v>
      </c>
      <c r="B802" s="85" t="s">
        <v>91</v>
      </c>
      <c r="C802" s="85" t="s">
        <v>2060</v>
      </c>
      <c r="D802" s="129" t="n">
        <v>8.9076088E7</v>
      </c>
      <c r="E802" s="85" t="s">
        <v>2061</v>
      </c>
      <c r="F802" s="129" t="n">
        <v>16673.0</v>
      </c>
      <c r="G802" s="130" t="s">
        <v>3139</v>
      </c>
      <c r="H802" s="50" t="n">
        <v>44092.0</v>
      </c>
      <c r="I802" s="26"/>
      <c r="J802" s="26"/>
      <c r="K802" s="26"/>
      <c r="L802" s="26"/>
      <c r="M802" s="26"/>
    </row>
    <row r="803" spans="1:13">
      <c r="A803" s="128" t="s">
        <v>50</v>
      </c>
      <c r="B803" s="85" t="s">
        <v>350</v>
      </c>
      <c r="C803" s="85" t="s">
        <v>2062</v>
      </c>
      <c r="D803" s="129" t="n">
        <v>1.5645973E7</v>
      </c>
      <c r="E803" s="85" t="s">
        <v>2063</v>
      </c>
      <c r="F803" s="129" t="n">
        <v>43756.0</v>
      </c>
      <c r="G803" s="130" t="s">
        <v>3139</v>
      </c>
      <c r="H803" s="50" t="n">
        <v>44092.0</v>
      </c>
      <c r="I803" s="26"/>
      <c r="J803" s="26"/>
      <c r="K803" s="26"/>
      <c r="L803" s="26"/>
      <c r="M803" s="26"/>
    </row>
    <row r="804" spans="1:13">
      <c r="A804" s="128" t="s">
        <v>50</v>
      </c>
      <c r="B804" s="85" t="s">
        <v>81</v>
      </c>
      <c r="C804" s="85" t="s">
        <v>3146</v>
      </c>
      <c r="D804" s="129" t="n">
        <v>4.7886674E7</v>
      </c>
      <c r="E804" s="85" t="s">
        <v>3147</v>
      </c>
      <c r="F804" s="129" t="n">
        <v>33017.0</v>
      </c>
      <c r="G804" s="130" t="s">
        <v>3139</v>
      </c>
      <c r="H804" s="50" t="n">
        <v>44092.0</v>
      </c>
      <c r="I804" s="26"/>
      <c r="J804" s="26"/>
      <c r="K804" s="26"/>
      <c r="L804" s="26"/>
      <c r="M804" s="26"/>
    </row>
    <row r="805" spans="1:13">
      <c r="A805" s="128" t="s">
        <v>50</v>
      </c>
      <c r="B805" s="85"/>
      <c r="C805" s="85" t="s">
        <v>2068</v>
      </c>
      <c r="D805" s="129" t="n">
        <v>8064923.0</v>
      </c>
      <c r="E805" s="85" t="s">
        <v>2069</v>
      </c>
      <c r="F805" s="129" t="n">
        <v>27437.0</v>
      </c>
      <c r="G805" s="130" t="s">
        <v>3139</v>
      </c>
      <c r="H805" s="50" t="n">
        <v>44092.0</v>
      </c>
      <c r="I805" s="26"/>
      <c r="J805" s="26"/>
      <c r="K805" s="26"/>
      <c r="L805" s="26"/>
      <c r="M805" s="26"/>
    </row>
    <row r="806" spans="1:13">
      <c r="A806" s="128" t="s">
        <v>50</v>
      </c>
      <c r="B806" s="85" t="s">
        <v>81</v>
      </c>
      <c r="C806" s="85" t="s">
        <v>2070</v>
      </c>
      <c r="D806" s="129" t="n">
        <v>1.9291039E7</v>
      </c>
      <c r="E806" s="85" t="s">
        <v>2071</v>
      </c>
      <c r="F806" s="129" t="n">
        <v>14890.0</v>
      </c>
      <c r="G806" s="130" t="s">
        <v>3139</v>
      </c>
      <c r="H806" s="50" t="n">
        <v>44092.0</v>
      </c>
      <c r="I806" s="26"/>
      <c r="J806" s="26"/>
      <c r="K806" s="26"/>
      <c r="L806" s="26"/>
      <c r="M806" s="26"/>
    </row>
    <row r="807" spans="1:13">
      <c r="A807" s="128" t="s">
        <v>50</v>
      </c>
      <c r="B807" s="85" t="s">
        <v>65</v>
      </c>
      <c r="C807" s="85" t="s">
        <v>2072</v>
      </c>
      <c r="D807" s="129" t="n">
        <v>8612210.0</v>
      </c>
      <c r="E807" s="85" t="s">
        <v>2073</v>
      </c>
      <c r="F807" s="129" t="n">
        <v>13004.0</v>
      </c>
      <c r="G807" s="130" t="s">
        <v>3139</v>
      </c>
      <c r="H807" s="50" t="n">
        <v>44092.0</v>
      </c>
      <c r="I807" s="26"/>
      <c r="J807" s="26"/>
      <c r="K807" s="26"/>
      <c r="L807" s="26"/>
      <c r="M807" s="26"/>
    </row>
    <row r="808" spans="1:13">
      <c r="A808" s="128" t="s">
        <v>50</v>
      </c>
      <c r="B808" s="85" t="s">
        <v>60</v>
      </c>
      <c r="C808" s="85" t="s">
        <v>2074</v>
      </c>
      <c r="D808" s="129" t="n">
        <v>4.80898711E8</v>
      </c>
      <c r="E808" s="85" t="s">
        <v>2075</v>
      </c>
      <c r="F808" s="129" t="n">
        <v>11864.0</v>
      </c>
      <c r="G808" s="130" t="s">
        <v>3139</v>
      </c>
      <c r="H808" s="50" t="n">
        <v>44092.0</v>
      </c>
      <c r="I808" s="26"/>
      <c r="J808" s="26"/>
      <c r="K808" s="26"/>
      <c r="L808" s="26"/>
      <c r="M808" s="26"/>
    </row>
    <row r="809" spans="1:13">
      <c r="A809" s="128" t="s">
        <v>50</v>
      </c>
      <c r="B809" s="85" t="s">
        <v>60</v>
      </c>
      <c r="C809" s="85" t="s">
        <v>2077</v>
      </c>
      <c r="D809" s="129" t="n">
        <v>4.01871864E8</v>
      </c>
      <c r="E809" s="85" t="s">
        <v>2078</v>
      </c>
      <c r="F809" s="129" t="n">
        <v>14596.0</v>
      </c>
      <c r="G809" s="130" t="s">
        <v>3139</v>
      </c>
      <c r="H809" s="50" t="n">
        <v>44092.0</v>
      </c>
      <c r="I809" s="26"/>
      <c r="J809" s="26"/>
      <c r="K809" s="26"/>
      <c r="L809" s="26"/>
      <c r="M809" s="26"/>
    </row>
    <row r="810" spans="1:13">
      <c r="A810" s="128" t="s">
        <v>50</v>
      </c>
      <c r="B810" s="85" t="s">
        <v>208</v>
      </c>
      <c r="C810" s="85" t="s">
        <v>2079</v>
      </c>
      <c r="D810" s="129" t="n">
        <v>2.5260939E7</v>
      </c>
      <c r="E810" s="85" t="s">
        <v>2080</v>
      </c>
      <c r="F810" s="129" t="n">
        <v>21011.0</v>
      </c>
      <c r="G810" s="130" t="s">
        <v>3139</v>
      </c>
      <c r="H810" s="50" t="n">
        <v>44092.0</v>
      </c>
      <c r="I810" s="26"/>
      <c r="J810" s="26"/>
      <c r="K810" s="26"/>
      <c r="L810" s="26"/>
      <c r="M810" s="26"/>
    </row>
    <row r="811" spans="1:13">
      <c r="A811" s="128" t="s">
        <v>50</v>
      </c>
      <c r="B811" s="85" t="s">
        <v>735</v>
      </c>
      <c r="C811" s="85" t="s">
        <v>2081</v>
      </c>
      <c r="D811" s="129" t="n">
        <v>1.79364233E8</v>
      </c>
      <c r="E811" s="85" t="s">
        <v>2082</v>
      </c>
      <c r="F811" s="129" t="n">
        <v>12440.0</v>
      </c>
      <c r="G811" s="130" t="s">
        <v>3139</v>
      </c>
      <c r="H811" s="50" t="n">
        <v>44092.0</v>
      </c>
      <c r="I811" s="26"/>
      <c r="J811" s="26"/>
      <c r="K811" s="26"/>
      <c r="L811" s="26"/>
      <c r="M811" s="26"/>
    </row>
    <row r="812" spans="1:13">
      <c r="A812" s="128" t="s">
        <v>50</v>
      </c>
      <c r="B812" s="85" t="s">
        <v>60</v>
      </c>
      <c r="C812" s="85" t="s">
        <v>2083</v>
      </c>
      <c r="D812" s="129" t="n">
        <v>3.82268615E8</v>
      </c>
      <c r="E812" s="85" t="s">
        <v>2084</v>
      </c>
      <c r="F812" s="129" t="n">
        <v>11625.0</v>
      </c>
      <c r="G812" s="130" t="s">
        <v>3139</v>
      </c>
      <c r="H812" s="50" t="n">
        <v>44092.0</v>
      </c>
      <c r="I812" s="26"/>
      <c r="J812" s="26"/>
      <c r="K812" s="26"/>
      <c r="L812" s="26"/>
      <c r="M812" s="26"/>
    </row>
    <row r="813" spans="1:13">
      <c r="A813" s="128" t="s">
        <v>50</v>
      </c>
      <c r="B813" s="85" t="s">
        <v>60</v>
      </c>
      <c r="C813" s="85" t="s">
        <v>2085</v>
      </c>
      <c r="D813" s="129" t="n">
        <v>6.5551465E7</v>
      </c>
      <c r="E813" s="85" t="s">
        <v>2086</v>
      </c>
      <c r="F813" s="129" t="n">
        <v>21141.0</v>
      </c>
      <c r="G813" s="130" t="s">
        <v>3139</v>
      </c>
      <c r="H813" s="50" t="n">
        <v>44092.0</v>
      </c>
      <c r="I813" s="26"/>
      <c r="J813" s="26"/>
      <c r="K813" s="26"/>
      <c r="L813" s="26"/>
      <c r="M813" s="26"/>
    </row>
    <row r="814" spans="1:13">
      <c r="A814" s="128" t="s">
        <v>50</v>
      </c>
      <c r="B814" s="85" t="s">
        <v>81</v>
      </c>
      <c r="C814" s="85" t="s">
        <v>2087</v>
      </c>
      <c r="D814" s="129" t="n">
        <v>62093.0</v>
      </c>
      <c r="E814" s="85" t="s">
        <v>2088</v>
      </c>
      <c r="F814" s="129" t="n">
        <v>39638.0</v>
      </c>
      <c r="G814" s="130" t="s">
        <v>3139</v>
      </c>
      <c r="H814" s="50" t="n">
        <v>44092.0</v>
      </c>
      <c r="I814" s="26"/>
      <c r="J814" s="26"/>
      <c r="K814" s="26"/>
      <c r="L814" s="26"/>
      <c r="M814" s="26"/>
    </row>
    <row r="815" spans="1:13">
      <c r="A815" s="128" t="s">
        <v>50</v>
      </c>
      <c r="B815" s="85" t="s">
        <v>91</v>
      </c>
      <c r="C815" s="85" t="s">
        <v>2089</v>
      </c>
      <c r="D815" s="129" t="n">
        <v>4.14963452E8</v>
      </c>
      <c r="E815" s="85" t="s">
        <v>2090</v>
      </c>
      <c r="F815" s="129" t="n">
        <v>20269.0</v>
      </c>
      <c r="G815" s="130" t="s">
        <v>3139</v>
      </c>
      <c r="H815" s="50" t="n">
        <v>44092.0</v>
      </c>
      <c r="I815" s="26"/>
      <c r="J815" s="26"/>
      <c r="K815" s="26"/>
      <c r="L815" s="26"/>
      <c r="M815" s="26"/>
    </row>
    <row r="816" spans="1:13">
      <c r="A816" s="128" t="s">
        <v>50</v>
      </c>
      <c r="B816" s="85" t="s">
        <v>74</v>
      </c>
      <c r="C816" s="85" t="s">
        <v>2091</v>
      </c>
      <c r="D816" s="129" t="n">
        <v>5.84481393E8</v>
      </c>
      <c r="E816" s="85" t="s">
        <v>3148</v>
      </c>
      <c r="F816" s="129" t="n">
        <v>17911.0</v>
      </c>
      <c r="G816" s="130" t="s">
        <v>3139</v>
      </c>
      <c r="H816" s="50" t="n">
        <v>44092.0</v>
      </c>
      <c r="I816" s="26"/>
      <c r="J816" s="26"/>
      <c r="K816" s="26"/>
      <c r="L816" s="26"/>
      <c r="M816" s="26"/>
    </row>
    <row r="817" spans="1:13">
      <c r="A817" s="128" t="s">
        <v>50</v>
      </c>
      <c r="B817" s="85" t="s">
        <v>81</v>
      </c>
      <c r="C817" s="85" t="s">
        <v>2095</v>
      </c>
      <c r="D817" s="129" t="n">
        <v>1.7846422E8</v>
      </c>
      <c r="E817" s="85" t="s">
        <v>2096</v>
      </c>
      <c r="F817" s="129" t="n">
        <v>29404.0</v>
      </c>
      <c r="G817" s="130" t="s">
        <v>3139</v>
      </c>
      <c r="H817" s="50" t="n">
        <v>44092.0</v>
      </c>
      <c r="I817" s="26"/>
      <c r="J817" s="26"/>
      <c r="K817" s="26"/>
      <c r="L817" s="26"/>
      <c r="M817" s="26"/>
    </row>
    <row r="818" spans="1:13">
      <c r="A818" s="128" t="s">
        <v>50</v>
      </c>
      <c r="B818" s="85"/>
      <c r="C818" s="85" t="s">
        <v>2097</v>
      </c>
      <c r="D818" s="129" t="n">
        <v>7.6709198E7</v>
      </c>
      <c r="E818" s="85" t="s">
        <v>2098</v>
      </c>
      <c r="F818" s="129" t="n">
        <v>20994.0</v>
      </c>
      <c r="G818" s="130" t="s">
        <v>3139</v>
      </c>
      <c r="H818" s="50" t="n">
        <v>44092.0</v>
      </c>
      <c r="I818" s="26"/>
      <c r="J818" s="26"/>
      <c r="K818" s="26"/>
      <c r="L818" s="26"/>
      <c r="M818" s="26"/>
    </row>
    <row r="819" spans="1:13">
      <c r="A819" s="128" t="s">
        <v>50</v>
      </c>
      <c r="B819" s="85" t="s">
        <v>60</v>
      </c>
      <c r="C819" s="85" t="s">
        <v>2099</v>
      </c>
      <c r="D819" s="129" t="n">
        <v>1.42435122E8</v>
      </c>
      <c r="E819" s="85" t="s">
        <v>2100</v>
      </c>
      <c r="F819" s="129" t="n">
        <v>27825.0</v>
      </c>
      <c r="G819" s="130" t="s">
        <v>3139</v>
      </c>
      <c r="H819" s="50" t="n">
        <v>44092.0</v>
      </c>
      <c r="I819" s="26"/>
      <c r="J819" s="26"/>
      <c r="K819" s="26"/>
      <c r="L819" s="26"/>
      <c r="M819" s="26"/>
    </row>
    <row r="820" spans="1:13">
      <c r="A820" s="128" t="s">
        <v>50</v>
      </c>
      <c r="B820" s="85" t="s">
        <v>350</v>
      </c>
      <c r="C820" s="85" t="s">
        <v>3149</v>
      </c>
      <c r="D820" s="129" t="n">
        <v>2.5091781E7</v>
      </c>
      <c r="E820" s="85" t="s">
        <v>3150</v>
      </c>
      <c r="F820" s="129" t="n">
        <v>35068.0</v>
      </c>
      <c r="G820" s="130" t="s">
        <v>3139</v>
      </c>
      <c r="H820" s="50" t="n">
        <v>44092.0</v>
      </c>
      <c r="I820" s="26"/>
      <c r="J820" s="26"/>
      <c r="K820" s="26"/>
      <c r="L820" s="26"/>
      <c r="M820" s="26"/>
    </row>
    <row r="821" spans="1:13">
      <c r="A821" s="128" t="s">
        <v>50</v>
      </c>
      <c r="B821" s="85" t="s">
        <v>74</v>
      </c>
      <c r="C821" s="85" t="s">
        <v>2104</v>
      </c>
      <c r="D821" s="129" t="n">
        <v>2.4041766E7</v>
      </c>
      <c r="E821" s="85" t="s">
        <v>2105</v>
      </c>
      <c r="F821" s="129" t="n">
        <v>10531.0</v>
      </c>
      <c r="G821" s="130" t="s">
        <v>3139</v>
      </c>
      <c r="H821" s="50" t="n">
        <v>44092.0</v>
      </c>
      <c r="I821" s="26"/>
      <c r="J821" s="26"/>
      <c r="K821" s="26"/>
      <c r="L821" s="26"/>
      <c r="M821" s="26"/>
    </row>
    <row r="822" spans="1:13">
      <c r="A822" s="128" t="s">
        <v>50</v>
      </c>
      <c r="B822" s="85" t="s">
        <v>242</v>
      </c>
      <c r="C822" s="85" t="s">
        <v>2107</v>
      </c>
      <c r="D822" s="129" t="n">
        <v>1.6463904E7</v>
      </c>
      <c r="E822" s="85" t="s">
        <v>2108</v>
      </c>
      <c r="F822" s="129" t="n">
        <v>21033.0</v>
      </c>
      <c r="G822" s="130" t="s">
        <v>3139</v>
      </c>
      <c r="H822" s="50" t="n">
        <v>44092.0</v>
      </c>
      <c r="I822" s="26"/>
      <c r="J822" s="26"/>
      <c r="K822" s="26"/>
      <c r="L822" s="26"/>
      <c r="M822" s="26"/>
    </row>
    <row r="823" spans="1:13">
      <c r="A823" s="128" t="s">
        <v>50</v>
      </c>
      <c r="B823" s="85" t="s">
        <v>60</v>
      </c>
      <c r="C823" s="85" t="s">
        <v>2109</v>
      </c>
      <c r="D823" s="129" t="n">
        <v>3.88464704E8</v>
      </c>
      <c r="E823" s="85" t="s">
        <v>2110</v>
      </c>
      <c r="F823" s="129" t="n">
        <v>26432.0</v>
      </c>
      <c r="G823" s="130" t="s">
        <v>3139</v>
      </c>
      <c r="H823" s="50" t="n">
        <v>44092.0</v>
      </c>
      <c r="I823" s="26"/>
      <c r="J823" s="26"/>
      <c r="K823" s="26"/>
      <c r="L823" s="26"/>
      <c r="M823" s="26"/>
    </row>
    <row r="824" spans="1:13">
      <c r="A824" s="128" t="s">
        <v>50</v>
      </c>
      <c r="B824" s="85"/>
      <c r="C824" s="85" t="s">
        <v>2111</v>
      </c>
      <c r="D824" s="129" t="n">
        <v>3.7326284E7</v>
      </c>
      <c r="E824" s="85" t="s">
        <v>2112</v>
      </c>
      <c r="F824" s="129" t="n">
        <v>17172.0</v>
      </c>
      <c r="G824" s="130" t="s">
        <v>3139</v>
      </c>
      <c r="H824" s="50" t="n">
        <v>44092.0</v>
      </c>
      <c r="I824" s="26"/>
      <c r="J824" s="26"/>
      <c r="K824" s="26"/>
      <c r="L824" s="26"/>
      <c r="M824" s="26"/>
    </row>
    <row r="825" spans="1:13">
      <c r="A825" s="128" t="s">
        <v>50</v>
      </c>
      <c r="B825" s="85" t="s">
        <v>81</v>
      </c>
      <c r="C825" s="85" t="s">
        <v>2113</v>
      </c>
      <c r="D825" s="129" t="n">
        <v>1.74017396E8</v>
      </c>
      <c r="E825" s="85" t="s">
        <v>3151</v>
      </c>
      <c r="F825" s="129" t="n">
        <v>11333.0</v>
      </c>
      <c r="G825" s="130" t="s">
        <v>3139</v>
      </c>
      <c r="H825" s="50" t="n">
        <v>44092.0</v>
      </c>
      <c r="I825" s="26"/>
      <c r="J825" s="26"/>
      <c r="K825" s="26"/>
      <c r="L825" s="26"/>
      <c r="M825" s="26"/>
    </row>
    <row r="826" spans="1:13">
      <c r="A826" s="128" t="s">
        <v>50</v>
      </c>
      <c r="B826" s="85" t="s">
        <v>60</v>
      </c>
      <c r="C826" s="85" t="s">
        <v>2116</v>
      </c>
      <c r="D826" s="129" t="n">
        <v>4.8231749E8</v>
      </c>
      <c r="E826" s="85" t="s">
        <v>2117</v>
      </c>
      <c r="F826" s="129" t="n">
        <v>13766.0</v>
      </c>
      <c r="G826" s="130" t="s">
        <v>3139</v>
      </c>
      <c r="H826" s="50" t="n">
        <v>44092.0</v>
      </c>
      <c r="I826" s="26"/>
      <c r="J826" s="26"/>
      <c r="K826" s="26"/>
      <c r="L826" s="26"/>
      <c r="M826" s="26"/>
    </row>
    <row r="827" spans="1:13">
      <c r="A827" s="128" t="s">
        <v>50</v>
      </c>
      <c r="B827" s="85" t="s">
        <v>350</v>
      </c>
      <c r="C827" s="85" t="s">
        <v>2118</v>
      </c>
      <c r="D827" s="129" t="n">
        <v>1638666.0</v>
      </c>
      <c r="E827" s="85" t="s">
        <v>2119</v>
      </c>
      <c r="F827" s="129" t="n">
        <v>37944.0</v>
      </c>
      <c r="G827" s="130" t="s">
        <v>3139</v>
      </c>
      <c r="H827" s="50" t="n">
        <v>44092.0</v>
      </c>
      <c r="I827" s="26"/>
      <c r="J827" s="26"/>
      <c r="K827" s="26"/>
      <c r="L827" s="26"/>
      <c r="M827" s="26"/>
    </row>
    <row r="828" spans="1:13">
      <c r="A828" s="128" t="s">
        <v>50</v>
      </c>
      <c r="B828" s="85" t="s">
        <v>65</v>
      </c>
      <c r="C828" s="85" t="s">
        <v>2120</v>
      </c>
      <c r="D828" s="129" t="n">
        <v>3.07779342E8</v>
      </c>
      <c r="E828" s="85" t="s">
        <v>2121</v>
      </c>
      <c r="F828" s="129" t="n">
        <v>35043.0</v>
      </c>
      <c r="G828" s="130" t="s">
        <v>3139</v>
      </c>
      <c r="H828" s="50" t="n">
        <v>44092.0</v>
      </c>
      <c r="I828" s="26"/>
      <c r="J828" s="26"/>
      <c r="K828" s="26"/>
      <c r="L828" s="26"/>
      <c r="M828" s="26"/>
    </row>
    <row r="829" spans="1:13">
      <c r="A829" s="128" t="s">
        <v>50</v>
      </c>
      <c r="B829" s="85" t="s">
        <v>65</v>
      </c>
      <c r="C829" s="85" t="s">
        <v>2124</v>
      </c>
      <c r="D829" s="129" t="n">
        <v>8.8513352E7</v>
      </c>
      <c r="E829" s="85" t="s">
        <v>2125</v>
      </c>
      <c r="F829" s="129" t="n">
        <v>10011.0</v>
      </c>
      <c r="G829" s="130" t="s">
        <v>3139</v>
      </c>
      <c r="H829" s="50" t="n">
        <v>44092.0</v>
      </c>
      <c r="I829" s="26"/>
      <c r="J829" s="26"/>
      <c r="K829" s="26"/>
      <c r="L829" s="26"/>
      <c r="M829" s="26"/>
    </row>
    <row r="830" spans="1:13">
      <c r="A830" s="128" t="s">
        <v>50</v>
      </c>
      <c r="B830" s="85"/>
      <c r="C830" s="85" t="s">
        <v>2126</v>
      </c>
      <c r="D830" s="129" t="n">
        <v>4.38602211E8</v>
      </c>
      <c r="E830" s="85" t="s">
        <v>2127</v>
      </c>
      <c r="F830" s="129" t="n">
        <v>23523.0</v>
      </c>
      <c r="G830" s="130" t="s">
        <v>3139</v>
      </c>
      <c r="H830" s="50" t="n">
        <v>44092.0</v>
      </c>
      <c r="I830" s="26"/>
      <c r="J830" s="26"/>
      <c r="K830" s="26"/>
      <c r="L830" s="26"/>
      <c r="M830" s="26"/>
    </row>
    <row r="831" spans="1:13">
      <c r="A831" s="128" t="s">
        <v>50</v>
      </c>
      <c r="B831" s="85"/>
      <c r="C831" s="85" t="s">
        <v>2128</v>
      </c>
      <c r="D831" s="129" t="n">
        <v>4.74346704E8</v>
      </c>
      <c r="E831" s="85" t="s">
        <v>2129</v>
      </c>
      <c r="F831" s="129" t="n">
        <v>11763.0</v>
      </c>
      <c r="G831" s="130" t="s">
        <v>3139</v>
      </c>
      <c r="H831" s="50" t="n">
        <v>44092.0</v>
      </c>
      <c r="I831" s="26"/>
      <c r="J831" s="26"/>
      <c r="K831" s="26"/>
      <c r="L831" s="26"/>
      <c r="M831" s="26"/>
    </row>
    <row r="832" spans="1:13">
      <c r="A832" s="128" t="s">
        <v>50</v>
      </c>
      <c r="B832" s="85" t="s">
        <v>91</v>
      </c>
      <c r="C832" s="85" t="s">
        <v>2130</v>
      </c>
      <c r="D832" s="129" t="n">
        <v>4.74593913E8</v>
      </c>
      <c r="E832" s="85" t="s">
        <v>2131</v>
      </c>
      <c r="F832" s="129" t="n">
        <v>16436.0</v>
      </c>
      <c r="G832" s="130" t="s">
        <v>3139</v>
      </c>
      <c r="H832" s="50" t="n">
        <v>44092.0</v>
      </c>
      <c r="I832" s="26"/>
      <c r="J832" s="26"/>
      <c r="K832" s="26"/>
      <c r="L832" s="26"/>
      <c r="M832" s="26"/>
    </row>
    <row r="833" spans="1:13">
      <c r="A833" s="128" t="s">
        <v>50</v>
      </c>
      <c r="B833" s="85" t="s">
        <v>91</v>
      </c>
      <c r="C833" s="85" t="s">
        <v>2132</v>
      </c>
      <c r="D833" s="129" t="n">
        <v>3.2455552E7</v>
      </c>
      <c r="E833" s="85" t="s">
        <v>2133</v>
      </c>
      <c r="F833" s="129" t="n">
        <v>36058.0</v>
      </c>
      <c r="G833" s="130" t="s">
        <v>3139</v>
      </c>
      <c r="H833" s="50" t="n">
        <v>44092.0</v>
      </c>
      <c r="I833" s="26"/>
      <c r="J833" s="26"/>
      <c r="K833" s="26"/>
      <c r="L833" s="26"/>
      <c r="M833" s="26"/>
    </row>
    <row r="834" spans="1:13">
      <c r="A834" s="128" t="s">
        <v>50</v>
      </c>
      <c r="B834" s="85" t="s">
        <v>350</v>
      </c>
      <c r="C834" s="85" t="s">
        <v>2135</v>
      </c>
      <c r="D834" s="129" t="n">
        <v>9.8494811E7</v>
      </c>
      <c r="E834" s="85" t="s">
        <v>2136</v>
      </c>
      <c r="F834" s="129" t="n">
        <v>45617.0</v>
      </c>
      <c r="G834" s="130" t="s">
        <v>3139</v>
      </c>
      <c r="H834" s="50" t="n">
        <v>44092.0</v>
      </c>
      <c r="I834" s="26"/>
      <c r="J834" s="26"/>
      <c r="K834" s="26"/>
      <c r="L834" s="26"/>
      <c r="M834" s="26"/>
    </row>
    <row r="835" spans="1:13">
      <c r="A835" s="128" t="s">
        <v>50</v>
      </c>
      <c r="B835" s="85"/>
      <c r="C835" s="85" t="s">
        <v>2137</v>
      </c>
      <c r="D835" s="129" t="n">
        <v>640493.0</v>
      </c>
      <c r="E835" s="85" t="s">
        <v>2138</v>
      </c>
      <c r="F835" s="129" t="n">
        <v>21453.0</v>
      </c>
      <c r="G835" s="130" t="s">
        <v>3139</v>
      </c>
      <c r="H835" s="50" t="n">
        <v>44092.0</v>
      </c>
      <c r="I835" s="26"/>
      <c r="J835" s="26"/>
      <c r="K835" s="26"/>
      <c r="L835" s="26"/>
      <c r="M835" s="26"/>
    </row>
    <row r="836" spans="1:13">
      <c r="A836" s="128" t="s">
        <v>50</v>
      </c>
      <c r="B836" s="85" t="s">
        <v>81</v>
      </c>
      <c r="C836" s="85" t="s">
        <v>2139</v>
      </c>
      <c r="D836" s="129" t="n">
        <v>3.15144441E8</v>
      </c>
      <c r="E836" s="85" t="s">
        <v>2140</v>
      </c>
      <c r="F836" s="129" t="n">
        <v>10715.0</v>
      </c>
      <c r="G836" s="130" t="s">
        <v>3139</v>
      </c>
      <c r="H836" s="50" t="n">
        <v>44092.0</v>
      </c>
      <c r="I836" s="26"/>
      <c r="J836" s="26"/>
      <c r="K836" s="26"/>
      <c r="L836" s="26"/>
      <c r="M836" s="26"/>
    </row>
    <row r="837" spans="1:13">
      <c r="A837" s="128" t="s">
        <v>50</v>
      </c>
      <c r="B837" s="85" t="s">
        <v>74</v>
      </c>
      <c r="C837" s="85" t="s">
        <v>2141</v>
      </c>
      <c r="D837" s="129" t="n">
        <v>3.17542706E8</v>
      </c>
      <c r="E837" s="85" t="s">
        <v>2142</v>
      </c>
      <c r="F837" s="129" t="n">
        <v>14895.0</v>
      </c>
      <c r="G837" s="130" t="s">
        <v>3139</v>
      </c>
      <c r="H837" s="50" t="n">
        <v>44092.0</v>
      </c>
      <c r="I837" s="26"/>
      <c r="J837" s="26"/>
      <c r="K837" s="26"/>
      <c r="L837" s="26"/>
      <c r="M837" s="26"/>
    </row>
    <row r="838" spans="1:13">
      <c r="A838" s="128" t="s">
        <v>50</v>
      </c>
      <c r="B838" s="85" t="s">
        <v>60</v>
      </c>
      <c r="C838" s="85" t="s">
        <v>2143</v>
      </c>
      <c r="D838" s="129" t="n">
        <v>3.5973943E7</v>
      </c>
      <c r="E838" s="85" t="s">
        <v>3152</v>
      </c>
      <c r="F838" s="129" t="n">
        <v>23096.0</v>
      </c>
      <c r="G838" s="130" t="s">
        <v>3139</v>
      </c>
      <c r="H838" s="50" t="n">
        <v>44092.0</v>
      </c>
      <c r="I838" s="26"/>
      <c r="J838" s="26"/>
      <c r="K838" s="26"/>
      <c r="L838" s="26"/>
      <c r="M838" s="26"/>
    </row>
    <row r="839" spans="1:13">
      <c r="A839" s="128" t="s">
        <v>50</v>
      </c>
      <c r="B839" s="85" t="s">
        <v>91</v>
      </c>
      <c r="C839" s="85" t="s">
        <v>2145</v>
      </c>
      <c r="D839" s="129" t="n">
        <v>488744.0</v>
      </c>
      <c r="E839" s="85" t="s">
        <v>2146</v>
      </c>
      <c r="F839" s="129" t="n">
        <v>11005.0</v>
      </c>
      <c r="G839" s="130" t="s">
        <v>3139</v>
      </c>
      <c r="H839" s="50" t="n">
        <v>44092.0</v>
      </c>
      <c r="I839" s="26"/>
      <c r="J839" s="26"/>
      <c r="K839" s="26"/>
      <c r="L839" s="26"/>
      <c r="M839" s="26"/>
    </row>
    <row r="840" spans="1:13">
      <c r="A840" s="128" t="s">
        <v>50</v>
      </c>
      <c r="B840" s="85" t="s">
        <v>91</v>
      </c>
      <c r="C840" s="85" t="s">
        <v>2147</v>
      </c>
      <c r="D840" s="129" t="n">
        <v>1.65999475E8</v>
      </c>
      <c r="E840" s="85" t="s">
        <v>2148</v>
      </c>
      <c r="F840" s="129" t="n">
        <v>10125.0</v>
      </c>
      <c r="G840" s="130" t="s">
        <v>3139</v>
      </c>
      <c r="H840" s="50" t="n">
        <v>44092.0</v>
      </c>
      <c r="I840" s="26"/>
      <c r="J840" s="26"/>
      <c r="K840" s="26"/>
      <c r="L840" s="26"/>
      <c r="M840" s="26"/>
    </row>
    <row r="841" spans="1:13">
      <c r="A841" s="128" t="s">
        <v>50</v>
      </c>
      <c r="B841" s="85" t="s">
        <v>60</v>
      </c>
      <c r="C841" s="85" t="s">
        <v>2149</v>
      </c>
      <c r="D841" s="129" t="n">
        <v>3.7549973E7</v>
      </c>
      <c r="E841" s="85" t="s">
        <v>2150</v>
      </c>
      <c r="F841" s="129" t="n">
        <v>30043.0</v>
      </c>
      <c r="G841" s="130" t="s">
        <v>3139</v>
      </c>
      <c r="H841" s="50" t="n">
        <v>44092.0</v>
      </c>
      <c r="I841" s="26"/>
      <c r="J841" s="26"/>
      <c r="K841" s="26"/>
      <c r="L841" s="26"/>
      <c r="M841" s="26"/>
    </row>
    <row r="842" spans="1:13">
      <c r="A842" s="128" t="s">
        <v>50</v>
      </c>
      <c r="B842" s="85" t="s">
        <v>65</v>
      </c>
      <c r="C842" s="85" t="s">
        <v>3153</v>
      </c>
      <c r="D842" s="129" t="n">
        <v>8849080.0</v>
      </c>
      <c r="E842" s="85" t="s">
        <v>3154</v>
      </c>
      <c r="F842" s="129" t="n">
        <v>10280.0</v>
      </c>
      <c r="G842" s="130" t="s">
        <v>3139</v>
      </c>
      <c r="H842" s="50" t="n">
        <v>44092.0</v>
      </c>
      <c r="I842" s="26"/>
      <c r="J842" s="26"/>
      <c r="K842" s="26"/>
      <c r="L842" s="26"/>
      <c r="M842" s="26"/>
    </row>
    <row r="843" spans="1:13">
      <c r="A843" s="128" t="s">
        <v>50</v>
      </c>
      <c r="B843" s="85" t="s">
        <v>81</v>
      </c>
      <c r="C843" s="85" t="s">
        <v>2155</v>
      </c>
      <c r="D843" s="129" t="n">
        <v>9361427.0</v>
      </c>
      <c r="E843" s="85" t="s">
        <v>2156</v>
      </c>
      <c r="F843" s="129" t="n">
        <v>10029.0</v>
      </c>
      <c r="G843" s="130" t="s">
        <v>3139</v>
      </c>
      <c r="H843" s="50" t="n">
        <v>44092.0</v>
      </c>
      <c r="I843" s="26"/>
      <c r="J843" s="26"/>
      <c r="K843" s="26"/>
      <c r="L843" s="26"/>
      <c r="M843" s="26"/>
    </row>
    <row r="844" spans="1:13">
      <c r="A844" s="128" t="s">
        <v>50</v>
      </c>
      <c r="B844" s="85" t="s">
        <v>74</v>
      </c>
      <c r="C844" s="85" t="s">
        <v>2157</v>
      </c>
      <c r="D844" s="129" t="n">
        <v>1336301.0</v>
      </c>
      <c r="E844" s="85" t="s">
        <v>2158</v>
      </c>
      <c r="F844" s="129" t="n">
        <v>43552.0</v>
      </c>
      <c r="G844" s="130" t="s">
        <v>3139</v>
      </c>
      <c r="H844" s="50" t="n">
        <v>44092.0</v>
      </c>
      <c r="I844" s="26"/>
      <c r="J844" s="26"/>
      <c r="K844" s="26"/>
      <c r="L844" s="26"/>
      <c r="M844" s="26"/>
    </row>
    <row r="845" spans="1:13">
      <c r="A845" s="128" t="s">
        <v>50</v>
      </c>
      <c r="B845" s="85" t="s">
        <v>81</v>
      </c>
      <c r="C845" s="85" t="s">
        <v>2159</v>
      </c>
      <c r="D845" s="129" t="n">
        <v>2785049.0</v>
      </c>
      <c r="E845" s="85" t="s">
        <v>2160</v>
      </c>
      <c r="F845" s="129" t="n">
        <v>13774.0</v>
      </c>
      <c r="G845" s="130" t="s">
        <v>3139</v>
      </c>
      <c r="H845" s="50" t="n">
        <v>44092.0</v>
      </c>
      <c r="I845" s="26"/>
      <c r="J845" s="26"/>
      <c r="K845" s="26"/>
      <c r="L845" s="26"/>
      <c r="M845" s="26"/>
    </row>
    <row r="846" spans="1:13">
      <c r="A846" s="128" t="s">
        <v>50</v>
      </c>
      <c r="B846" s="85" t="s">
        <v>74</v>
      </c>
      <c r="C846" s="85" t="s">
        <v>2161</v>
      </c>
      <c r="D846" s="129" t="n">
        <v>3.2420034E8</v>
      </c>
      <c r="E846" s="85" t="s">
        <v>2162</v>
      </c>
      <c r="F846" s="129" t="n">
        <v>10819.0</v>
      </c>
      <c r="G846" s="130" t="s">
        <v>3139</v>
      </c>
      <c r="H846" s="50" t="n">
        <v>44092.0</v>
      </c>
      <c r="I846" s="26"/>
      <c r="J846" s="26"/>
      <c r="K846" s="26"/>
      <c r="L846" s="26"/>
      <c r="M846" s="26"/>
    </row>
    <row r="847" spans="1:13">
      <c r="A847" s="128" t="s">
        <v>50</v>
      </c>
      <c r="B847" s="85" t="s">
        <v>123</v>
      </c>
      <c r="C847" s="85" t="s">
        <v>2163</v>
      </c>
      <c r="D847" s="129" t="n">
        <v>4.721137E8</v>
      </c>
      <c r="E847" s="85" t="s">
        <v>2164</v>
      </c>
      <c r="F847" s="129" t="n">
        <v>13452.0</v>
      </c>
      <c r="G847" s="130" t="s">
        <v>3139</v>
      </c>
      <c r="H847" s="50" t="n">
        <v>44092.0</v>
      </c>
      <c r="I847" s="26"/>
      <c r="J847" s="26"/>
      <c r="K847" s="26"/>
      <c r="L847" s="26"/>
      <c r="M847" s="26"/>
    </row>
    <row r="848" spans="1:13">
      <c r="A848" s="128" t="s">
        <v>50</v>
      </c>
      <c r="B848" s="85" t="s">
        <v>60</v>
      </c>
      <c r="C848" s="85" t="s">
        <v>2166</v>
      </c>
      <c r="D848" s="129" t="n">
        <v>8.8841939E7</v>
      </c>
      <c r="E848" s="85" t="s">
        <v>2167</v>
      </c>
      <c r="F848" s="129" t="n">
        <v>33896.0</v>
      </c>
      <c r="G848" s="130" t="s">
        <v>3139</v>
      </c>
      <c r="H848" s="50" t="n">
        <v>44092.0</v>
      </c>
      <c r="I848" s="26"/>
      <c r="J848" s="26"/>
      <c r="K848" s="26"/>
      <c r="L848" s="26"/>
      <c r="M848" s="26"/>
    </row>
    <row r="849" spans="1:13">
      <c r="A849" s="128" t="s">
        <v>50</v>
      </c>
      <c r="B849" s="85"/>
      <c r="C849" s="85" t="s">
        <v>2168</v>
      </c>
      <c r="D849" s="129" t="n">
        <v>3.1895907E7</v>
      </c>
      <c r="E849" s="85" t="s">
        <v>2169</v>
      </c>
      <c r="F849" s="129" t="n">
        <v>29521.0</v>
      </c>
      <c r="G849" s="130" t="s">
        <v>3139</v>
      </c>
      <c r="H849" s="50" t="n">
        <v>44092.0</v>
      </c>
      <c r="I849" s="26"/>
      <c r="J849" s="26"/>
      <c r="K849" s="26"/>
      <c r="L849" s="26"/>
      <c r="M849" s="26"/>
    </row>
    <row r="850" spans="1:13">
      <c r="A850" s="128" t="s">
        <v>50</v>
      </c>
      <c r="B850" s="85" t="s">
        <v>91</v>
      </c>
      <c r="C850" s="85" t="s">
        <v>2170</v>
      </c>
      <c r="D850" s="129" t="n">
        <v>4.30891145E8</v>
      </c>
      <c r="E850" s="85" t="s">
        <v>2171</v>
      </c>
      <c r="F850" s="129" t="n">
        <v>35585.0</v>
      </c>
      <c r="G850" s="130" t="s">
        <v>3139</v>
      </c>
      <c r="H850" s="50" t="n">
        <v>44092.0</v>
      </c>
      <c r="I850" s="26"/>
      <c r="J850" s="26"/>
      <c r="K850" s="26"/>
      <c r="L850" s="26"/>
      <c r="M850" s="26"/>
    </row>
    <row r="851" spans="1:13">
      <c r="A851" s="128" t="s">
        <v>50</v>
      </c>
      <c r="B851" s="85" t="s">
        <v>60</v>
      </c>
      <c r="C851" s="85" t="s">
        <v>2172</v>
      </c>
      <c r="D851" s="129" t="n">
        <v>1.0759147E7</v>
      </c>
      <c r="E851" s="85" t="s">
        <v>2173</v>
      </c>
      <c r="F851" s="129" t="n">
        <v>14304.0</v>
      </c>
      <c r="G851" s="130" t="s">
        <v>3139</v>
      </c>
      <c r="H851" s="50" t="n">
        <v>44092.0</v>
      </c>
      <c r="I851" s="26"/>
      <c r="J851" s="26"/>
      <c r="K851" s="26"/>
      <c r="L851" s="26"/>
      <c r="M851" s="26"/>
    </row>
    <row r="852" spans="1:13">
      <c r="A852" s="128" t="s">
        <v>50</v>
      </c>
      <c r="B852" s="85" t="s">
        <v>74</v>
      </c>
      <c r="C852" s="85" t="s">
        <v>2174</v>
      </c>
      <c r="D852" s="129" t="n">
        <v>4.27828383E8</v>
      </c>
      <c r="E852" s="85" t="s">
        <v>2175</v>
      </c>
      <c r="F852" s="129" t="n">
        <v>10958.0</v>
      </c>
      <c r="G852" s="130" t="s">
        <v>3139</v>
      </c>
      <c r="H852" s="50" t="n">
        <v>44092.0</v>
      </c>
      <c r="I852" s="26"/>
      <c r="J852" s="26"/>
      <c r="K852" s="26"/>
      <c r="L852" s="26"/>
      <c r="M852" s="26"/>
    </row>
    <row r="853" spans="1:13">
      <c r="A853" s="128" t="s">
        <v>50</v>
      </c>
      <c r="B853" s="85" t="s">
        <v>74</v>
      </c>
      <c r="C853" s="85" t="s">
        <v>2176</v>
      </c>
      <c r="D853" s="129" t="n">
        <v>1.32910436E8</v>
      </c>
      <c r="E853" s="85" t="s">
        <v>2177</v>
      </c>
      <c r="F853" s="129" t="n">
        <v>40018.0</v>
      </c>
      <c r="G853" s="130" t="s">
        <v>3139</v>
      </c>
      <c r="H853" s="50" t="n">
        <v>44092.0</v>
      </c>
      <c r="I853" s="26"/>
      <c r="J853" s="26"/>
      <c r="K853" s="26"/>
      <c r="L853" s="26"/>
      <c r="M853" s="26"/>
    </row>
    <row r="854" spans="1:13">
      <c r="A854" s="128" t="s">
        <v>50</v>
      </c>
      <c r="B854" s="85" t="s">
        <v>213</v>
      </c>
      <c r="C854" s="85" t="s">
        <v>2178</v>
      </c>
      <c r="D854" s="129" t="n">
        <v>1.08845996E8</v>
      </c>
      <c r="E854" s="85" t="s">
        <v>2179</v>
      </c>
      <c r="F854" s="129" t="n">
        <v>22925.0</v>
      </c>
      <c r="G854" s="130" t="s">
        <v>3139</v>
      </c>
      <c r="H854" s="50" t="n">
        <v>44092.0</v>
      </c>
      <c r="I854" s="26"/>
      <c r="J854" s="26"/>
      <c r="K854" s="26"/>
      <c r="L854" s="26"/>
      <c r="M854" s="26"/>
    </row>
    <row r="855" spans="1:13">
      <c r="A855" s="128" t="s">
        <v>50</v>
      </c>
      <c r="B855" s="85" t="s">
        <v>74</v>
      </c>
      <c r="C855" s="85" t="s">
        <v>2180</v>
      </c>
      <c r="D855" s="129" t="n">
        <v>5.62926802E8</v>
      </c>
      <c r="E855" s="85" t="s">
        <v>2181</v>
      </c>
      <c r="F855" s="129" t="n">
        <v>21196.0</v>
      </c>
      <c r="G855" s="130" t="s">
        <v>3139</v>
      </c>
      <c r="H855" s="50" t="n">
        <v>44092.0</v>
      </c>
      <c r="I855" s="26"/>
      <c r="J855" s="26"/>
      <c r="K855" s="26"/>
      <c r="L855" s="26"/>
      <c r="M855" s="26"/>
    </row>
    <row r="856" spans="1:13">
      <c r="A856" s="128" t="s">
        <v>50</v>
      </c>
      <c r="B856" s="85"/>
      <c r="C856" s="85" t="s">
        <v>2182</v>
      </c>
      <c r="D856" s="129" t="n">
        <v>2.02304037E8</v>
      </c>
      <c r="E856" s="85" t="s">
        <v>2183</v>
      </c>
      <c r="F856" s="129" t="n">
        <v>36096.0</v>
      </c>
      <c r="G856" s="130" t="s">
        <v>3139</v>
      </c>
      <c r="H856" s="50" t="n">
        <v>44092.0</v>
      </c>
      <c r="I856" s="26"/>
      <c r="J856" s="26"/>
      <c r="K856" s="26"/>
      <c r="L856" s="26"/>
      <c r="M856" s="26"/>
    </row>
    <row r="857" spans="1:13">
      <c r="A857" s="128" t="s">
        <v>50</v>
      </c>
      <c r="B857" s="85"/>
      <c r="C857" s="85" t="s">
        <v>2184</v>
      </c>
      <c r="D857" s="129" t="n">
        <v>1.60094748E8</v>
      </c>
      <c r="E857" s="85" t="s">
        <v>2185</v>
      </c>
      <c r="F857" s="129" t="n">
        <v>26205.0</v>
      </c>
      <c r="G857" s="130" t="s">
        <v>3139</v>
      </c>
      <c r="H857" s="50" t="n">
        <v>44092.0</v>
      </c>
      <c r="I857" s="26"/>
      <c r="J857" s="26"/>
      <c r="K857" s="26"/>
      <c r="L857" s="26"/>
      <c r="M857" s="26"/>
    </row>
    <row r="858" spans="1:13">
      <c r="A858" s="128" t="s">
        <v>50</v>
      </c>
      <c r="B858" s="85" t="s">
        <v>60</v>
      </c>
      <c r="C858" s="85" t="s">
        <v>2186</v>
      </c>
      <c r="D858" s="129" t="n">
        <v>8.5597958E7</v>
      </c>
      <c r="E858" s="85" t="s">
        <v>2187</v>
      </c>
      <c r="F858" s="129" t="n">
        <v>15242.0</v>
      </c>
      <c r="G858" s="130" t="s">
        <v>3139</v>
      </c>
      <c r="H858" s="50" t="n">
        <v>44092.0</v>
      </c>
      <c r="I858" s="26"/>
      <c r="J858" s="26"/>
      <c r="K858" s="26"/>
      <c r="L858" s="26"/>
      <c r="M858" s="26"/>
    </row>
    <row r="859" spans="1:13">
      <c r="A859" s="128" t="s">
        <v>50</v>
      </c>
      <c r="B859" s="85" t="s">
        <v>60</v>
      </c>
      <c r="C859" s="85" t="s">
        <v>2188</v>
      </c>
      <c r="D859" s="129" t="n">
        <v>8.7004766E7</v>
      </c>
      <c r="E859" s="85" t="s">
        <v>2189</v>
      </c>
      <c r="F859" s="129" t="n">
        <v>12820.0</v>
      </c>
      <c r="G859" s="130" t="s">
        <v>3139</v>
      </c>
      <c r="H859" s="50" t="n">
        <v>44092.0</v>
      </c>
      <c r="I859" s="26"/>
      <c r="J859" s="26"/>
      <c r="K859" s="26"/>
      <c r="L859" s="26"/>
      <c r="M859" s="26"/>
    </row>
    <row r="860" spans="1:13">
      <c r="A860" s="128" t="s">
        <v>50</v>
      </c>
      <c r="B860" s="85" t="s">
        <v>65</v>
      </c>
      <c r="C860" s="85" t="s">
        <v>2190</v>
      </c>
      <c r="D860" s="129" t="n">
        <v>2991363.0</v>
      </c>
      <c r="E860" s="85" t="s">
        <v>2191</v>
      </c>
      <c r="F860" s="129" t="n">
        <v>10747.0</v>
      </c>
      <c r="G860" s="130" t="s">
        <v>3139</v>
      </c>
      <c r="H860" s="50" t="n">
        <v>44092.0</v>
      </c>
      <c r="I860" s="26"/>
      <c r="J860" s="26"/>
      <c r="K860" s="26"/>
      <c r="L860" s="26"/>
      <c r="M860" s="26"/>
    </row>
    <row r="861" spans="1:13">
      <c r="A861" s="128" t="s">
        <v>50</v>
      </c>
      <c r="B861" s="85" t="s">
        <v>74</v>
      </c>
      <c r="C861" s="85" t="s">
        <v>2192</v>
      </c>
      <c r="D861" s="129" t="n">
        <v>2.58153241E8</v>
      </c>
      <c r="E861" s="85" t="s">
        <v>2193</v>
      </c>
      <c r="F861" s="129" t="n">
        <v>21849.0</v>
      </c>
      <c r="G861" s="130" t="s">
        <v>3139</v>
      </c>
      <c r="H861" s="50" t="n">
        <v>44092.0</v>
      </c>
      <c r="I861" s="26"/>
      <c r="J861" s="26"/>
      <c r="K861" s="26"/>
      <c r="L861" s="26"/>
      <c r="M861" s="26"/>
    </row>
    <row r="862" spans="1:13">
      <c r="A862" s="128" t="s">
        <v>50</v>
      </c>
      <c r="B862" s="85" t="s">
        <v>242</v>
      </c>
      <c r="C862" s="85" t="s">
        <v>2194</v>
      </c>
      <c r="D862" s="129" t="n">
        <v>4.13750702E8</v>
      </c>
      <c r="E862" s="85" t="s">
        <v>2195</v>
      </c>
      <c r="F862" s="129" t="n">
        <v>12279.0</v>
      </c>
      <c r="G862" s="130" t="s">
        <v>3139</v>
      </c>
      <c r="H862" s="50" t="n">
        <v>44092.0</v>
      </c>
      <c r="I862" s="26"/>
      <c r="J862" s="26"/>
      <c r="K862" s="26"/>
      <c r="L862" s="26"/>
      <c r="M862" s="26"/>
    </row>
    <row r="863" spans="1:13">
      <c r="A863" s="128" t="s">
        <v>50</v>
      </c>
      <c r="B863" s="85" t="s">
        <v>65</v>
      </c>
      <c r="C863" s="85" t="s">
        <v>2196</v>
      </c>
      <c r="D863" s="129" t="n">
        <v>4.34762078E8</v>
      </c>
      <c r="E863" s="85" t="s">
        <v>2197</v>
      </c>
      <c r="F863" s="129" t="n">
        <v>43074.0</v>
      </c>
      <c r="G863" s="130" t="s">
        <v>3139</v>
      </c>
      <c r="H863" s="50" t="n">
        <v>44092.0</v>
      </c>
      <c r="I863" s="26"/>
      <c r="J863" s="26"/>
      <c r="K863" s="26"/>
      <c r="L863" s="26"/>
      <c r="M863" s="26"/>
    </row>
    <row r="864" spans="1:13">
      <c r="A864" s="128" t="s">
        <v>50</v>
      </c>
      <c r="B864" s="85"/>
      <c r="C864" s="85" t="s">
        <v>2198</v>
      </c>
      <c r="D864" s="129" t="n">
        <v>1.9078073E7</v>
      </c>
      <c r="E864" s="85" t="s">
        <v>2199</v>
      </c>
      <c r="F864" s="129" t="n">
        <v>12941.0</v>
      </c>
      <c r="G864" s="130" t="s">
        <v>3139</v>
      </c>
      <c r="H864" s="50" t="n">
        <v>44092.0</v>
      </c>
      <c r="I864" s="26"/>
      <c r="J864" s="26"/>
      <c r="K864" s="26"/>
      <c r="L864" s="26"/>
      <c r="M864" s="26"/>
    </row>
    <row r="865" spans="1:13">
      <c r="A865" s="128" t="s">
        <v>50</v>
      </c>
      <c r="B865" s="85"/>
      <c r="C865" s="85" t="s">
        <v>2200</v>
      </c>
      <c r="D865" s="129" t="n">
        <v>5631265.0</v>
      </c>
      <c r="E865" s="85" t="s">
        <v>2201</v>
      </c>
      <c r="F865" s="129" t="n">
        <v>39740.0</v>
      </c>
      <c r="G865" s="130" t="s">
        <v>3139</v>
      </c>
      <c r="H865" s="50" t="n">
        <v>44092.0</v>
      </c>
      <c r="I865" s="26"/>
      <c r="J865" s="26"/>
      <c r="K865" s="26"/>
      <c r="L865" s="26"/>
      <c r="M865" s="26"/>
    </row>
    <row r="866" spans="1:13">
      <c r="A866" s="128" t="s">
        <v>50</v>
      </c>
      <c r="B866" s="85" t="s">
        <v>81</v>
      </c>
      <c r="C866" s="85" t="s">
        <v>2202</v>
      </c>
      <c r="D866" s="129" t="n">
        <v>3.49492906E8</v>
      </c>
      <c r="E866" s="85" t="s">
        <v>2203</v>
      </c>
      <c r="F866" s="129" t="n">
        <v>11654.0</v>
      </c>
      <c r="G866" s="130" t="s">
        <v>3139</v>
      </c>
      <c r="H866" s="50" t="n">
        <v>44092.0</v>
      </c>
      <c r="I866" s="26"/>
      <c r="J866" s="26"/>
      <c r="K866" s="26"/>
      <c r="L866" s="26"/>
      <c r="M866" s="26"/>
    </row>
    <row r="867" spans="1:13">
      <c r="A867" s="128" t="s">
        <v>50</v>
      </c>
      <c r="B867" s="85" t="s">
        <v>60</v>
      </c>
      <c r="C867" s="85" t="s">
        <v>2204</v>
      </c>
      <c r="D867" s="129" t="n">
        <v>4.1545218E8</v>
      </c>
      <c r="E867" s="85" t="s">
        <v>2205</v>
      </c>
      <c r="F867" s="129" t="n">
        <v>29215.0</v>
      </c>
      <c r="G867" s="130" t="s">
        <v>3139</v>
      </c>
      <c r="H867" s="50" t="n">
        <v>44092.0</v>
      </c>
      <c r="I867" s="26"/>
      <c r="J867" s="26"/>
      <c r="K867" s="26"/>
      <c r="L867" s="26"/>
      <c r="M867" s="26"/>
    </row>
    <row r="868" spans="1:13">
      <c r="A868" s="128" t="s">
        <v>50</v>
      </c>
      <c r="B868" s="85" t="s">
        <v>60</v>
      </c>
      <c r="C868" s="85" t="s">
        <v>2206</v>
      </c>
      <c r="D868" s="129" t="n">
        <v>1780915.0</v>
      </c>
      <c r="E868" s="85" t="s">
        <v>2207</v>
      </c>
      <c r="F868" s="129" t="n">
        <v>27458.0</v>
      </c>
      <c r="G868" s="130" t="s">
        <v>3139</v>
      </c>
      <c r="H868" s="50" t="n">
        <v>44092.0</v>
      </c>
      <c r="I868" s="26"/>
      <c r="J868" s="26"/>
      <c r="K868" s="26"/>
      <c r="L868" s="26"/>
      <c r="M868" s="26"/>
    </row>
    <row r="869" spans="1:13">
      <c r="A869" s="128" t="s">
        <v>50</v>
      </c>
      <c r="B869" s="85" t="s">
        <v>65</v>
      </c>
      <c r="C869" s="85" t="s">
        <v>2208</v>
      </c>
      <c r="D869" s="129" t="n">
        <v>3.62022065E8</v>
      </c>
      <c r="E869" s="85" t="s">
        <v>2209</v>
      </c>
      <c r="F869" s="129" t="n">
        <v>27381.0</v>
      </c>
      <c r="G869" s="130" t="s">
        <v>3139</v>
      </c>
      <c r="H869" s="50" t="n">
        <v>44092.0</v>
      </c>
      <c r="I869" s="26"/>
      <c r="J869" s="26"/>
      <c r="K869" s="26"/>
      <c r="L869" s="26"/>
      <c r="M869" s="26"/>
    </row>
    <row r="870" spans="1:13">
      <c r="A870" s="128" t="s">
        <v>50</v>
      </c>
      <c r="B870" s="85"/>
      <c r="C870" s="85" t="s">
        <v>2210</v>
      </c>
      <c r="D870" s="129" t="n">
        <v>8.2255852E7</v>
      </c>
      <c r="E870" s="85" t="s">
        <v>2211</v>
      </c>
      <c r="F870" s="129" t="n">
        <v>31219.0</v>
      </c>
      <c r="G870" s="130" t="s">
        <v>3139</v>
      </c>
      <c r="H870" s="50" t="n">
        <v>44092.0</v>
      </c>
      <c r="I870" s="26"/>
      <c r="J870" s="26"/>
      <c r="K870" s="26"/>
      <c r="L870" s="26"/>
      <c r="M870" s="26"/>
    </row>
    <row r="871" spans="1:13">
      <c r="A871" s="128" t="s">
        <v>50</v>
      </c>
      <c r="B871" s="85" t="s">
        <v>686</v>
      </c>
      <c r="C871" s="85" t="s">
        <v>2212</v>
      </c>
      <c r="D871" s="129" t="n">
        <v>1.9221288E7</v>
      </c>
      <c r="E871" s="85" t="s">
        <v>2213</v>
      </c>
      <c r="F871" s="129" t="n">
        <v>31446.0</v>
      </c>
      <c r="G871" s="130" t="s">
        <v>3139</v>
      </c>
      <c r="H871" s="50" t="n">
        <v>44092.0</v>
      </c>
      <c r="I871" s="26"/>
      <c r="J871" s="26"/>
      <c r="K871" s="26"/>
      <c r="L871" s="26"/>
      <c r="M871" s="26"/>
    </row>
    <row r="872" spans="1:13">
      <c r="A872" s="128" t="s">
        <v>50</v>
      </c>
      <c r="B872" s="85" t="s">
        <v>350</v>
      </c>
      <c r="C872" s="85" t="s">
        <v>2214</v>
      </c>
      <c r="D872" s="129" t="n">
        <v>9.5071203E7</v>
      </c>
      <c r="E872" s="85" t="s">
        <v>2215</v>
      </c>
      <c r="F872" s="129" t="n">
        <v>15874.0</v>
      </c>
      <c r="G872" s="130" t="s">
        <v>3139</v>
      </c>
      <c r="H872" s="50" t="n">
        <v>44092.0</v>
      </c>
      <c r="I872" s="26"/>
      <c r="J872" s="26"/>
      <c r="K872" s="26"/>
      <c r="L872" s="26"/>
      <c r="M872" s="26"/>
    </row>
    <row r="873" spans="1:13">
      <c r="A873" s="128" t="s">
        <v>50</v>
      </c>
      <c r="B873" s="85" t="s">
        <v>81</v>
      </c>
      <c r="C873" s="85" t="s">
        <v>2216</v>
      </c>
      <c r="D873" s="129" t="n">
        <v>1.5575814E7</v>
      </c>
      <c r="E873" s="85" t="s">
        <v>2217</v>
      </c>
      <c r="F873" s="129" t="n">
        <v>35100.0</v>
      </c>
      <c r="G873" s="130" t="s">
        <v>3139</v>
      </c>
      <c r="H873" s="50" t="n">
        <v>44092.0</v>
      </c>
      <c r="I873" s="26"/>
      <c r="J873" s="26"/>
      <c r="K873" s="26"/>
      <c r="L873" s="26"/>
      <c r="M873" s="26"/>
    </row>
    <row r="874" spans="1:13">
      <c r="A874" s="128" t="s">
        <v>50</v>
      </c>
      <c r="B874" s="85" t="s">
        <v>81</v>
      </c>
      <c r="C874" s="85" t="s">
        <v>2218</v>
      </c>
      <c r="D874" s="129" t="n">
        <v>4.03856215E8</v>
      </c>
      <c r="E874" s="85" t="s">
        <v>2219</v>
      </c>
      <c r="F874" s="129" t="n">
        <v>35230.0</v>
      </c>
      <c r="G874" s="130" t="s">
        <v>3139</v>
      </c>
      <c r="H874" s="50" t="n">
        <v>44092.0</v>
      </c>
      <c r="I874" s="26"/>
      <c r="J874" s="26"/>
      <c r="K874" s="26"/>
      <c r="L874" s="26"/>
      <c r="M874" s="26"/>
    </row>
    <row r="875" spans="1:13">
      <c r="A875" s="128" t="s">
        <v>50</v>
      </c>
      <c r="B875" s="85" t="s">
        <v>60</v>
      </c>
      <c r="C875" s="85" t="s">
        <v>2220</v>
      </c>
      <c r="D875" s="129" t="n">
        <v>1.8191009E7</v>
      </c>
      <c r="E875" s="85" t="s">
        <v>2221</v>
      </c>
      <c r="F875" s="129" t="n">
        <v>44138.0</v>
      </c>
      <c r="G875" s="130" t="s">
        <v>3139</v>
      </c>
      <c r="H875" s="50" t="n">
        <v>44092.0</v>
      </c>
      <c r="I875" s="26"/>
      <c r="J875" s="26"/>
      <c r="K875" s="26"/>
      <c r="L875" s="26"/>
      <c r="M875" s="26"/>
    </row>
    <row r="876" spans="1:13">
      <c r="A876" s="128" t="s">
        <v>50</v>
      </c>
      <c r="B876" s="85"/>
      <c r="C876" s="85" t="s">
        <v>2222</v>
      </c>
      <c r="D876" s="129" t="n">
        <v>4.47540795E8</v>
      </c>
      <c r="E876" s="85" t="s">
        <v>2223</v>
      </c>
      <c r="F876" s="129" t="n">
        <v>14487.0</v>
      </c>
      <c r="G876" s="130" t="s">
        <v>3139</v>
      </c>
      <c r="H876" s="50" t="n">
        <v>44092.0</v>
      </c>
      <c r="I876" s="26"/>
      <c r="J876" s="26"/>
      <c r="K876" s="26"/>
      <c r="L876" s="26"/>
      <c r="M876" s="26"/>
    </row>
    <row r="877" spans="1:13">
      <c r="A877" s="128" t="s">
        <v>50</v>
      </c>
      <c r="B877" s="85"/>
      <c r="C877" s="85" t="s">
        <v>2224</v>
      </c>
      <c r="D877" s="129" t="n">
        <v>1.28133111E8</v>
      </c>
      <c r="E877" s="85" t="s">
        <v>2225</v>
      </c>
      <c r="F877" s="129" t="n">
        <v>10496.0</v>
      </c>
      <c r="G877" s="130" t="s">
        <v>3139</v>
      </c>
      <c r="H877" s="50" t="n">
        <v>44092.0</v>
      </c>
      <c r="I877" s="26"/>
      <c r="J877" s="26"/>
      <c r="K877" s="26"/>
      <c r="L877" s="26"/>
      <c r="M877" s="26"/>
    </row>
    <row r="878" spans="1:13">
      <c r="A878" s="128" t="s">
        <v>50</v>
      </c>
      <c r="B878" s="85" t="s">
        <v>65</v>
      </c>
      <c r="C878" s="85" t="s">
        <v>2226</v>
      </c>
      <c r="D878" s="129" t="n">
        <v>4.90151311E8</v>
      </c>
      <c r="E878" s="85" t="s">
        <v>2227</v>
      </c>
      <c r="F878" s="129" t="n">
        <v>22369.0</v>
      </c>
      <c r="G878" s="130" t="s">
        <v>3139</v>
      </c>
      <c r="H878" s="50" t="n">
        <v>44092.0</v>
      </c>
      <c r="I878" s="26"/>
      <c r="J878" s="26"/>
      <c r="K878" s="26"/>
      <c r="L878" s="26"/>
      <c r="M878" s="26"/>
    </row>
    <row r="879" spans="1:13">
      <c r="A879" s="128" t="s">
        <v>50</v>
      </c>
      <c r="B879" s="85" t="s">
        <v>65</v>
      </c>
      <c r="C879" s="85" t="s">
        <v>2228</v>
      </c>
      <c r="D879" s="129" t="n">
        <v>4.37807164E8</v>
      </c>
      <c r="E879" s="85" t="s">
        <v>2229</v>
      </c>
      <c r="F879" s="129" t="n">
        <v>27572.0</v>
      </c>
      <c r="G879" s="130" t="s">
        <v>3139</v>
      </c>
      <c r="H879" s="50" t="n">
        <v>44092.0</v>
      </c>
      <c r="I879" s="26"/>
      <c r="J879" s="26"/>
      <c r="K879" s="26"/>
      <c r="L879" s="26"/>
      <c r="M879" s="26"/>
    </row>
    <row r="880" spans="1:13">
      <c r="A880" s="128" t="s">
        <v>50</v>
      </c>
      <c r="B880" s="85" t="s">
        <v>65</v>
      </c>
      <c r="C880" s="85" t="s">
        <v>2230</v>
      </c>
      <c r="D880" s="129" t="n">
        <v>1.7170218E7</v>
      </c>
      <c r="E880" s="85" t="s">
        <v>2231</v>
      </c>
      <c r="F880" s="129" t="n">
        <v>14106.0</v>
      </c>
      <c r="G880" s="130" t="s">
        <v>3139</v>
      </c>
      <c r="H880" s="50" t="n">
        <v>44092.0</v>
      </c>
      <c r="I880" s="26"/>
      <c r="J880" s="26"/>
      <c r="K880" s="26"/>
      <c r="L880" s="26"/>
      <c r="M880" s="26"/>
    </row>
    <row r="881" spans="1:13">
      <c r="A881" s="128" t="s">
        <v>50</v>
      </c>
      <c r="B881" s="85" t="s">
        <v>91</v>
      </c>
      <c r="C881" s="85" t="s">
        <v>2232</v>
      </c>
      <c r="D881" s="129" t="n">
        <v>1.3651772E7</v>
      </c>
      <c r="E881" s="85" t="s">
        <v>2233</v>
      </c>
      <c r="F881" s="129" t="n">
        <v>10022.0</v>
      </c>
      <c r="G881" s="130" t="s">
        <v>3139</v>
      </c>
      <c r="H881" s="50" t="n">
        <v>44092.0</v>
      </c>
      <c r="I881" s="26"/>
      <c r="J881" s="26"/>
      <c r="K881" s="26"/>
      <c r="L881" s="26"/>
      <c r="M881" s="26"/>
    </row>
    <row r="882" spans="1:13">
      <c r="A882" s="128" t="s">
        <v>50</v>
      </c>
      <c r="B882" s="85"/>
      <c r="C882" s="85" t="s">
        <v>2234</v>
      </c>
      <c r="D882" s="129" t="n">
        <v>3092339.0</v>
      </c>
      <c r="E882" s="85" t="s">
        <v>2235</v>
      </c>
      <c r="F882" s="129" t="n">
        <v>11139.0</v>
      </c>
      <c r="G882" s="130" t="s">
        <v>3139</v>
      </c>
      <c r="H882" s="50" t="n">
        <v>44092.0</v>
      </c>
      <c r="I882" s="26"/>
      <c r="J882" s="26"/>
      <c r="K882" s="26"/>
      <c r="L882" s="26"/>
      <c r="M882" s="26"/>
    </row>
    <row r="883" spans="1:13">
      <c r="A883" s="128" t="s">
        <v>50</v>
      </c>
      <c r="B883" s="85" t="s">
        <v>81</v>
      </c>
      <c r="C883" s="85" t="s">
        <v>2236</v>
      </c>
      <c r="D883" s="129" t="n">
        <v>4.36536167E8</v>
      </c>
      <c r="E883" s="85" t="s">
        <v>2237</v>
      </c>
      <c r="F883" s="129" t="n">
        <v>17402.0</v>
      </c>
      <c r="G883" s="130" t="s">
        <v>3139</v>
      </c>
      <c r="H883" s="50" t="n">
        <v>44092.0</v>
      </c>
      <c r="I883" s="26"/>
      <c r="J883" s="26"/>
      <c r="K883" s="26"/>
      <c r="L883" s="26"/>
      <c r="M883" s="26"/>
    </row>
    <row r="884" spans="1:13">
      <c r="A884" s="128" t="s">
        <v>50</v>
      </c>
      <c r="B884" s="85" t="s">
        <v>65</v>
      </c>
      <c r="C884" s="85" t="s">
        <v>2238</v>
      </c>
      <c r="D884" s="129" t="n">
        <v>2.5654267E7</v>
      </c>
      <c r="E884" s="85" t="s">
        <v>2239</v>
      </c>
      <c r="F884" s="129" t="n">
        <v>27297.0</v>
      </c>
      <c r="G884" s="130" t="s">
        <v>3139</v>
      </c>
      <c r="H884" s="50" t="n">
        <v>44092.0</v>
      </c>
      <c r="I884" s="26"/>
      <c r="J884" s="26"/>
      <c r="K884" s="26"/>
      <c r="L884" s="26"/>
      <c r="M884" s="26"/>
    </row>
    <row r="885" spans="1:13">
      <c r="A885" s="128" t="s">
        <v>50</v>
      </c>
      <c r="B885" s="85" t="s">
        <v>81</v>
      </c>
      <c r="C885" s="85" t="s">
        <v>2240</v>
      </c>
      <c r="D885" s="129" t="n">
        <v>3.2410214E7</v>
      </c>
      <c r="E885" s="85" t="s">
        <v>2241</v>
      </c>
      <c r="F885" s="129" t="n">
        <v>28958.0</v>
      </c>
      <c r="G885" s="130" t="s">
        <v>3139</v>
      </c>
      <c r="H885" s="50" t="n">
        <v>44092.0</v>
      </c>
      <c r="I885" s="26"/>
      <c r="J885" s="26"/>
      <c r="K885" s="26"/>
      <c r="L885" s="26"/>
      <c r="M885" s="26"/>
    </row>
    <row r="886" spans="1:13">
      <c r="A886" s="128" t="s">
        <v>50</v>
      </c>
      <c r="B886" s="85" t="s">
        <v>60</v>
      </c>
      <c r="C886" s="85" t="s">
        <v>2242</v>
      </c>
      <c r="D886" s="129" t="n">
        <v>3.788013E7</v>
      </c>
      <c r="E886" s="85" t="s">
        <v>2243</v>
      </c>
      <c r="F886" s="129" t="n">
        <v>31118.0</v>
      </c>
      <c r="G886" s="130" t="s">
        <v>3139</v>
      </c>
      <c r="H886" s="50" t="n">
        <v>44092.0</v>
      </c>
      <c r="I886" s="26"/>
      <c r="J886" s="26"/>
      <c r="K886" s="26"/>
      <c r="L886" s="26"/>
      <c r="M886" s="26"/>
    </row>
    <row r="887" spans="1:13">
      <c r="A887" s="128" t="s">
        <v>50</v>
      </c>
      <c r="B887" s="85" t="s">
        <v>81</v>
      </c>
      <c r="C887" s="85" t="s">
        <v>2246</v>
      </c>
      <c r="D887" s="129" t="n">
        <v>4.7868246E7</v>
      </c>
      <c r="E887" s="85" t="s">
        <v>2247</v>
      </c>
      <c r="F887" s="129" t="n">
        <v>13709.0</v>
      </c>
      <c r="G887" s="130" t="s">
        <v>3139</v>
      </c>
      <c r="H887" s="50" t="n">
        <v>44092.0</v>
      </c>
      <c r="I887" s="26"/>
      <c r="J887" s="26"/>
      <c r="K887" s="26"/>
      <c r="L887" s="26"/>
      <c r="M887" s="26"/>
    </row>
    <row r="888" spans="1:13">
      <c r="A888" s="128" t="s">
        <v>50</v>
      </c>
      <c r="B888" s="85"/>
      <c r="C888" s="85" t="s">
        <v>2248</v>
      </c>
      <c r="D888" s="129" t="n">
        <v>1.5587262E8</v>
      </c>
      <c r="E888" s="85" t="s">
        <v>2249</v>
      </c>
      <c r="F888" s="129" t="n">
        <v>21764.0</v>
      </c>
      <c r="G888" s="130" t="s">
        <v>3139</v>
      </c>
      <c r="H888" s="50" t="n">
        <v>44092.0</v>
      </c>
      <c r="I888" s="26"/>
      <c r="J888" s="26"/>
      <c r="K888" s="26"/>
      <c r="L888" s="26"/>
      <c r="M888" s="26"/>
    </row>
    <row r="889" spans="1:13">
      <c r="A889" s="128" t="s">
        <v>50</v>
      </c>
      <c r="B889" s="85" t="s">
        <v>81</v>
      </c>
      <c r="C889" s="85" t="s">
        <v>2251</v>
      </c>
      <c r="D889" s="129" t="n">
        <v>1.7485141E7</v>
      </c>
      <c r="E889" s="85" t="s">
        <v>3155</v>
      </c>
      <c r="F889" s="129" t="n">
        <v>32873.0</v>
      </c>
      <c r="G889" s="130" t="s">
        <v>3139</v>
      </c>
      <c r="H889" s="50" t="n">
        <v>44092.0</v>
      </c>
      <c r="I889" s="26"/>
      <c r="J889" s="26"/>
      <c r="K889" s="26"/>
      <c r="L889" s="26"/>
      <c r="M889" s="26"/>
    </row>
    <row r="890" spans="1:13">
      <c r="A890" s="128" t="s">
        <v>50</v>
      </c>
      <c r="B890" s="85" t="s">
        <v>81</v>
      </c>
      <c r="C890" s="85" t="s">
        <v>2255</v>
      </c>
      <c r="D890" s="129" t="n">
        <v>1.06097332E8</v>
      </c>
      <c r="E890" s="85" t="s">
        <v>2256</v>
      </c>
      <c r="F890" s="129" t="n">
        <v>10710.0</v>
      </c>
      <c r="G890" s="130" t="s">
        <v>3139</v>
      </c>
      <c r="H890" s="50" t="n">
        <v>44092.0</v>
      </c>
      <c r="I890" s="26"/>
      <c r="J890" s="26"/>
      <c r="K890" s="26"/>
      <c r="L890" s="26"/>
      <c r="M890" s="26"/>
    </row>
    <row r="891" spans="1:13">
      <c r="A891" s="128" t="s">
        <v>50</v>
      </c>
      <c r="B891" s="85" t="s">
        <v>112</v>
      </c>
      <c r="C891" s="85" t="s">
        <v>2257</v>
      </c>
      <c r="D891" s="129" t="n">
        <v>2.7169976E7</v>
      </c>
      <c r="E891" s="85" t="s">
        <v>2258</v>
      </c>
      <c r="F891" s="129" t="n">
        <v>10166.0</v>
      </c>
      <c r="G891" s="130" t="s">
        <v>3139</v>
      </c>
      <c r="H891" s="50" t="n">
        <v>44092.0</v>
      </c>
      <c r="I891" s="26"/>
      <c r="J891" s="26"/>
      <c r="K891" s="26"/>
      <c r="L891" s="26"/>
      <c r="M891" s="26"/>
    </row>
    <row r="892" spans="1:13">
      <c r="A892" s="128" t="s">
        <v>50</v>
      </c>
      <c r="B892" s="85" t="s">
        <v>65</v>
      </c>
      <c r="C892" s="85" t="s">
        <v>2259</v>
      </c>
      <c r="D892" s="129" t="n">
        <v>1.5240651E7</v>
      </c>
      <c r="E892" s="85" t="s">
        <v>2260</v>
      </c>
      <c r="F892" s="129" t="n">
        <v>15034.0</v>
      </c>
      <c r="G892" s="130" t="s">
        <v>3139</v>
      </c>
      <c r="H892" s="50" t="n">
        <v>44092.0</v>
      </c>
      <c r="I892" s="26"/>
      <c r="J892" s="26"/>
      <c r="K892" s="26"/>
      <c r="L892" s="26"/>
      <c r="M892" s="26"/>
    </row>
    <row r="893" spans="1:13">
      <c r="A893" s="128" t="s">
        <v>50</v>
      </c>
      <c r="B893" s="85" t="s">
        <v>60</v>
      </c>
      <c r="C893" s="85" t="s">
        <v>2261</v>
      </c>
      <c r="D893" s="129" t="n">
        <v>5.97077991E8</v>
      </c>
      <c r="E893" s="85" t="s">
        <v>2262</v>
      </c>
      <c r="F893" s="129" t="n">
        <v>14174.0</v>
      </c>
      <c r="G893" s="130" t="s">
        <v>3139</v>
      </c>
      <c r="H893" s="50" t="n">
        <v>44092.0</v>
      </c>
      <c r="I893" s="26"/>
      <c r="J893" s="26"/>
      <c r="K893" s="26"/>
      <c r="L893" s="26"/>
      <c r="M893" s="26"/>
    </row>
    <row r="894" spans="1:13">
      <c r="A894" s="128" t="s">
        <v>50</v>
      </c>
      <c r="B894" s="85" t="s">
        <v>65</v>
      </c>
      <c r="C894" s="85" t="s">
        <v>2264</v>
      </c>
      <c r="D894" s="129" t="n">
        <v>6.3640126E7</v>
      </c>
      <c r="E894" s="85" t="s">
        <v>2265</v>
      </c>
      <c r="F894" s="129" t="n">
        <v>34411.0</v>
      </c>
      <c r="G894" s="130" t="s">
        <v>3139</v>
      </c>
      <c r="H894" s="50" t="n">
        <v>44092.0</v>
      </c>
      <c r="I894" s="26"/>
      <c r="J894" s="26"/>
      <c r="K894" s="26"/>
      <c r="L894" s="26"/>
      <c r="M894" s="26"/>
    </row>
    <row r="895" spans="1:13">
      <c r="A895" s="128" t="s">
        <v>50</v>
      </c>
      <c r="B895" s="85" t="s">
        <v>81</v>
      </c>
      <c r="C895" s="85" t="s">
        <v>2266</v>
      </c>
      <c r="D895" s="129" t="n">
        <v>2.133298E7</v>
      </c>
      <c r="E895" s="85" t="s">
        <v>2267</v>
      </c>
      <c r="F895" s="129" t="n">
        <v>18367.0</v>
      </c>
      <c r="G895" s="130" t="s">
        <v>3139</v>
      </c>
      <c r="H895" s="50" t="n">
        <v>44092.0</v>
      </c>
      <c r="I895" s="26"/>
      <c r="J895" s="26"/>
      <c r="K895" s="26"/>
      <c r="L895" s="26"/>
      <c r="M895" s="26"/>
    </row>
    <row r="896" spans="1:13">
      <c r="A896" s="128" t="s">
        <v>50</v>
      </c>
      <c r="B896" s="85"/>
      <c r="C896" s="85" t="s">
        <v>2268</v>
      </c>
      <c r="D896" s="129" t="n">
        <v>1.8298169E7</v>
      </c>
      <c r="E896" s="85" t="s">
        <v>2269</v>
      </c>
      <c r="F896" s="129" t="n">
        <v>11931.0</v>
      </c>
      <c r="G896" s="130" t="s">
        <v>3139</v>
      </c>
      <c r="H896" s="50" t="n">
        <v>44092.0</v>
      </c>
      <c r="I896" s="26"/>
      <c r="J896" s="26"/>
      <c r="K896" s="26"/>
      <c r="L896" s="26"/>
      <c r="M896" s="26"/>
    </row>
    <row r="897" spans="1:13">
      <c r="A897" s="128" t="s">
        <v>50</v>
      </c>
      <c r="B897" s="85" t="s">
        <v>208</v>
      </c>
      <c r="C897" s="85" t="s">
        <v>2270</v>
      </c>
      <c r="D897" s="129" t="n">
        <v>1.2382906E7</v>
      </c>
      <c r="E897" s="85" t="s">
        <v>2271</v>
      </c>
      <c r="F897" s="129" t="n">
        <v>14812.0</v>
      </c>
      <c r="G897" s="130" t="s">
        <v>3139</v>
      </c>
      <c r="H897" s="50" t="n">
        <v>44092.0</v>
      </c>
      <c r="I897" s="26"/>
      <c r="J897" s="26"/>
      <c r="K897" s="26"/>
      <c r="L897" s="26"/>
      <c r="M897" s="26"/>
    </row>
    <row r="898" spans="1:13">
      <c r="A898" s="128" t="s">
        <v>50</v>
      </c>
      <c r="B898" s="85" t="s">
        <v>81</v>
      </c>
      <c r="C898" s="85" t="s">
        <v>2272</v>
      </c>
      <c r="D898" s="129" t="n">
        <v>8411055.0</v>
      </c>
      <c r="E898" s="85" t="s">
        <v>2273</v>
      </c>
      <c r="F898" s="129" t="n">
        <v>22211.0</v>
      </c>
      <c r="G898" s="130" t="s">
        <v>3139</v>
      </c>
      <c r="H898" s="50" t="n">
        <v>44092.0</v>
      </c>
      <c r="I898" s="26"/>
      <c r="J898" s="26"/>
      <c r="K898" s="26"/>
      <c r="L898" s="26"/>
      <c r="M898" s="26"/>
    </row>
    <row r="899" spans="1:13">
      <c r="A899" s="128" t="s">
        <v>50</v>
      </c>
      <c r="B899" s="85" t="s">
        <v>208</v>
      </c>
      <c r="C899" s="85" t="s">
        <v>3156</v>
      </c>
      <c r="D899" s="129" t="n">
        <v>3.5205238E7</v>
      </c>
      <c r="E899" s="85" t="s">
        <v>3157</v>
      </c>
      <c r="F899" s="129" t="n">
        <v>18388.0</v>
      </c>
      <c r="G899" s="130" t="s">
        <v>3139</v>
      </c>
      <c r="H899" s="50" t="n">
        <v>44092.0</v>
      </c>
      <c r="I899" s="26"/>
      <c r="J899" s="26"/>
      <c r="K899" s="26"/>
      <c r="L899" s="26"/>
      <c r="M899" s="26"/>
    </row>
    <row r="900" spans="1:13">
      <c r="A900" s="128" t="s">
        <v>50</v>
      </c>
      <c r="B900" s="85"/>
      <c r="C900" s="85" t="s">
        <v>2276</v>
      </c>
      <c r="D900" s="129" t="n">
        <v>6716902.0</v>
      </c>
      <c r="E900" s="85" t="s">
        <v>2277</v>
      </c>
      <c r="F900" s="129" t="n">
        <v>15079.0</v>
      </c>
      <c r="G900" s="130" t="s">
        <v>3139</v>
      </c>
      <c r="H900" s="50" t="n">
        <v>44092.0</v>
      </c>
      <c r="I900" s="26"/>
      <c r="J900" s="26"/>
      <c r="K900" s="26"/>
      <c r="L900" s="26"/>
      <c r="M900" s="26"/>
    </row>
    <row r="901" spans="1:13">
      <c r="A901" s="128" t="s">
        <v>50</v>
      </c>
      <c r="B901" s="85" t="s">
        <v>81</v>
      </c>
      <c r="C901" s="85" t="s">
        <v>2278</v>
      </c>
      <c r="D901" s="129" t="n">
        <v>8401598.0</v>
      </c>
      <c r="E901" s="85" t="s">
        <v>2279</v>
      </c>
      <c r="F901" s="129" t="n">
        <v>20856.0</v>
      </c>
      <c r="G901" s="130" t="s">
        <v>3139</v>
      </c>
      <c r="H901" s="50" t="n">
        <v>44092.0</v>
      </c>
      <c r="I901" s="26"/>
      <c r="J901" s="26"/>
      <c r="K901" s="26"/>
      <c r="L901" s="26"/>
      <c r="M901" s="26"/>
    </row>
    <row r="902" spans="1:13">
      <c r="A902" s="128" t="s">
        <v>50</v>
      </c>
      <c r="B902" s="85" t="s">
        <v>91</v>
      </c>
      <c r="C902" s="85" t="s">
        <v>2281</v>
      </c>
      <c r="D902" s="129" t="n">
        <v>8528807.0</v>
      </c>
      <c r="E902" s="85" t="s">
        <v>2282</v>
      </c>
      <c r="F902" s="129" t="n">
        <v>12299.0</v>
      </c>
      <c r="G902" s="130" t="s">
        <v>3139</v>
      </c>
      <c r="H902" s="50" t="n">
        <v>44092.0</v>
      </c>
      <c r="I902" s="26"/>
      <c r="J902" s="26"/>
      <c r="K902" s="26"/>
      <c r="L902" s="26"/>
      <c r="M902" s="26"/>
    </row>
    <row r="903" spans="1:13">
      <c r="A903" s="128" t="s">
        <v>50</v>
      </c>
      <c r="B903" s="85" t="s">
        <v>81</v>
      </c>
      <c r="C903" s="85" t="s">
        <v>2283</v>
      </c>
      <c r="D903" s="129" t="n">
        <v>1.1784124E7</v>
      </c>
      <c r="E903" s="85" t="s">
        <v>2284</v>
      </c>
      <c r="F903" s="129" t="n">
        <v>19775.0</v>
      </c>
      <c r="G903" s="130" t="s">
        <v>3139</v>
      </c>
      <c r="H903" s="50" t="n">
        <v>44092.0</v>
      </c>
      <c r="I903" s="26"/>
      <c r="J903" s="26"/>
      <c r="K903" s="26"/>
      <c r="L903" s="26"/>
      <c r="M903" s="26"/>
    </row>
    <row r="904" spans="1:13">
      <c r="A904" s="128" t="s">
        <v>50</v>
      </c>
      <c r="B904" s="85" t="s">
        <v>74</v>
      </c>
      <c r="C904" s="85" t="s">
        <v>2285</v>
      </c>
      <c r="D904" s="129" t="n">
        <v>1.48787364E8</v>
      </c>
      <c r="E904" s="85" t="s">
        <v>2286</v>
      </c>
      <c r="F904" s="129" t="n">
        <v>11467.0</v>
      </c>
      <c r="G904" s="130" t="s">
        <v>3139</v>
      </c>
      <c r="H904" s="50" t="n">
        <v>44092.0</v>
      </c>
      <c r="I904" s="26"/>
      <c r="J904" s="26"/>
      <c r="K904" s="26"/>
      <c r="L904" s="26"/>
      <c r="M904" s="26"/>
    </row>
    <row r="905" spans="1:13">
      <c r="A905" s="128" t="s">
        <v>50</v>
      </c>
      <c r="B905" s="85" t="s">
        <v>735</v>
      </c>
      <c r="C905" s="85" t="s">
        <v>2287</v>
      </c>
      <c r="D905" s="129" t="n">
        <v>9.4774159E7</v>
      </c>
      <c r="E905" s="85" t="s">
        <v>2288</v>
      </c>
      <c r="F905" s="129" t="n">
        <v>17334.0</v>
      </c>
      <c r="G905" s="130" t="s">
        <v>3139</v>
      </c>
      <c r="H905" s="50" t="n">
        <v>44092.0</v>
      </c>
      <c r="I905" s="26"/>
      <c r="J905" s="26"/>
      <c r="K905" s="26"/>
      <c r="L905" s="26"/>
      <c r="M905" s="26"/>
    </row>
    <row r="906" spans="1:13">
      <c r="A906" s="128" t="s">
        <v>50</v>
      </c>
      <c r="B906" s="85" t="s">
        <v>91</v>
      </c>
      <c r="C906" s="85" t="s">
        <v>2289</v>
      </c>
      <c r="D906" s="129" t="n">
        <v>1.09763037E8</v>
      </c>
      <c r="E906" s="85" t="s">
        <v>2290</v>
      </c>
      <c r="F906" s="129" t="n">
        <v>10078.0</v>
      </c>
      <c r="G906" s="130" t="s">
        <v>3139</v>
      </c>
      <c r="H906" s="50" t="n">
        <v>44092.0</v>
      </c>
      <c r="I906" s="26"/>
      <c r="J906" s="26"/>
      <c r="K906" s="26"/>
      <c r="L906" s="26"/>
      <c r="M906" s="26"/>
    </row>
    <row r="907" spans="1:13">
      <c r="A907" s="128" t="s">
        <v>50</v>
      </c>
      <c r="B907" s="85"/>
      <c r="C907" s="85" t="s">
        <v>2291</v>
      </c>
      <c r="D907" s="129" t="n">
        <v>5.87033162E8</v>
      </c>
      <c r="E907" s="85" t="s">
        <v>2292</v>
      </c>
      <c r="F907" s="129" t="n">
        <v>11183.0</v>
      </c>
      <c r="G907" s="130" t="s">
        <v>3139</v>
      </c>
      <c r="H907" s="50" t="n">
        <v>44092.0</v>
      </c>
      <c r="I907" s="26"/>
      <c r="J907" s="26"/>
      <c r="K907" s="26"/>
      <c r="L907" s="26"/>
      <c r="M907" s="26"/>
    </row>
    <row r="908" spans="1:13">
      <c r="A908" s="128" t="s">
        <v>50</v>
      </c>
      <c r="B908" s="85" t="s">
        <v>242</v>
      </c>
      <c r="C908" s="85" t="s">
        <v>2293</v>
      </c>
      <c r="D908" s="129" t="n">
        <v>4.41213899E8</v>
      </c>
      <c r="E908" s="85" t="s">
        <v>2294</v>
      </c>
      <c r="F908" s="129" t="n">
        <v>10864.0</v>
      </c>
      <c r="G908" s="130" t="s">
        <v>3139</v>
      </c>
      <c r="H908" s="50" t="n">
        <v>44092.0</v>
      </c>
      <c r="I908" s="26"/>
      <c r="J908" s="26"/>
      <c r="K908" s="26"/>
      <c r="L908" s="26"/>
      <c r="M908" s="26"/>
    </row>
    <row r="909" spans="1:13">
      <c r="A909" s="128" t="s">
        <v>50</v>
      </c>
      <c r="B909" s="85" t="s">
        <v>242</v>
      </c>
      <c r="C909" s="85" t="s">
        <v>2295</v>
      </c>
      <c r="D909" s="129" t="n">
        <v>4.49579384E8</v>
      </c>
      <c r="E909" s="85" t="s">
        <v>2296</v>
      </c>
      <c r="F909" s="129" t="n">
        <v>11745.0</v>
      </c>
      <c r="G909" s="130" t="s">
        <v>3139</v>
      </c>
      <c r="H909" s="50" t="n">
        <v>44092.0</v>
      </c>
      <c r="I909" s="26"/>
      <c r="J909" s="26"/>
      <c r="K909" s="26"/>
      <c r="L909" s="26"/>
      <c r="M909" s="26"/>
    </row>
  </sheetData>
  <autoFilter ref="A1:H909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