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chenfei\Desktop\领导看板\领导看板数据\经营业绩-地图\"/>
    </mc:Choice>
  </mc:AlternateContent>
  <xr:revisionPtr revIDLastSave="0" documentId="13_ncr:1_{202436DC-6D1A-495D-B61C-B6E5966494EE}" xr6:coauthVersionLast="45" xr6:coauthVersionMax="45" xr10:uidLastSave="{00000000-0000-0000-0000-000000000000}"/>
  <bookViews>
    <workbookView xWindow="-120" yWindow="-120" windowWidth="29040" windowHeight="15840" tabRatio="894" firstSheet="1" activeTab="1" xr2:uid="{00000000-000D-0000-FFFF-FFFF00000000}"/>
  </bookViews>
  <sheets>
    <sheet name="重点指标" sheetId="1" state="hidden" r:id="rId1"/>
    <sheet name="上海公司--每月售电量趋势分析" sheetId="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8" l="1"/>
  <c r="F16" i="8"/>
  <c r="F17" i="8"/>
  <c r="F18" i="8"/>
  <c r="F19" i="8"/>
  <c r="F14" i="8"/>
  <c r="F10" i="1" l="1"/>
  <c r="F8" i="1"/>
  <c r="F5" i="1"/>
  <c r="F2" i="1"/>
</calcChain>
</file>

<file path=xl/sharedStrings.xml><?xml version="1.0" encoding="utf-8"?>
<sst xmlns="http://schemas.openxmlformats.org/spreadsheetml/2006/main" count="107" uniqueCount="54">
  <si>
    <t>编号</t>
  </si>
  <si>
    <t>指标名称</t>
  </si>
  <si>
    <t>单位</t>
  </si>
  <si>
    <t>本期值</t>
  </si>
  <si>
    <t>2019年同期</t>
  </si>
  <si>
    <t>同比变化率</t>
  </si>
  <si>
    <t>Z1</t>
  </si>
  <si>
    <t>亿元</t>
  </si>
  <si>
    <t>Z2</t>
  </si>
  <si>
    <t>Z3</t>
  </si>
  <si>
    <t>利润总额</t>
  </si>
  <si>
    <t>Z4</t>
  </si>
  <si>
    <t>全员劳动生产率</t>
  </si>
  <si>
    <t>万元/人年</t>
  </si>
  <si>
    <t>Z5</t>
  </si>
  <si>
    <t>资产负债率</t>
  </si>
  <si>
    <t>%</t>
  </si>
  <si>
    <t>Z6</t>
  </si>
  <si>
    <t>营业成本</t>
  </si>
  <si>
    <t>Z7</t>
  </si>
  <si>
    <t>线损率</t>
  </si>
  <si>
    <t>Z8</t>
  </si>
  <si>
    <t>资产总额（期末）</t>
  </si>
  <si>
    <t>Z9</t>
  </si>
  <si>
    <t>营业收入</t>
  </si>
  <si>
    <t>未上屏</t>
    <phoneticPr fontId="6" type="noConversion"/>
  </si>
  <si>
    <t>备注</t>
    <phoneticPr fontId="6" type="noConversion"/>
  </si>
  <si>
    <t>趋好/趋坏</t>
    <phoneticPr fontId="6" type="noConversion"/>
  </si>
  <si>
    <t>待提供</t>
    <phoneticPr fontId="6" type="noConversion"/>
  </si>
  <si>
    <t>售电量（发展）</t>
    <phoneticPr fontId="6" type="noConversion"/>
  </si>
  <si>
    <t>供电单位</t>
  </si>
  <si>
    <t>亿元</t>
    <phoneticPr fontId="6" type="noConversion"/>
  </si>
  <si>
    <t>亿千瓦时</t>
    <phoneticPr fontId="6" type="noConversion"/>
  </si>
  <si>
    <t>当月售电量（亿千瓦时）</t>
    <phoneticPr fontId="6" type="noConversion"/>
  </si>
  <si>
    <t>累计售电量（亿千瓦时）</t>
    <phoneticPr fontId="6" type="noConversion"/>
  </si>
  <si>
    <t>固定资产投资</t>
    <phoneticPr fontId="6" type="noConversion"/>
  </si>
  <si>
    <t>上海</t>
    <phoneticPr fontId="6" type="noConversion"/>
  </si>
  <si>
    <t>月份</t>
    <phoneticPr fontId="6" type="noConversion"/>
  </si>
  <si>
    <t>年份</t>
    <phoneticPr fontId="6" type="noConversion"/>
  </si>
  <si>
    <t>2019年</t>
    <phoneticPr fontId="6" type="noConversion"/>
  </si>
  <si>
    <t>1月</t>
    <phoneticPr fontId="6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</si>
  <si>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</si>
  <si>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</si>
  <si>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</si>
  <si>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</si>
  <si>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</si>
  <si>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</si>
  <si>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</si>
  <si>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</si>
  <si>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</si>
  <si>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</si>
  <si>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</si>
  <si>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2020年</t>
    <phoneticPr fontId="6" type="noConversion"/>
  </si>
  <si>
    <t>累计售电量同比(%）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</si>
</sst>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13">
    <font>
      <sz val="11"/>
      <color theme="1"/>
      <name val="等线"/>
      <charset val="134"/>
      <scheme val="minor"/>
    </font>
    <font>
      <b/>
      <sz val="16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2"/>
      <name val="SansSerif"/>
      <family val="2"/>
    </font>
    <font>
      <sz val="12"/>
      <name val="SansSerif"/>
      <family val="1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ADD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10" fontId="1" fillId="0" borderId="1" xfId="0" applyNumberFormat="1" applyFont="1" applyBorder="1" applyAlignment="1">
      <alignment horizontal="right" vertical="center" wrapText="1" readingOrder="1"/>
    </xf>
    <xf numFmtId="0" fontId="4" fillId="0" borderId="1" xfId="0" applyFont="1" applyBorder="1"/>
    <xf numFmtId="0" fontId="2" fillId="3" borderId="1" xfId="0" applyFont="1" applyFill="1" applyBorder="1" applyAlignment="1">
      <alignment horizontal="right" vertical="center" wrapText="1" readingOrder="1"/>
    </xf>
    <xf numFmtId="10" fontId="1" fillId="3" borderId="1" xfId="0" applyNumberFormat="1" applyFont="1" applyFill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10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17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/>
    <xf numFmtId="10" fontId="12" fillId="0" borderId="1" xfId="0" applyNumberFormat="1" applyFont="1" applyBorder="1"/>
    <xf numFmtId="0" fontId="12" fillId="0" borderId="2" xfId="6" applyFont="1" applyBorder="1">
      <alignment vertical="center"/>
    </xf>
  </cellXfs>
  <cellStyles count="29">
    <cellStyle name="百分比 2" xfId="28" xr:uid="{9C4174CB-403E-4F97-A679-35427BC2D32D}"/>
    <cellStyle name="常规" xfId="0" builtinId="0"/>
    <cellStyle name="常规 10" xfId="15" xr:uid="{AEDCFDDC-3E26-4E70-AADC-52FCF9093F54}"/>
    <cellStyle name="常规 11" xfId="16" xr:uid="{462E8CE9-7959-4EFD-99A1-A1420A710990}"/>
    <cellStyle name="常规 12" xfId="17" xr:uid="{F6AD60A7-C3BD-4970-80EF-1C7328FEF5E5}"/>
    <cellStyle name="常规 126" xfId="3" xr:uid="{F99ED29A-58FF-4E24-B846-1B21DA36436E}"/>
    <cellStyle name="常规 127" xfId="4" xr:uid="{59AB5F46-29EF-407A-9BED-D9205A76C8F1}"/>
    <cellStyle name="常规 128" xfId="5" xr:uid="{82306EAF-1134-4975-8A88-42382E5AB7F1}"/>
    <cellStyle name="常规 13" xfId="18" xr:uid="{72531EC2-F289-40A5-A095-63C0F366A8D2}"/>
    <cellStyle name="常规 14" xfId="19" xr:uid="{C392AB9A-F876-47E2-97E4-2C936BF61819}"/>
    <cellStyle name="常规 15" xfId="20" xr:uid="{D6D1C774-795E-4D93-A925-AA03BBD3FA0B}"/>
    <cellStyle name="常规 16" xfId="21" xr:uid="{316C88F8-7CB2-4685-B28A-F37E2C37D5C0}"/>
    <cellStyle name="常规 17" xfId="22" xr:uid="{22204AF6-67B2-4366-B64B-9EE235CBD738}"/>
    <cellStyle name="常规 2" xfId="2" xr:uid="{CFC05B8B-2FBB-4885-85E1-E543FAA18243}"/>
    <cellStyle name="常规 2 2" xfId="7" xr:uid="{E2FA006D-5F79-432F-868F-49B4FCE8F1D3}"/>
    <cellStyle name="常规 20" xfId="23" xr:uid="{336171DB-95E3-4FB0-89EB-1531E7B5B4B4}"/>
    <cellStyle name="常规 21" xfId="25" xr:uid="{4021C197-454B-4CD3-81AB-1AABE0027C77}"/>
    <cellStyle name="常规 3" xfId="26" xr:uid="{C0AF6FE7-427A-49E9-A686-A5D6C1934F8A}"/>
    <cellStyle name="常规 3 2" xfId="8" xr:uid="{CCBA8B33-10C3-4267-A88A-412666B04A89}"/>
    <cellStyle name="常规 4" xfId="27" xr:uid="{4C14928C-8264-4237-BAF5-0B41F8BA3173}"/>
    <cellStyle name="常规 4 2" xfId="9" xr:uid="{DEDCA159-91FF-41DC-A247-8BF68835BB8B}"/>
    <cellStyle name="常规 5" xfId="1" xr:uid="{58EEAB0E-C80A-4C77-9F50-9422CABAB744}"/>
    <cellStyle name="常规 5 2" xfId="10" xr:uid="{2D31166E-BD74-49F9-A662-239BD55B6374}"/>
    <cellStyle name="常规 6 2" xfId="11" xr:uid="{32867B46-1B47-492C-A978-D8FEBBEFB7D4}"/>
    <cellStyle name="常规 7" xfId="24" xr:uid="{3C9929F6-81E2-4EEB-B0F1-66BE70FC0595}"/>
    <cellStyle name="常规 7 2" xfId="12" xr:uid="{15B36AB1-A1B7-48EC-9DBE-D1492D4F1B43}"/>
    <cellStyle name="常规 8" xfId="6" xr:uid="{E239F322-8C94-4FDE-B0F9-FFC39DD012A5}"/>
    <cellStyle name="常规 8 2" xfId="13" xr:uid="{0CF7B109-40B5-45C8-A1CA-2A738D3F29B9}"/>
    <cellStyle name="常规 9" xfId="14" xr:uid="{F87D305F-2E61-412B-B41F-71672A2C1D6E}"/>
  </cellStyles>
  <dxfs count="0"/>
  <tableStyles count="0" defaultTableStyle="TableStyleMedium2" defaultPivotStyle="PivotStyleLight16"/>
  <colors>
    <mruColors>
      <color rgb="FF85DDE1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'上海公司--每月售电量趋势分析'!$B$2</c:f>
              <c:strCache>
                <c:ptCount val="1"/>
                <c:pt idx="0">
                  <c:v>2019年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'上海公司--每月售电量趋势分析'!$C$2:$C$13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'上海公司--每月售电量趋势分析'!$E$2:$E$13</c:f>
              <c:numCache>
                <c:formatCode>0.00_);[Red]\(0.00\)</c:formatCode>
                <c:ptCount val="12"/>
                <c:pt idx="0">
                  <c:v>132.54679999999999</c:v>
                </c:pt>
                <c:pt idx="1">
                  <c:v>236.70769999999999</c:v>
                </c:pt>
                <c:pt idx="2">
                  <c:v>345.13479999999998</c:v>
                </c:pt>
                <c:pt idx="3">
                  <c:v>441.19119999999998</c:v>
                </c:pt>
                <c:pt idx="4">
                  <c:v>539.12030000000004</c:v>
                </c:pt>
                <c:pt idx="5">
                  <c:v>645.3886</c:v>
                </c:pt>
                <c:pt idx="6">
                  <c:v>798.81060000000002</c:v>
                </c:pt>
                <c:pt idx="7">
                  <c:v>939.75189999999998</c:v>
                </c:pt>
                <c:pt idx="8">
                  <c:v>1058.7999</c:v>
                </c:pt>
                <c:pt idx="9">
                  <c:v>1162.9057</c:v>
                </c:pt>
                <c:pt idx="10">
                  <c:v>1261.5244</c:v>
                </c:pt>
                <c:pt idx="11">
                  <c:v>1379.8948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C-43CD-9FA9-2EA494D76F67}"/>
            </c:ext>
          </c:extLst>
        </c:ser>
        <c:ser>
          <c:idx val="1"/>
          <c:order val="1"/>
          <c:tx>
            <c:strRef>
              <c:f>'上海公司--每月售电量趋势分析'!$B$14</c:f>
              <c:strCache>
                <c:ptCount val="1"/>
                <c:pt idx="0">
                  <c:v>2020年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'上海公司--每月售电量趋势分析'!$E$14:$E$19</c:f>
              <c:numCache>
                <c:formatCode>0.00_);[Red]\(0.00\)</c:formatCode>
                <c:ptCount val="6"/>
                <c:pt idx="0">
                  <c:v>118.13290000000001</c:v>
                </c:pt>
                <c:pt idx="1">
                  <c:v>208.07480000000001</c:v>
                </c:pt>
                <c:pt idx="2">
                  <c:v>305.36200000000002</c:v>
                </c:pt>
                <c:pt idx="3">
                  <c:v>404.78020000000004</c:v>
                </c:pt>
                <c:pt idx="4">
                  <c:v>501.18000000000006</c:v>
                </c:pt>
                <c:pt idx="5">
                  <c:v>611.53000000000009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C-43CD-9FA9-2EA494D7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558733016"/>
        <c:axId val="558729408"/>
      </c:barChart>
      <c:lineChart>
        <c:grouping val="standard"/>
        <c:varyColors val="0"/>
        <c:ser>
          <c:idx val="2"/>
          <c:order val="2"/>
          <c:tx>
            <c:strRef>
              <c:f>'上海公司--每月售电量趋势分析'!$F$1</c:f>
              <c:strCache>
                <c:ptCount val="1"/>
                <c:pt idx="0">
                  <c:v>累计售电量同比(%）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'上海公司--每月售电量趋势分析'!$F$14:$F$19</c:f>
              <c:numCache>
                <c:formatCode>0.00%</c:formatCode>
                <c:ptCount val="6"/>
                <c:pt idx="0">
                  <c:v>-0.10874574112690752</c:v>
                </c:pt>
                <c:pt idx="1">
                  <c:v>-0.12096311188862879</c:v>
                </c:pt>
                <c:pt idx="2">
                  <c:v>-0.11523845175855915</c:v>
                </c:pt>
                <c:pt idx="3">
                  <c:v>-8.2528844636973603E-2</c:v>
                </c:pt>
                <c:pt idx="4">
                  <c:v>-7.0374460023115384E-2</c:v>
                </c:pt>
                <c:pt idx="5">
                  <c:v>-5.2462345941654241E-2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2C-43CD-9FA9-2EA494D7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728752"/>
        <c:axId val="558736952"/>
      </c:lineChart>
      <c:catAx>
        <c:axId val="55873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729408"/>
        <c:crosses val="autoZero"/>
        <c:auto val="1"/>
        <c:lblAlgn val="ctr"/>
        <c:lblOffset val="100"/>
        <c:noMultiLvlLbl val="0"/>
      </c:catAx>
      <c:valAx>
        <c:axId val="558729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累计售电量</a:t>
                </a:r>
                <a:r>
                  <a:rPr lang="en-US" altLang="zh-CN"/>
                  <a:t>(</a:t>
                </a:r>
                <a:r>
                  <a:rPr lang="zh-CN" altLang="en-US"/>
                  <a:t>亿千瓦时）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733016"/>
        <c:crosses val="autoZero"/>
        <c:crossBetween val="between"/>
      </c:valAx>
      <c:valAx>
        <c:axId val="558736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累计售电量同比</a:t>
                </a:r>
                <a:r>
                  <a:rPr lang="en-US" altLang="zh-CN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728752"/>
        <c:crosses val="max"/>
        <c:crossBetween val="between"/>
      </c:valAx>
      <c:catAx>
        <c:axId val="558728752"/>
        <c:scaling>
          <c:orientation val="minMax"/>
        </c:scaling>
        <c:delete val="1"/>
        <c:axPos val="b"/>
        <c:majorTickMark val="out"/>
        <c:minorTickMark val="none"/>
        <c:tickLblPos val="nextTo"/>
        <c:crossAx val="558736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11</xdr:row>
      <xdr:rowOff>0</xdr:rowOff>
    </xdr:from>
    <xdr:to>
      <xdr:col>11</xdr:col>
      <xdr:colOff>304458</xdr:colOff>
      <xdr:row>16</xdr:row>
      <xdr:rowOff>28705</xdr:rowOff>
    </xdr:to>
    <xdr:grpSp>
      <xdr:nvGrpSpPr>
        <xdr:cNvPr id="17" name="Group 2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0829925" y="3067050"/>
          <a:ext cx="2028483" cy="1076455"/>
          <a:chOff x="10703997" y="5689474"/>
          <a:chExt cx="1799883" cy="933580"/>
        </a:xfrm>
      </xdr:grpSpPr>
      <xdr:sp macro="" textlink="">
        <xdr:nvSpPr>
          <xdr:cNvPr id="18" name="TextBox 5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0936314" y="6333663"/>
            <a:ext cx="156756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同比绝对值≤</a:t>
            </a:r>
            <a:r>
              <a:rPr lang="en-US" altLang="zh-CN" sz="1200">
                <a:latin typeface="微软雅黑" panose="020B0503020204020204" charset="-122"/>
                <a:ea typeface="微软雅黑" panose="020B0503020204020204" charset="-122"/>
              </a:rPr>
              <a:t>1%</a:t>
            </a:r>
            <a:endParaRPr lang="zh-CN" altLang="en-US" sz="1200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 macro="" textlink="">
        <xdr:nvSpPr>
          <xdr:cNvPr id="19" name="TextBox 8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10936314" y="5953699"/>
            <a:ext cx="156756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同比向好</a:t>
            </a:r>
          </a:p>
        </xdr:txBody>
      </xdr:sp>
      <xdr:sp macro="" textlink="">
        <xdr:nvSpPr>
          <xdr:cNvPr id="20" name="TextBox 8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0936314" y="6145487"/>
            <a:ext cx="156756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同比不利</a:t>
            </a:r>
          </a:p>
        </xdr:txBody>
      </xdr:sp>
      <xdr:pic>
        <xdr:nvPicPr>
          <xdr:cNvPr id="21" name="Pictur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760344" y="6414039"/>
            <a:ext cx="216000" cy="209015"/>
          </a:xfrm>
          <a:prstGeom prst="rect">
            <a:avLst/>
          </a:prstGeom>
        </xdr:spPr>
      </xdr:pic>
      <xdr:pic>
        <xdr:nvPicPr>
          <xdr:cNvPr id="22" name="Picture 19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774171" y="6189024"/>
            <a:ext cx="216000" cy="215757"/>
          </a:xfrm>
          <a:prstGeom prst="rect">
            <a:avLst/>
          </a:prstGeom>
        </xdr:spPr>
      </xdr:pic>
      <xdr:pic>
        <xdr:nvPicPr>
          <xdr:cNvPr id="23" name="Pictur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766898" y="5970514"/>
            <a:ext cx="216000" cy="215757"/>
          </a:xfrm>
          <a:prstGeom prst="rect">
            <a:avLst/>
          </a:prstGeom>
        </xdr:spPr>
      </xdr:pic>
      <xdr:sp macro="" textlink="">
        <xdr:nvSpPr>
          <xdr:cNvPr id="24" name="TextBox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10703997" y="5689474"/>
            <a:ext cx="95028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 u="sng">
                <a:latin typeface="微软雅黑" panose="020B0503020204020204" charset="-122"/>
                <a:ea typeface="微软雅黑" panose="020B0503020204020204" charset="-122"/>
              </a:rPr>
              <a:t>图例：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73604</xdr:colOff>
      <xdr:row>0</xdr:row>
      <xdr:rowOff>161058</xdr:rowOff>
    </xdr:from>
    <xdr:to>
      <xdr:col>17</xdr:col>
      <xdr:colOff>303070</xdr:colOff>
      <xdr:row>23</xdr:row>
      <xdr:rowOff>129886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965C8FF-9C76-4844-9CF7-537703D87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2" sqref="B12"/>
    </sheetView>
  </sheetViews>
  <sheetFormatPr defaultColWidth="9" defaultRowHeight="16.5"/>
  <cols>
    <col min="1" max="1" width="9" style="1"/>
    <col min="2" max="2" width="28.75" style="1" customWidth="1"/>
    <col min="3" max="3" width="13.75" style="1" customWidth="1"/>
    <col min="4" max="4" width="20.25" style="1" customWidth="1"/>
    <col min="5" max="5" width="17.5" style="1" customWidth="1"/>
    <col min="6" max="7" width="15.625" style="1" customWidth="1"/>
    <col min="8" max="8" width="17.25" style="1" customWidth="1"/>
    <col min="9" max="11" width="9" style="1"/>
    <col min="12" max="16" width="21.125" style="1" customWidth="1"/>
    <col min="17" max="19" width="9" style="1"/>
    <col min="20" max="20" width="32" style="1" customWidth="1"/>
    <col min="21" max="26" width="9" style="1"/>
    <col min="27" max="27" width="26.125" style="1" customWidth="1"/>
    <col min="28" max="16384" width="9" style="1"/>
  </cols>
  <sheetData>
    <row r="1" spans="1:8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3" t="s">
        <v>26</v>
      </c>
    </row>
    <row r="2" spans="1:8" ht="22.5">
      <c r="A2" s="4" t="s">
        <v>6</v>
      </c>
      <c r="B2" s="5" t="s">
        <v>35</v>
      </c>
      <c r="C2" s="5" t="s">
        <v>31</v>
      </c>
      <c r="D2" s="6">
        <v>49.4</v>
      </c>
      <c r="E2" s="6">
        <v>60.46</v>
      </c>
      <c r="F2" s="7">
        <f>(D2-E2)/E2</f>
        <v>-0.18293086338074763</v>
      </c>
      <c r="G2" s="13" t="s">
        <v>28</v>
      </c>
      <c r="H2" s="8"/>
    </row>
    <row r="3" spans="1:8" ht="22.5">
      <c r="A3" s="4" t="s">
        <v>8</v>
      </c>
      <c r="B3" s="5" t="s">
        <v>29</v>
      </c>
      <c r="C3" s="5" t="s">
        <v>32</v>
      </c>
      <c r="D3" s="6">
        <v>611.53</v>
      </c>
      <c r="E3" s="6">
        <v>645.39</v>
      </c>
      <c r="F3" s="7">
        <v>-5.1999999999999998E-2</v>
      </c>
      <c r="G3" s="13" t="s">
        <v>28</v>
      </c>
      <c r="H3" s="7"/>
    </row>
    <row r="4" spans="1:8" ht="22.5">
      <c r="A4" s="4" t="s">
        <v>9</v>
      </c>
      <c r="B4" s="5" t="s">
        <v>10</v>
      </c>
      <c r="C4" s="5" t="s">
        <v>7</v>
      </c>
      <c r="D4" s="9">
        <v>-1.45</v>
      </c>
      <c r="E4" s="9">
        <v>2.2999999999999998</v>
      </c>
      <c r="F4" s="10">
        <v>-1.63</v>
      </c>
      <c r="G4" s="13" t="s">
        <v>28</v>
      </c>
      <c r="H4" s="8"/>
    </row>
    <row r="5" spans="1:8" ht="22.5">
      <c r="A5" s="4" t="s">
        <v>11</v>
      </c>
      <c r="B5" s="11" t="s">
        <v>12</v>
      </c>
      <c r="C5" s="5" t="s">
        <v>13</v>
      </c>
      <c r="D5" s="6">
        <v>77.510000000000005</v>
      </c>
      <c r="E5" s="6">
        <v>100.9</v>
      </c>
      <c r="F5" s="7">
        <f>(D5-E5)/E5</f>
        <v>-0.23181367690782953</v>
      </c>
      <c r="G5" s="13" t="s">
        <v>28</v>
      </c>
      <c r="H5" s="13" t="s">
        <v>25</v>
      </c>
    </row>
    <row r="6" spans="1:8" ht="22.5">
      <c r="A6" s="4" t="s">
        <v>14</v>
      </c>
      <c r="B6" s="5" t="s">
        <v>15</v>
      </c>
      <c r="C6" s="5" t="s">
        <v>16</v>
      </c>
      <c r="D6" s="12">
        <v>0.30280000000000001</v>
      </c>
      <c r="E6" s="12">
        <v>0.30470000000000003</v>
      </c>
      <c r="F6" s="7">
        <v>-6.0000000000000001E-3</v>
      </c>
      <c r="G6" s="13" t="s">
        <v>28</v>
      </c>
      <c r="H6" s="13"/>
    </row>
    <row r="7" spans="1:8" ht="22.5">
      <c r="A7" s="4" t="s">
        <v>17</v>
      </c>
      <c r="B7" s="11" t="s">
        <v>18</v>
      </c>
      <c r="C7" s="5" t="s">
        <v>7</v>
      </c>
      <c r="D7" s="6">
        <v>397.18</v>
      </c>
      <c r="E7" s="6">
        <v>421.88</v>
      </c>
      <c r="F7" s="7">
        <v>-5.8999999999999997E-2</v>
      </c>
      <c r="G7" s="13" t="s">
        <v>28</v>
      </c>
      <c r="H7" s="13" t="s">
        <v>25</v>
      </c>
    </row>
    <row r="8" spans="1:8" ht="22.5">
      <c r="A8" s="4" t="s">
        <v>19</v>
      </c>
      <c r="B8" s="11" t="s">
        <v>20</v>
      </c>
      <c r="C8" s="5" t="s">
        <v>16</v>
      </c>
      <c r="D8" s="12">
        <v>2.81E-2</v>
      </c>
      <c r="E8" s="12">
        <v>2.8799999999999999E-2</v>
      </c>
      <c r="F8" s="7">
        <f>(D8-E8)/E8</f>
        <v>-2.4305555555555528E-2</v>
      </c>
      <c r="G8" s="13" t="s">
        <v>28</v>
      </c>
      <c r="H8" s="13" t="s">
        <v>25</v>
      </c>
    </row>
    <row r="9" spans="1:8" ht="22.5">
      <c r="A9" s="4" t="s">
        <v>21</v>
      </c>
      <c r="B9" s="5" t="s">
        <v>22</v>
      </c>
      <c r="C9" s="5" t="s">
        <v>7</v>
      </c>
      <c r="D9" s="6">
        <v>1862.66</v>
      </c>
      <c r="E9" s="6">
        <v>1885.95</v>
      </c>
      <c r="F9" s="7">
        <v>-1.2E-2</v>
      </c>
      <c r="G9" s="13" t="s">
        <v>28</v>
      </c>
      <c r="H9" s="13"/>
    </row>
    <row r="10" spans="1:8" ht="22.5">
      <c r="A10" s="4" t="s">
        <v>23</v>
      </c>
      <c r="B10" s="5" t="s">
        <v>24</v>
      </c>
      <c r="C10" s="5" t="s">
        <v>7</v>
      </c>
      <c r="D10" s="6">
        <v>389.09</v>
      </c>
      <c r="E10" s="6">
        <v>421.19</v>
      </c>
      <c r="F10" s="7">
        <f>(D10-E10)/E10</f>
        <v>-7.6212635627626535E-2</v>
      </c>
      <c r="G10" s="13" t="s">
        <v>28</v>
      </c>
      <c r="H10" s="8"/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3A10-D1D2-4824-AD59-19967187B54E}">
  <dimension ref="A1:F19"/>
  <sheetViews>
    <sheetView tabSelected="1" zoomScale="110" zoomScaleNormal="110" workbookViewId="0">
      <selection activeCell="E30" sqref="E30"/>
    </sheetView>
  </sheetViews>
  <sheetFormatPr defaultRowHeight="12.75"/>
  <cols>
    <col min="1" max="1" width="8.25" style="14" bestFit="1" customWidth="1"/>
    <col min="2" max="2" width="6.75" style="14" bestFit="1" customWidth="1"/>
    <col min="3" max="3" width="4.875" style="14" bestFit="1" customWidth="1"/>
    <col min="4" max="5" width="21.375" style="14" bestFit="1" customWidth="1"/>
    <col min="6" max="6" width="17.125" style="14" bestFit="1" customWidth="1"/>
    <col min="7" max="16384" width="9" style="14"/>
  </cols>
  <sheetData>
    <row r="1" spans="1:6">
      <c r="A1" s="15" t="s">
        <v>30</v>
      </c>
      <c r="B1" s="15" t="s">
        <v>38</v>
      </c>
      <c r="C1" s="15" t="s">
        <v>37</v>
      </c>
      <c r="D1" s="15" t="s">
        <v>33</v>
      </c>
      <c r="E1" s="15" t="s">
        <v>34</v>
      </c>
      <c r="F1" s="17" t="s">
        <v>53</v>
      </c>
    </row>
    <row r="2" spans="1:6">
      <c r="A2" s="19" t="s">
        <v>36</v>
      </c>
      <c r="B2" s="16" t="s">
        <v>39</v>
      </c>
      <c r="C2" s="16" t="s">
        <v>40</v>
      </c>
      <c r="D2" s="16">
        <v>132.54679999999999</v>
      </c>
      <c r="E2" s="16">
        <v>132.54679999999999</v>
      </c>
      <c r="F2" s="17"/>
    </row>
    <row r="3" spans="1:6">
      <c r="A3" s="19" t="s">
        <v>36</v>
      </c>
      <c r="B3" s="16" t="s">
        <v>39</v>
      </c>
      <c r="C3" s="16" t="s">
        <v>41</v>
      </c>
      <c r="D3" s="16">
        <v>104.1609</v>
      </c>
      <c r="E3" s="16">
        <v>236.70769999999999</v>
      </c>
      <c r="F3" s="17"/>
    </row>
    <row r="4" spans="1:6">
      <c r="A4" s="19" t="s">
        <v>36</v>
      </c>
      <c r="B4" s="16" t="s">
        <v>39</v>
      </c>
      <c r="C4" s="16" t="s">
        <v>42</v>
      </c>
      <c r="D4" s="16">
        <v>108.4271</v>
      </c>
      <c r="E4" s="16">
        <v>345.13479999999998</v>
      </c>
      <c r="F4" s="17"/>
    </row>
    <row r="5" spans="1:6">
      <c r="A5" s="19" t="s">
        <v>36</v>
      </c>
      <c r="B5" s="16" t="s">
        <v>39</v>
      </c>
      <c r="C5" s="16" t="s">
        <v>43</v>
      </c>
      <c r="D5" s="16">
        <v>96.056399999999996</v>
      </c>
      <c r="E5" s="16">
        <v>441.19119999999998</v>
      </c>
      <c r="F5" s="17"/>
    </row>
    <row r="6" spans="1:6">
      <c r="A6" s="19" t="s">
        <v>36</v>
      </c>
      <c r="B6" s="16" t="s">
        <v>39</v>
      </c>
      <c r="C6" s="16" t="s">
        <v>44</v>
      </c>
      <c r="D6" s="16">
        <v>97.929100000000005</v>
      </c>
      <c r="E6" s="16">
        <v>539.12030000000004</v>
      </c>
      <c r="F6" s="17"/>
    </row>
    <row r="7" spans="1:6">
      <c r="A7" s="19" t="s">
        <v>36</v>
      </c>
      <c r="B7" s="16" t="s">
        <v>39</v>
      </c>
      <c r="C7" s="16" t="s">
        <v>45</v>
      </c>
      <c r="D7" s="16">
        <v>106.2683</v>
      </c>
      <c r="E7" s="16">
        <v>645.3886</v>
      </c>
      <c r="F7" s="17"/>
    </row>
    <row r="8" spans="1:6">
      <c r="A8" s="19" t="s">
        <v>36</v>
      </c>
      <c r="B8" s="16" t="s">
        <v>39</v>
      </c>
      <c r="C8" s="16" t="s">
        <v>46</v>
      </c>
      <c r="D8" s="16">
        <v>153.422</v>
      </c>
      <c r="E8" s="16">
        <v>798.81060000000002</v>
      </c>
      <c r="F8" s="17"/>
    </row>
    <row r="9" spans="1:6">
      <c r="A9" s="19" t="s">
        <v>36</v>
      </c>
      <c r="B9" s="16" t="s">
        <v>39</v>
      </c>
      <c r="C9" s="16" t="s">
        <v>47</v>
      </c>
      <c r="D9" s="16">
        <v>140.94130000000001</v>
      </c>
      <c r="E9" s="16">
        <v>939.75189999999998</v>
      </c>
      <c r="F9" s="17"/>
    </row>
    <row r="10" spans="1:6">
      <c r="A10" s="19" t="s">
        <v>36</v>
      </c>
      <c r="B10" s="16" t="s">
        <v>39</v>
      </c>
      <c r="C10" s="16" t="s">
        <v>48</v>
      </c>
      <c r="D10" s="16">
        <v>119.048</v>
      </c>
      <c r="E10" s="16">
        <v>1058.7999</v>
      </c>
      <c r="F10" s="17"/>
    </row>
    <row r="11" spans="1:6">
      <c r="A11" s="19" t="s">
        <v>36</v>
      </c>
      <c r="B11" s="16" t="s">
        <v>39</v>
      </c>
      <c r="C11" s="16" t="s">
        <v>49</v>
      </c>
      <c r="D11" s="16">
        <v>104.1058</v>
      </c>
      <c r="E11" s="16">
        <v>1162.9057</v>
      </c>
      <c r="F11" s="17"/>
    </row>
    <row r="12" spans="1:6">
      <c r="A12" s="19" t="s">
        <v>36</v>
      </c>
      <c r="B12" s="16" t="s">
        <v>39</v>
      </c>
      <c r="C12" s="16" t="s">
        <v>50</v>
      </c>
      <c r="D12" s="16">
        <v>98.618700000000004</v>
      </c>
      <c r="E12" s="16">
        <v>1261.5244</v>
      </c>
      <c r="F12" s="17"/>
    </row>
    <row r="13" spans="1:6">
      <c r="A13" s="19" t="s">
        <v>36</v>
      </c>
      <c r="B13" s="16" t="s">
        <v>39</v>
      </c>
      <c r="C13" s="16" t="s">
        <v>51</v>
      </c>
      <c r="D13" s="16">
        <v>118.3704</v>
      </c>
      <c r="E13" s="16">
        <v>1379.8948</v>
      </c>
      <c r="F13" s="17"/>
    </row>
    <row r="14" spans="1:6">
      <c r="A14" s="19" t="s">
        <v>36</v>
      </c>
      <c r="B14" s="16" t="s">
        <v>52</v>
      </c>
      <c r="C14" s="16" t="s">
        <v>40</v>
      </c>
      <c r="D14" s="16">
        <v>118.13290000000001</v>
      </c>
      <c r="E14" s="16">
        <v>118.13290000000001</v>
      </c>
      <c r="F14" s="18">
        <f>(E14-E2)/E2</f>
        <v>-0.10874574112690752</v>
      </c>
    </row>
    <row r="15" spans="1:6">
      <c r="A15" s="19" t="s">
        <v>36</v>
      </c>
      <c r="B15" s="16" t="s">
        <v>52</v>
      </c>
      <c r="C15" s="16" t="s">
        <v>41</v>
      </c>
      <c r="D15" s="16">
        <v>89.941900000000004</v>
      </c>
      <c r="E15" s="16">
        <v>208.07480000000001</v>
      </c>
      <c r="F15" s="18">
        <f t="shared" ref="F15:F19" si="0">(E15-E3)/E3</f>
        <v>-0.12096311188862879</v>
      </c>
    </row>
    <row r="16" spans="1:6">
      <c r="A16" s="19" t="s">
        <v>36</v>
      </c>
      <c r="B16" s="16" t="s">
        <v>52</v>
      </c>
      <c r="C16" s="16" t="s">
        <v>42</v>
      </c>
      <c r="D16" s="16">
        <v>97.287199999999999</v>
      </c>
      <c r="E16" s="16">
        <v>305.36200000000002</v>
      </c>
      <c r="F16" s="18">
        <f t="shared" si="0"/>
        <v>-0.11523845175855915</v>
      </c>
    </row>
    <row r="17" spans="1:6">
      <c r="A17" s="19" t="s">
        <v>36</v>
      </c>
      <c r="B17" s="16" t="s">
        <v>52</v>
      </c>
      <c r="C17" s="16" t="s">
        <v>43</v>
      </c>
      <c r="D17" s="16">
        <v>99.418199999999999</v>
      </c>
      <c r="E17" s="16">
        <v>404.78020000000004</v>
      </c>
      <c r="F17" s="18">
        <f t="shared" si="0"/>
        <v>-8.2528844636973603E-2</v>
      </c>
    </row>
    <row r="18" spans="1:6">
      <c r="A18" s="19" t="s">
        <v>36</v>
      </c>
      <c r="B18" s="16" t="s">
        <v>52</v>
      </c>
      <c r="C18" s="16" t="s">
        <v>44</v>
      </c>
      <c r="D18" s="16">
        <v>96.399799999999999</v>
      </c>
      <c r="E18" s="16">
        <v>501.18000000000006</v>
      </c>
      <c r="F18" s="18">
        <f t="shared" si="0"/>
        <v>-7.0374460023115384E-2</v>
      </c>
    </row>
    <row r="19" spans="1:6">
      <c r="A19" s="19" t="s">
        <v>36</v>
      </c>
      <c r="B19" s="16" t="s">
        <v>52</v>
      </c>
      <c r="C19" s="16" t="s">
        <v>45</v>
      </c>
      <c r="D19" s="16">
        <v>110.35</v>
      </c>
      <c r="E19" s="16">
        <v>611.53000000000009</v>
      </c>
      <c r="F19" s="18">
        <f t="shared" si="0"/>
        <v>-5.2462345941654241E-2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重点指标</vt:lpstr>
      <vt:lpstr>上海公司--每月售电量趋势分析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Gao</dc:creator>
  <cp:lastModifiedBy>chenfei</cp:lastModifiedBy>
  <dcterms:created xsi:type="dcterms:W3CDTF">2015-06-05T18:19:00Z</dcterms:created>
  <dcterms:modified xsi:type="dcterms:W3CDTF">2020-07-23T02:43:25Z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