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2019-04 ASUS Portugal\POSTDOC_IST\Bee2Waste Crypto\3_MODELO\MODEL_v4_CentralModule\Costs_v6_2\1_vBee2Waste\"/>
    </mc:Choice>
  </mc:AlternateContent>
  <xr:revisionPtr revIDLastSave="0" documentId="8_{49F4CC3D-2919-4CE9-A0D4-DADBDC976CB3}" xr6:coauthVersionLast="47" xr6:coauthVersionMax="47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Total" sheetId="1" r:id="rId1"/>
    <sheet name="DetailedCost" sheetId="3" r:id="rId2"/>
    <sheet name="DetailedRevenues" sheetId="4" r:id="rId3"/>
    <sheet name="Collection" sheetId="5" r:id="rId4"/>
    <sheet name="TechUse" sheetId="6" r:id="rId5"/>
    <sheet name="TechUseDetail" sheetId="7" r:id="rId6"/>
    <sheet name="ValueAddedProducts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<sst xmlns="http://schemas.openxmlformats.org/spreadsheetml/2006/main" count="339" uniqueCount="192">
  <si>
    <t>AnnualCost [EUR]</t>
  </si>
  <si>
    <t>AnnualEmissions [kg CO2 eq]</t>
  </si>
  <si>
    <t>Total</t>
  </si>
  <si>
    <t>BREAK-DOWN</t>
  </si>
  <si>
    <t>Collection</t>
  </si>
  <si>
    <t>Processes</t>
  </si>
  <si>
    <t>Revenues</t>
  </si>
  <si>
    <t>Door2Door Collection</t>
  </si>
  <si>
    <t>Curside Collection</t>
  </si>
  <si>
    <t>Landfill</t>
  </si>
  <si>
    <t>LandfillRB</t>
  </si>
  <si>
    <t>LandfillRE</t>
  </si>
  <si>
    <t>MRFpc</t>
  </si>
  <si>
    <t>MRFpm</t>
  </si>
  <si>
    <t>MRFg</t>
  </si>
  <si>
    <t>MTb</t>
  </si>
  <si>
    <t>MTmw</t>
  </si>
  <si>
    <t>AD</t>
  </si>
  <si>
    <t>ADRE</t>
  </si>
  <si>
    <t>Composting</t>
  </si>
  <si>
    <t>Incineration</t>
  </si>
  <si>
    <t>Gasification</t>
  </si>
  <si>
    <t>Pyrolysis</t>
  </si>
  <si>
    <t>SR</t>
  </si>
  <si>
    <t>FTh</t>
  </si>
  <si>
    <t>FTb</t>
  </si>
  <si>
    <t>MS</t>
  </si>
  <si>
    <t>AS</t>
  </si>
  <si>
    <t>Fermentation</t>
  </si>
  <si>
    <t>CAPEX [EUR]</t>
  </si>
  <si>
    <t>OPEX [EUR]</t>
  </si>
  <si>
    <t>Revenues [EUR]</t>
  </si>
  <si>
    <t>Landfill_Methane</t>
  </si>
  <si>
    <t>Landfill_Lecheate</t>
  </si>
  <si>
    <t>LandfillRB_Biogas</t>
  </si>
  <si>
    <t>LandfillRE_Electricity</t>
  </si>
  <si>
    <t>LandfillRE_Heat</t>
  </si>
  <si>
    <t>MRFpc_Paper</t>
  </si>
  <si>
    <t>MRFpc_Cardboard</t>
  </si>
  <si>
    <t>MRFpm_Composites</t>
  </si>
  <si>
    <t>MRFpm_PE</t>
  </si>
  <si>
    <t>MRFpm_PET</t>
  </si>
  <si>
    <t>MRFpm_HDPE</t>
  </si>
  <si>
    <t>MRFpm_MixedPlastics</t>
  </si>
  <si>
    <t>MRFpm_Fmetals</t>
  </si>
  <si>
    <t>MRFpm_NonFmetals</t>
  </si>
  <si>
    <t>MRFg_Glass</t>
  </si>
  <si>
    <t>MT_Paper</t>
  </si>
  <si>
    <t>MT_Cardboard</t>
  </si>
  <si>
    <t>MT_Composites</t>
  </si>
  <si>
    <t>MT_PE</t>
  </si>
  <si>
    <t>MT_PET</t>
  </si>
  <si>
    <t>MT_HDPE</t>
  </si>
  <si>
    <t>MT_MixedPlastics</t>
  </si>
  <si>
    <t>MT_Fmetals</t>
  </si>
  <si>
    <t>MT_NonFmetals</t>
  </si>
  <si>
    <t>MT_Glass</t>
  </si>
  <si>
    <t>MT_BTfeed_Bio</t>
  </si>
  <si>
    <t>MT_BTfeed_MW</t>
  </si>
  <si>
    <t>AD_Biogas</t>
  </si>
  <si>
    <t>AD_Digestate</t>
  </si>
  <si>
    <t>ADRE_Electricity</t>
  </si>
  <si>
    <t>ADRE_Heat</t>
  </si>
  <si>
    <t>Composting_Fertilizer</t>
  </si>
  <si>
    <t>Incineration_Electricity</t>
  </si>
  <si>
    <t>Incineration_Heat</t>
  </si>
  <si>
    <t>Gasification_Syngas</t>
  </si>
  <si>
    <t>Pyrolysis_Syngas</t>
  </si>
  <si>
    <t>Pyrolysis_BioOil</t>
  </si>
  <si>
    <t>SR_Hydrogen</t>
  </si>
  <si>
    <t>FTh_LightHydrocarbons</t>
  </si>
  <si>
    <t>FTb_Biodiesel</t>
  </si>
  <si>
    <t>MS_Methanol</t>
  </si>
  <si>
    <t>AS_Ethanol</t>
  </si>
  <si>
    <t>Fermentation_Ethanol</t>
  </si>
  <si>
    <t>Active?</t>
  </si>
  <si>
    <t>Share</t>
  </si>
  <si>
    <t>Door2Door</t>
  </si>
  <si>
    <t>Curside</t>
  </si>
  <si>
    <t>No</t>
  </si>
  <si>
    <t>Yes</t>
  </si>
  <si>
    <t>Current installed capacity [ton]</t>
  </si>
  <si>
    <t>Extra required installed capacity [ton]</t>
  </si>
  <si>
    <t>MassIn [ton]</t>
  </si>
  <si>
    <t>MassOut [ton]</t>
  </si>
  <si>
    <t>Landfill_MassIn</t>
  </si>
  <si>
    <t>Landfill_MassOut</t>
  </si>
  <si>
    <t>LandfillRB_MassIn</t>
  </si>
  <si>
    <t>LandfillRB_MassOut</t>
  </si>
  <si>
    <t>LandfillRE_MassIn</t>
  </si>
  <si>
    <t>LandfillRE_MassOut</t>
  </si>
  <si>
    <t>MRFpc_MassIn</t>
  </si>
  <si>
    <t>MRFpc_MassOut</t>
  </si>
  <si>
    <t>MRFpm_MassIn</t>
  </si>
  <si>
    <t>MRFpm_MassOut</t>
  </si>
  <si>
    <t>MRFg_MassIn</t>
  </si>
  <si>
    <t>MRFg_MassOut</t>
  </si>
  <si>
    <t>MTb_MassIn</t>
  </si>
  <si>
    <t>MTb_MassOut</t>
  </si>
  <si>
    <t>MTmw_MassIn</t>
  </si>
  <si>
    <t>MTmw_MassOut</t>
  </si>
  <si>
    <t>AD_MassIn</t>
  </si>
  <si>
    <t>AD_MassOut</t>
  </si>
  <si>
    <t>ADRE_MassIn</t>
  </si>
  <si>
    <t>ADRE_MassOut</t>
  </si>
  <si>
    <t>Composting_MassIn</t>
  </si>
  <si>
    <t>Composting_MassOut</t>
  </si>
  <si>
    <t>Incineration_MassIn</t>
  </si>
  <si>
    <t>Incineration_MassOut</t>
  </si>
  <si>
    <t>Gasification_MassIn</t>
  </si>
  <si>
    <t>Gasification_MassOut</t>
  </si>
  <si>
    <t>Pyrolysis_MassIn</t>
  </si>
  <si>
    <t>Pyrolysis_MassOut</t>
  </si>
  <si>
    <t>SR_MassIn</t>
  </si>
  <si>
    <t>SR_MassOut</t>
  </si>
  <si>
    <t>FTh_MassIn</t>
  </si>
  <si>
    <t>FTh_MassOut</t>
  </si>
  <si>
    <t>FTb_MassIn</t>
  </si>
  <si>
    <t>FTb_MassOut</t>
  </si>
  <si>
    <t>MS_MassIn</t>
  </si>
  <si>
    <t>MS_MassOut</t>
  </si>
  <si>
    <t>AS_MassIn</t>
  </si>
  <si>
    <t>AS_MassOut</t>
  </si>
  <si>
    <t>Fermentation_MassIn</t>
  </si>
  <si>
    <t>Fermentation_MassOut</t>
  </si>
  <si>
    <t>Paper</t>
  </si>
  <si>
    <t>Cardboard</t>
  </si>
  <si>
    <t>Packaging_Composites</t>
  </si>
  <si>
    <t>PE_Film</t>
  </si>
  <si>
    <t>PET</t>
  </si>
  <si>
    <t>HDPE</t>
  </si>
  <si>
    <t>Mixed_Plastics</t>
  </si>
  <si>
    <t>Ferrous_Metals</t>
  </si>
  <si>
    <t>NonFerrous_Metals</t>
  </si>
  <si>
    <t>Glass</t>
  </si>
  <si>
    <t>Wood</t>
  </si>
  <si>
    <t>Food_Waste</t>
  </si>
  <si>
    <t>Garden_Waste</t>
  </si>
  <si>
    <t>Other_Biodegradables</t>
  </si>
  <si>
    <t>Remaining_Material_Fractions</t>
  </si>
  <si>
    <t>SingleStream</t>
  </si>
  <si>
    <t>Value-added product</t>
  </si>
  <si>
    <t>Total Qty.</t>
  </si>
  <si>
    <t>Units</t>
  </si>
  <si>
    <t>Process</t>
  </si>
  <si>
    <t>Methane</t>
  </si>
  <si>
    <t>Lecheate</t>
  </si>
  <si>
    <t>Biogas</t>
  </si>
  <si>
    <t>Electricity</t>
  </si>
  <si>
    <t>Heat</t>
  </si>
  <si>
    <t>Segregated Paper</t>
  </si>
  <si>
    <t>Segregated Cardboard</t>
  </si>
  <si>
    <t>Segregated Packaging Composites</t>
  </si>
  <si>
    <t>Segregated PE film</t>
  </si>
  <si>
    <t>Segregated PET</t>
  </si>
  <si>
    <t>Segregated HDPE</t>
  </si>
  <si>
    <t>Segregated Mixed Plastics</t>
  </si>
  <si>
    <t>Segregated Ferrous Metals</t>
  </si>
  <si>
    <t>Segregated NonFerrous Metals</t>
  </si>
  <si>
    <t>Segregated Glass</t>
  </si>
  <si>
    <t>BTfeedstock</t>
  </si>
  <si>
    <t>Digestate</t>
  </si>
  <si>
    <t>Fertilizer</t>
  </si>
  <si>
    <t>Syngas</t>
  </si>
  <si>
    <t>Bio-oil</t>
  </si>
  <si>
    <t>Hydrogen</t>
  </si>
  <si>
    <t>Light Hydrocarbons</t>
  </si>
  <si>
    <t>Biodiesel</t>
  </si>
  <si>
    <t>Methanol</t>
  </si>
  <si>
    <t>Ethanol</t>
  </si>
  <si>
    <t>tons</t>
  </si>
  <si>
    <t>m3</t>
  </si>
  <si>
    <t>kWh</t>
  </si>
  <si>
    <t>Landfill Recovery Biogas</t>
  </si>
  <si>
    <t>Landfill Recovery Energy</t>
  </si>
  <si>
    <t>Material Recovery Facility for Paper-Cardboard</t>
  </si>
  <si>
    <t>Material Recovery Facility for Plastic-Metal</t>
  </si>
  <si>
    <t>Material Recovery Facility for Glass</t>
  </si>
  <si>
    <t>Mechanical Treatment for biowaste and mixed waste</t>
  </si>
  <si>
    <t>Mechanical Treatment for biowaste</t>
  </si>
  <si>
    <t>Mechanical Treatment for mixed waste</t>
  </si>
  <si>
    <t>Anaerobic Digestion</t>
  </si>
  <si>
    <t>Anaerobic Digestion Recovery Energy</t>
  </si>
  <si>
    <t>Shift Reaction</t>
  </si>
  <si>
    <t>Fischer Tropsch To Light Hydrocarbons</t>
  </si>
  <si>
    <t>Fischer Tropsch To Biodiesel</t>
  </si>
  <si>
    <t>Methanol Synthesis</t>
  </si>
  <si>
    <t>Alcohol Synthesis</t>
  </si>
  <si>
    <t>Mixed Waste</t>
  </si>
  <si>
    <t>Paper-Cardboard</t>
  </si>
  <si>
    <t>Plastic-Metal</t>
  </si>
  <si>
    <t>Biowaste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</si>
</sst>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5081BB"/>
      <name val="Calibri"/>
      <family val="2"/>
      <scheme val="minor"/>
    </font>
    <font>
      <i/>
      <sz val="12"/>
      <color rgb="FFA6A6A6"/>
      <name val="Calibri"/>
      <family val="2"/>
      <scheme val="minor"/>
    </font>
    <font>
      <sz val="9"/>
      <color rgb="FFA6A6A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3" fillId="0" borderId="0" xfId="0" applyNumberFormat="1" applyFont="1"/>
    <xf numFmtId="4" fontId="4" fillId="0" borderId="0" xfId="0" applyNumberFormat="1" applyFont="1"/>
  </cellXfs>
  <cellStyles count="1">
    <cellStyle name="Normal" xfId="0" builtinId="0"/>
  </cellStyles>
  <dxfs count="14">
    <dxf>
      <font>
        <b/>
        <color rgb="FF5081BB"/>
      </font>
      <numFmt numFmtId="4" formatCode="#,##0.00"/>
    </dxf>
    <dxf>
      <font>
        <b/>
        <color rgb="FFC55A11"/>
      </font>
      <numFmt numFmtId="4" formatCode="#,##0.00"/>
    </dxf>
    <dxf>
      <font>
        <b/>
        <color rgb="FF5081BB"/>
      </font>
      <numFmt numFmtId="4" formatCode="#,##0.00"/>
    </dxf>
    <dxf>
      <font>
        <b/>
        <color rgb="FFC55A11"/>
      </font>
      <numFmt numFmtId="4" formatCode="#,##0.00"/>
    </dxf>
    <dxf>
      <font>
        <b/>
        <color rgb="FF5081BB"/>
      </font>
      <numFmt numFmtId="4" formatCode="#,##0.00"/>
    </dxf>
    <dxf>
      <font>
        <b/>
        <color rgb="FF5081BB"/>
      </font>
      <numFmt numFmtId="4" formatCode="#,##0.00"/>
    </dxf>
    <dxf>
      <font>
        <b/>
        <color rgb="FF5081BB"/>
      </font>
      <numFmt numFmtId="4" formatCode="#,##0.00"/>
    </dxf>
    <dxf>
      <font>
        <b/>
        <color rgb="FF5081BB"/>
      </font>
      <numFmt numFmtId="4" formatCode="#,##0.00"/>
    </dxf>
    <dxf>
      <font>
        <b/>
        <color rgb="FFC55A11"/>
      </font>
      <numFmt numFmtId="4" formatCode="#,##0.00"/>
    </dxf>
    <dxf>
      <font>
        <b/>
        <color rgb="FF5081BB"/>
      </font>
      <numFmt numFmtId="4" formatCode="#,##0.00"/>
    </dxf>
    <dxf>
      <font>
        <b/>
        <color rgb="FFC55A11"/>
      </font>
      <numFmt numFmtId="4" formatCode="#,##0.00"/>
    </dxf>
    <dxf>
      <font>
        <b/>
        <color rgb="FF5081BB"/>
      </font>
      <numFmt numFmtId="4" formatCode="#,##0.00"/>
    </dxf>
    <dxf>
      <font>
        <b/>
        <color rgb="FFC55A11"/>
      </font>
      <numFmt numFmtId="4" formatCode="#,##0.00"/>
    </dxf>
    <dxf>
      <font>
        <b/>
        <color rgb="FF5081BB"/>
      </font>
      <numFmt numFmtId="4" formatCode="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showGridLines="0" workbookViewId="0">
      <selection activeCell="F17" sqref="F17"/>
    </sheetView>
  </sheetViews>
  <sheetFormatPr defaultRowHeight="15" x14ac:dyDescent="0.25"/>
  <cols>
    <col min="1" max="2" width="20.7109375" customWidth="1"/>
    <col min="3" max="3" width="27.710937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 t="s">
        <v>2</v>
      </c>
      <c r="B2">
        <v>-99416151.837125003</v>
      </c>
      <c r="C2">
        <v>81054625.664527521</v>
      </c>
    </row>
    <row r="3" spans="1:3" x14ac:dyDescent="0.25">
      <c r="A3" s="1" t="s">
        <v>3</v>
      </c>
    </row>
    <row r="4" spans="1:3" x14ac:dyDescent="0.25">
      <c r="A4" s="1" t="s">
        <v>4</v>
      </c>
      <c r="B4">
        <v>-538327807.42449546</v>
      </c>
      <c r="C4">
        <v>76363002.230083674</v>
      </c>
    </row>
    <row r="5" spans="1:3" x14ac:dyDescent="0.25">
      <c r="A5" s="1" t="s">
        <v>5</v>
      </c>
      <c r="B5">
        <v>-1570047398.510535</v>
      </c>
      <c r="C5">
        <v>4691623.4344438454</v>
      </c>
    </row>
    <row r="6" spans="1:3" x14ac:dyDescent="0.25">
      <c r="A6" s="1" t="s">
        <v>6</v>
      </c>
      <c r="B6">
        <v>2008959054.0979061</v>
      </c>
    </row>
  </sheetData>
  <conditionalFormatting sqref="B2:C6">
    <cfRule type="cellIs" dxfId="13" priority="1" operator="greaterThanOrEqual">
      <formula>0.00001</formula>
    </cfRule>
    <cfRule type="cellIs" dxfId="12" priority="2" operator="lessThanOrEqual">
      <formula>-0.00001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"/>
  <sheetViews>
    <sheetView showGridLines="0" workbookViewId="0"/>
  </sheetViews>
  <sheetFormatPr defaultRowHeight="15.75" x14ac:dyDescent="0.25"/>
  <cols>
    <col min="1" max="1" width="20.7109375" style="2" customWidth="1"/>
    <col min="2" max="3" width="20.7109375" style="3" customWidth="1"/>
  </cols>
  <sheetData>
    <row r="1" spans="1:3" ht="15" x14ac:dyDescent="0.25">
      <c r="B1" s="1" t="s">
        <v>29</v>
      </c>
      <c r="C1" s="1" t="s">
        <v>30</v>
      </c>
    </row>
    <row r="2" spans="1:3" x14ac:dyDescent="0.25">
      <c r="A2" s="1" t="s">
        <v>7</v>
      </c>
      <c r="B2" s="3">
        <v>0</v>
      </c>
      <c r="C2" s="3">
        <v>0</v>
      </c>
    </row>
    <row r="3" spans="1:3" x14ac:dyDescent="0.25">
      <c r="A3" s="1" t="s">
        <v>8</v>
      </c>
      <c r="B3" s="3">
        <v>-193140525.98456189</v>
      </c>
      <c r="C3" s="3">
        <v>-345187281.4399336</v>
      </c>
    </row>
    <row r="4" spans="1:3" x14ac:dyDescent="0.25">
      <c r="A4" s="1" t="s">
        <v>9</v>
      </c>
      <c r="B4" s="3">
        <v>0</v>
      </c>
      <c r="C4" s="3">
        <v>-3459183.9507662239</v>
      </c>
    </row>
    <row r="5" spans="1:3" x14ac:dyDescent="0.25">
      <c r="A5" s="1" t="s">
        <v>10</v>
      </c>
      <c r="B5" s="3">
        <v>0</v>
      </c>
      <c r="C5" s="3">
        <v>0</v>
      </c>
    </row>
    <row r="6" spans="1:3" x14ac:dyDescent="0.25">
      <c r="A6" s="1" t="s">
        <v>11</v>
      </c>
      <c r="B6" s="3">
        <v>0</v>
      </c>
      <c r="C6" s="3">
        <v>0</v>
      </c>
    </row>
    <row r="7" spans="1:3" x14ac:dyDescent="0.25">
      <c r="A7" s="1" t="s">
        <v>12</v>
      </c>
      <c r="B7" s="3">
        <v>-76173.957391058822</v>
      </c>
      <c r="C7" s="3">
        <v>-13046914.215706781</v>
      </c>
    </row>
    <row r="8" spans="1:3" x14ac:dyDescent="0.25">
      <c r="A8" s="1" t="s">
        <v>13</v>
      </c>
      <c r="B8" s="3">
        <v>-9430.8793474055328</v>
      </c>
      <c r="C8" s="3">
        <v>-12776736.27506258</v>
      </c>
    </row>
    <row r="9" spans="1:3" x14ac:dyDescent="0.25">
      <c r="A9" s="1" t="s">
        <v>14</v>
      </c>
      <c r="B9" s="3">
        <v>-168124.47941378489</v>
      </c>
      <c r="C9" s="3">
        <v>-14978315.316843091</v>
      </c>
    </row>
    <row r="10" spans="1:3" x14ac:dyDescent="0.25">
      <c r="A10" s="1" t="s">
        <v>15</v>
      </c>
      <c r="B10" s="3">
        <v>-215534669.51931241</v>
      </c>
      <c r="C10" s="3">
        <v>-40785529.915172778</v>
      </c>
    </row>
    <row r="11" spans="1:3" x14ac:dyDescent="0.25">
      <c r="A11" s="1" t="s">
        <v>16</v>
      </c>
      <c r="B11" s="3">
        <v>0</v>
      </c>
      <c r="C11" s="3">
        <v>0</v>
      </c>
    </row>
    <row r="12" spans="1:3" x14ac:dyDescent="0.25">
      <c r="A12" s="1" t="s">
        <v>17</v>
      </c>
      <c r="B12" s="3">
        <v>0</v>
      </c>
      <c r="C12" s="3">
        <v>0</v>
      </c>
    </row>
    <row r="13" spans="1:3" x14ac:dyDescent="0.25">
      <c r="A13" s="1" t="s">
        <v>18</v>
      </c>
      <c r="B13" s="3">
        <v>0</v>
      </c>
      <c r="C13" s="3">
        <v>-19237500</v>
      </c>
    </row>
    <row r="14" spans="1:3" x14ac:dyDescent="0.25">
      <c r="A14" s="1" t="s">
        <v>19</v>
      </c>
      <c r="B14" s="3">
        <v>-241428826.7562865</v>
      </c>
      <c r="C14" s="3">
        <v>-105300173.026886</v>
      </c>
    </row>
    <row r="15" spans="1:3" x14ac:dyDescent="0.25">
      <c r="A15" s="1" t="s">
        <v>20</v>
      </c>
      <c r="B15" s="3">
        <v>0</v>
      </c>
      <c r="C15" s="3">
        <v>0</v>
      </c>
    </row>
    <row r="16" spans="1:3" x14ac:dyDescent="0.25">
      <c r="A16" s="1" t="s">
        <v>21</v>
      </c>
      <c r="B16" s="3">
        <v>0</v>
      </c>
      <c r="C16" s="3">
        <v>0</v>
      </c>
    </row>
    <row r="17" spans="1:3" x14ac:dyDescent="0.25">
      <c r="A17" s="1" t="s">
        <v>22</v>
      </c>
      <c r="B17" s="3">
        <v>-608929766.43933439</v>
      </c>
      <c r="C17" s="3">
        <v>-101488294.4065557</v>
      </c>
    </row>
    <row r="18" spans="1:3" x14ac:dyDescent="0.25">
      <c r="A18" s="1" t="s">
        <v>23</v>
      </c>
      <c r="B18" s="3">
        <v>-152232441.6098336</v>
      </c>
      <c r="C18" s="3">
        <v>-40595317.762622289</v>
      </c>
    </row>
    <row r="19" spans="1:3" x14ac:dyDescent="0.25">
      <c r="A19" s="1" t="s">
        <v>24</v>
      </c>
      <c r="B19" s="3">
        <v>0</v>
      </c>
      <c r="C19" s="3">
        <v>0</v>
      </c>
    </row>
    <row r="20" spans="1:3" x14ac:dyDescent="0.25">
      <c r="A20" s="1" t="s">
        <v>25</v>
      </c>
      <c r="B20" s="3">
        <v>0</v>
      </c>
      <c r="C20" s="3">
        <v>0</v>
      </c>
    </row>
    <row r="21" spans="1:3" x14ac:dyDescent="0.25">
      <c r="A21" s="1" t="s">
        <v>26</v>
      </c>
      <c r="B21" s="3">
        <v>0</v>
      </c>
      <c r="C21" s="3">
        <v>0</v>
      </c>
    </row>
    <row r="22" spans="1:3" x14ac:dyDescent="0.25">
      <c r="A22" s="1" t="s">
        <v>27</v>
      </c>
      <c r="B22" s="3">
        <v>0</v>
      </c>
      <c r="C22" s="3">
        <v>0</v>
      </c>
    </row>
    <row r="23" spans="1:3" x14ac:dyDescent="0.25">
      <c r="A23" s="1" t="s">
        <v>28</v>
      </c>
      <c r="B23" s="3">
        <v>0</v>
      </c>
      <c r="C23" s="3">
        <v>0</v>
      </c>
    </row>
  </sheetData>
  <conditionalFormatting sqref="B2:C23">
    <cfRule type="cellIs" dxfId="11" priority="1" operator="greaterThanOrEqual">
      <formula>0.00001</formula>
    </cfRule>
    <cfRule type="cellIs" dxfId="10" priority="2" operator="lessThanOrEqual">
      <formula>-0.00001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4"/>
  <sheetViews>
    <sheetView showGridLines="0" workbookViewId="0"/>
  </sheetViews>
  <sheetFormatPr defaultRowHeight="15.75" x14ac:dyDescent="0.25"/>
  <cols>
    <col min="1" max="1" width="22.7109375" style="2" customWidth="1"/>
    <col min="2" max="2" width="15.7109375" style="3" customWidth="1"/>
  </cols>
  <sheetData>
    <row r="1" spans="1:2" ht="15" x14ac:dyDescent="0.25">
      <c r="B1" s="1" t="s">
        <v>31</v>
      </c>
    </row>
    <row r="2" spans="1:2" x14ac:dyDescent="0.25">
      <c r="A2" s="1" t="s">
        <v>32</v>
      </c>
      <c r="B2" s="3">
        <v>-2708.0452652440181</v>
      </c>
    </row>
    <row r="3" spans="1:2" x14ac:dyDescent="0.25">
      <c r="A3" s="1" t="s">
        <v>33</v>
      </c>
      <c r="B3" s="3">
        <v>-367226.96821334219</v>
      </c>
    </row>
    <row r="4" spans="1:2" x14ac:dyDescent="0.25">
      <c r="A4" s="1" t="s">
        <v>34</v>
      </c>
      <c r="B4" s="3">
        <v>0</v>
      </c>
    </row>
    <row r="5" spans="1:2" x14ac:dyDescent="0.25">
      <c r="A5" s="1" t="s">
        <v>35</v>
      </c>
      <c r="B5" s="3">
        <v>0</v>
      </c>
    </row>
    <row r="6" spans="1:2" x14ac:dyDescent="0.25">
      <c r="A6" s="1" t="s">
        <v>36</v>
      </c>
      <c r="B6" s="3">
        <v>0</v>
      </c>
    </row>
    <row r="7" spans="1:2" x14ac:dyDescent="0.25">
      <c r="A7" s="1" t="s">
        <v>37</v>
      </c>
      <c r="B7" s="3">
        <v>251996.24998011251</v>
      </c>
    </row>
    <row r="8" spans="1:2" x14ac:dyDescent="0.25">
      <c r="A8" s="1" t="s">
        <v>38</v>
      </c>
      <c r="B8" s="3">
        <v>316867.06394514162</v>
      </c>
    </row>
    <row r="9" spans="1:2" x14ac:dyDescent="0.25">
      <c r="A9" s="1" t="s">
        <v>39</v>
      </c>
      <c r="B9" s="3">
        <v>78037.083593396354</v>
      </c>
    </row>
    <row r="10" spans="1:2" x14ac:dyDescent="0.25">
      <c r="A10" s="1" t="s">
        <v>40</v>
      </c>
      <c r="B10" s="3">
        <v>35150.385911272882</v>
      </c>
    </row>
    <row r="11" spans="1:2" x14ac:dyDescent="0.25">
      <c r="A11" s="1" t="s">
        <v>41</v>
      </c>
      <c r="B11" s="3">
        <v>614958.41760732594</v>
      </c>
    </row>
    <row r="12" spans="1:2" x14ac:dyDescent="0.25">
      <c r="A12" s="1" t="s">
        <v>42</v>
      </c>
      <c r="B12" s="3">
        <v>762726.81465139298</v>
      </c>
    </row>
    <row r="13" spans="1:2" x14ac:dyDescent="0.25">
      <c r="A13" s="1" t="s">
        <v>43</v>
      </c>
      <c r="B13" s="3">
        <v>16871.68103478456</v>
      </c>
    </row>
    <row r="14" spans="1:2" x14ac:dyDescent="0.25">
      <c r="A14" s="1" t="s">
        <v>44</v>
      </c>
      <c r="B14" s="3">
        <v>6495.577233474326</v>
      </c>
    </row>
    <row r="15" spans="1:2" x14ac:dyDescent="0.25">
      <c r="A15" s="1" t="s">
        <v>45</v>
      </c>
      <c r="B15" s="3">
        <v>239967.65221931171</v>
      </c>
    </row>
    <row r="16" spans="1:2" x14ac:dyDescent="0.25">
      <c r="A16" s="1" t="s">
        <v>46</v>
      </c>
      <c r="B16" s="3">
        <v>324822.54127138731</v>
      </c>
    </row>
    <row r="17" spans="1:2" x14ac:dyDescent="0.25">
      <c r="A17" s="1" t="s">
        <v>47</v>
      </c>
      <c r="B17" s="3">
        <v>0</v>
      </c>
    </row>
    <row r="18" spans="1:2" x14ac:dyDescent="0.25">
      <c r="A18" s="1" t="s">
        <v>48</v>
      </c>
      <c r="B18" s="3">
        <v>0</v>
      </c>
    </row>
    <row r="19" spans="1:2" x14ac:dyDescent="0.25">
      <c r="A19" s="1" t="s">
        <v>49</v>
      </c>
      <c r="B19" s="3">
        <v>0</v>
      </c>
    </row>
    <row r="20" spans="1:2" x14ac:dyDescent="0.25">
      <c r="A20" s="1" t="s">
        <v>50</v>
      </c>
      <c r="B20" s="3">
        <v>0</v>
      </c>
    </row>
    <row r="21" spans="1:2" x14ac:dyDescent="0.25">
      <c r="A21" s="1" t="s">
        <v>51</v>
      </c>
      <c r="B21" s="3">
        <v>0</v>
      </c>
    </row>
    <row r="22" spans="1:2" x14ac:dyDescent="0.25">
      <c r="A22" s="1" t="s">
        <v>52</v>
      </c>
      <c r="B22" s="3">
        <v>0</v>
      </c>
    </row>
    <row r="23" spans="1:2" x14ac:dyDescent="0.25">
      <c r="A23" s="1" t="s">
        <v>53</v>
      </c>
      <c r="B23" s="3">
        <v>0</v>
      </c>
    </row>
    <row r="24" spans="1:2" x14ac:dyDescent="0.25">
      <c r="A24" s="1" t="s">
        <v>54</v>
      </c>
      <c r="B24" s="3">
        <v>0</v>
      </c>
    </row>
    <row r="25" spans="1:2" x14ac:dyDescent="0.25">
      <c r="A25" s="1" t="s">
        <v>55</v>
      </c>
      <c r="B25" s="3">
        <v>0</v>
      </c>
    </row>
    <row r="26" spans="1:2" x14ac:dyDescent="0.25">
      <c r="A26" s="1" t="s">
        <v>56</v>
      </c>
      <c r="B26" s="3">
        <v>0</v>
      </c>
    </row>
    <row r="27" spans="1:2" x14ac:dyDescent="0.25">
      <c r="A27" s="1" t="s">
        <v>57</v>
      </c>
      <c r="B27" s="3">
        <v>0</v>
      </c>
    </row>
    <row r="28" spans="1:2" x14ac:dyDescent="0.25">
      <c r="A28" s="1" t="s">
        <v>58</v>
      </c>
      <c r="B28" s="3">
        <v>0</v>
      </c>
    </row>
    <row r="29" spans="1:2" x14ac:dyDescent="0.25">
      <c r="A29" s="1" t="s">
        <v>59</v>
      </c>
      <c r="B29" s="3">
        <v>26756594.262294799</v>
      </c>
    </row>
    <row r="30" spans="1:2" x14ac:dyDescent="0.25">
      <c r="A30" s="1" t="s">
        <v>60</v>
      </c>
      <c r="B30" s="3">
        <v>0</v>
      </c>
    </row>
    <row r="31" spans="1:2" x14ac:dyDescent="0.25">
      <c r="A31" s="1" t="s">
        <v>61</v>
      </c>
      <c r="B31" s="3">
        <v>46804.837499999987</v>
      </c>
    </row>
    <row r="32" spans="1:2" x14ac:dyDescent="0.25">
      <c r="A32" s="1" t="s">
        <v>62</v>
      </c>
      <c r="B32" s="3">
        <v>0</v>
      </c>
    </row>
    <row r="33" spans="1:2" x14ac:dyDescent="0.25">
      <c r="A33" s="1" t="s">
        <v>63</v>
      </c>
      <c r="B33" s="3">
        <v>624593826.31858671</v>
      </c>
    </row>
    <row r="34" spans="1:2" x14ac:dyDescent="0.25">
      <c r="A34" s="1" t="s">
        <v>64</v>
      </c>
      <c r="B34" s="3">
        <v>0</v>
      </c>
    </row>
    <row r="35" spans="1:2" x14ac:dyDescent="0.25">
      <c r="A35" s="1" t="s">
        <v>65</v>
      </c>
      <c r="B35" s="3">
        <v>0</v>
      </c>
    </row>
    <row r="36" spans="1:2" x14ac:dyDescent="0.25">
      <c r="A36" s="1" t="s">
        <v>66</v>
      </c>
      <c r="B36" s="3">
        <v>0</v>
      </c>
    </row>
    <row r="37" spans="1:2" x14ac:dyDescent="0.25">
      <c r="A37" s="1" t="s">
        <v>67</v>
      </c>
      <c r="B37" s="3">
        <v>0</v>
      </c>
    </row>
    <row r="38" spans="1:2" x14ac:dyDescent="0.25">
      <c r="A38" s="1" t="s">
        <v>68</v>
      </c>
      <c r="B38" s="3">
        <v>50225594.792773463</v>
      </c>
    </row>
    <row r="39" spans="1:2" x14ac:dyDescent="0.25">
      <c r="A39" s="1" t="s">
        <v>69</v>
      </c>
      <c r="B39" s="3">
        <v>1305058275.432781</v>
      </c>
    </row>
    <row r="40" spans="1:2" x14ac:dyDescent="0.25">
      <c r="A40" s="1" t="s">
        <v>70</v>
      </c>
      <c r="B40" s="3">
        <v>0</v>
      </c>
    </row>
    <row r="41" spans="1:2" x14ac:dyDescent="0.25">
      <c r="A41" s="1" t="s">
        <v>71</v>
      </c>
      <c r="B41" s="3">
        <v>0</v>
      </c>
    </row>
    <row r="42" spans="1:2" x14ac:dyDescent="0.25">
      <c r="A42" s="1" t="s">
        <v>72</v>
      </c>
      <c r="B42" s="3">
        <v>0</v>
      </c>
    </row>
    <row r="43" spans="1:2" x14ac:dyDescent="0.25">
      <c r="A43" s="1" t="s">
        <v>73</v>
      </c>
      <c r="B43" s="3">
        <v>0</v>
      </c>
    </row>
    <row r="44" spans="1:2" x14ac:dyDescent="0.25">
      <c r="A44" s="1" t="s">
        <v>74</v>
      </c>
      <c r="B44" s="3">
        <v>0</v>
      </c>
    </row>
  </sheetData>
  <conditionalFormatting sqref="B2:B44">
    <cfRule type="cellIs" dxfId="9" priority="1" operator="greaterThanOrEqual">
      <formula>0.001</formula>
    </cfRule>
    <cfRule type="cellIs" dxfId="8" priority="2" operator="lessThanOrEqual">
      <formula>-0.00001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6"/>
  <sheetViews>
    <sheetView showGridLines="0" workbookViewId="0"/>
  </sheetViews>
  <sheetFormatPr defaultRowHeight="15.75" x14ac:dyDescent="0.25"/>
  <cols>
    <col min="1" max="1" width="10.7109375" style="2" customWidth="1"/>
    <col min="2" max="2" width="7.7109375" style="3" customWidth="1"/>
    <col min="3" max="3" width="8.7109375" style="3" customWidth="1"/>
    <col min="4" max="4" width="35.7109375" style="3" customWidth="1"/>
    <col min="5" max="5" width="13.7109375" style="3" customWidth="1"/>
    <col min="6" max="6" width="17.7109375" style="3" customWidth="1"/>
    <col min="7" max="7" width="14.7109375" style="3" customWidth="1"/>
    <col min="8" max="9" width="12.7109375" style="3" customWidth="1"/>
  </cols>
  <sheetData>
    <row r="1" spans="1:9" x14ac:dyDescent="0.25">
      <c r="B1" s="1" t="s">
        <v>75</v>
      </c>
      <c r="C1" s="1" t="s">
        <v>76</v>
      </c>
    </row>
    <row r="2" spans="1:9" x14ac:dyDescent="0.25">
      <c r="A2" s="1" t="s">
        <v>77</v>
      </c>
      <c r="B2" s="3" t="s">
        <v>79</v>
      </c>
      <c r="C2" s="3">
        <v>0</v>
      </c>
    </row>
    <row r="3" spans="1:9" x14ac:dyDescent="0.25">
      <c r="A3" s="1" t="s">
        <v>78</v>
      </c>
      <c r="B3" s="3" t="s">
        <v>80</v>
      </c>
      <c r="C3" s="3">
        <v>1</v>
      </c>
    </row>
    <row r="6" spans="1:9" x14ac:dyDescent="0.25">
      <c r="D6" s="1" t="s">
        <v>81</v>
      </c>
      <c r="E6" s="1" t="s">
        <v>188</v>
      </c>
      <c r="F6" s="1" t="s">
        <v>189</v>
      </c>
      <c r="G6" s="1" t="s">
        <v>190</v>
      </c>
      <c r="H6" s="1" t="s">
        <v>191</v>
      </c>
      <c r="I6" s="1" t="s">
        <v>134</v>
      </c>
    </row>
    <row r="7" spans="1:9" x14ac:dyDescent="0.25">
      <c r="D7" s="1" t="s">
        <v>77</v>
      </c>
      <c r="E7" s="3">
        <v>50800</v>
      </c>
      <c r="F7" s="3">
        <v>4000</v>
      </c>
      <c r="G7" s="3">
        <v>2500</v>
      </c>
      <c r="H7" s="3">
        <v>8500</v>
      </c>
      <c r="I7" s="3">
        <v>15</v>
      </c>
    </row>
    <row r="8" spans="1:9" x14ac:dyDescent="0.25">
      <c r="D8" s="1" t="s">
        <v>78</v>
      </c>
      <c r="E8" s="3">
        <v>80000</v>
      </c>
      <c r="F8" s="3">
        <v>4000</v>
      </c>
      <c r="G8" s="3">
        <v>2700</v>
      </c>
      <c r="H8" s="3">
        <v>6800</v>
      </c>
      <c r="I8" s="3">
        <v>3000</v>
      </c>
    </row>
    <row r="10" spans="1:9" x14ac:dyDescent="0.25">
      <c r="D10" s="1" t="s">
        <v>82</v>
      </c>
      <c r="E10" s="1" t="s">
        <v>188</v>
      </c>
      <c r="F10" s="1" t="s">
        <v>189</v>
      </c>
      <c r="G10" s="1" t="s">
        <v>190</v>
      </c>
      <c r="H10" s="1" t="s">
        <v>191</v>
      </c>
      <c r="I10" s="1" t="s">
        <v>134</v>
      </c>
    </row>
    <row r="11" spans="1:9" x14ac:dyDescent="0.25">
      <c r="D11" s="1" t="s">
        <v>77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9" x14ac:dyDescent="0.25">
      <c r="D12" s="1" t="s">
        <v>78</v>
      </c>
      <c r="E12" s="3">
        <v>2744511.455983446</v>
      </c>
      <c r="F12" s="3">
        <v>256938.2843141357</v>
      </c>
      <c r="G12" s="3">
        <v>252834.7255012517</v>
      </c>
      <c r="H12" s="3">
        <v>1624621.196606911</v>
      </c>
      <c r="I12" s="3">
        <v>296566.3063368618</v>
      </c>
    </row>
    <row r="14" spans="1:9" x14ac:dyDescent="0.25">
      <c r="D14" s="1" t="s">
        <v>83</v>
      </c>
      <c r="E14" s="1" t="s">
        <v>188</v>
      </c>
      <c r="F14" s="1" t="s">
        <v>189</v>
      </c>
      <c r="G14" s="1" t="s">
        <v>190</v>
      </c>
      <c r="H14" s="1" t="s">
        <v>191</v>
      </c>
      <c r="I14" s="1" t="s">
        <v>134</v>
      </c>
    </row>
    <row r="15" spans="1:9" x14ac:dyDescent="0.25">
      <c r="D15" s="1" t="s">
        <v>77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</row>
    <row r="16" spans="1:9" x14ac:dyDescent="0.25">
      <c r="D16" s="1" t="s">
        <v>78</v>
      </c>
      <c r="E16" s="3">
        <v>2824511.455983446</v>
      </c>
      <c r="F16" s="3">
        <v>260938.2843141357</v>
      </c>
      <c r="G16" s="3">
        <v>255534.7255012517</v>
      </c>
      <c r="H16" s="3">
        <v>1631421.196606911</v>
      </c>
      <c r="I16" s="3">
        <v>299566.3063368618</v>
      </c>
    </row>
  </sheetData>
  <conditionalFormatting sqref="B2:B3">
    <cfRule type="containsText" dxfId="7" priority="1" operator="containsText" text="Yes">
      <formula>NOT(ISERROR(SEARCH("Yes",B2)))</formula>
    </cfRule>
  </conditionalFormatting>
  <conditionalFormatting sqref="C2:E3">
    <cfRule type="cellIs" dxfId="6" priority="2" operator="greaterThanOrEqual">
      <formula>0.00001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showGridLines="0" workbookViewId="0">
      <selection activeCell="A10" sqref="A10"/>
    </sheetView>
  </sheetViews>
  <sheetFormatPr defaultRowHeight="15.75" x14ac:dyDescent="0.25"/>
  <cols>
    <col min="1" max="1" width="20.7109375" style="2" customWidth="1"/>
    <col min="2" max="2" width="10.7109375" style="3" customWidth="1"/>
    <col min="3" max="3" width="29.7109375" style="3" customWidth="1"/>
    <col min="4" max="4" width="35.7109375" style="3" customWidth="1"/>
    <col min="5" max="6" width="14.7109375" style="3" customWidth="1"/>
  </cols>
  <sheetData>
    <row r="1" spans="1:6" ht="15" x14ac:dyDescent="0.25">
      <c r="B1" s="1" t="s">
        <v>75</v>
      </c>
      <c r="C1" s="1" t="s">
        <v>81</v>
      </c>
      <c r="D1" s="1" t="s">
        <v>82</v>
      </c>
      <c r="E1" s="1" t="s">
        <v>83</v>
      </c>
      <c r="F1" s="1" t="s">
        <v>84</v>
      </c>
    </row>
    <row r="2" spans="1:6" x14ac:dyDescent="0.25">
      <c r="A2" s="1" t="s">
        <v>9</v>
      </c>
      <c r="B2" s="3" t="s">
        <v>80</v>
      </c>
      <c r="C2" s="3">
        <v>16628028</v>
      </c>
      <c r="D2" s="3">
        <v>0</v>
      </c>
      <c r="E2" s="3">
        <v>3459183.9507662239</v>
      </c>
      <c r="F2" s="3">
        <v>0</v>
      </c>
    </row>
    <row r="3" spans="1:6" x14ac:dyDescent="0.25">
      <c r="A3" s="1" t="s">
        <v>10</v>
      </c>
      <c r="B3" s="3" t="s">
        <v>79</v>
      </c>
      <c r="C3" s="3">
        <v>16628028</v>
      </c>
      <c r="D3" s="3">
        <v>0</v>
      </c>
      <c r="E3" s="3">
        <v>0</v>
      </c>
      <c r="F3" s="3">
        <v>0</v>
      </c>
    </row>
    <row r="4" spans="1:6" x14ac:dyDescent="0.25">
      <c r="A4" s="1" t="s">
        <v>11</v>
      </c>
      <c r="B4" s="3" t="s">
        <v>79</v>
      </c>
      <c r="C4" s="3">
        <v>16628028</v>
      </c>
      <c r="D4" s="3">
        <v>0</v>
      </c>
      <c r="E4" s="3">
        <v>0</v>
      </c>
      <c r="F4" s="3">
        <v>0</v>
      </c>
    </row>
    <row r="5" spans="1:6" x14ac:dyDescent="0.25">
      <c r="A5" s="1" t="s">
        <v>12</v>
      </c>
      <c r="B5" s="3" t="s">
        <v>80</v>
      </c>
      <c r="C5" s="3">
        <v>184764.32692307691</v>
      </c>
      <c r="D5" s="3">
        <v>76173.957391058822</v>
      </c>
      <c r="E5" s="3">
        <v>260938.2843141357</v>
      </c>
      <c r="F5" s="3">
        <v>-14702.00310637142</v>
      </c>
    </row>
    <row r="6" spans="1:6" x14ac:dyDescent="0.25">
      <c r="A6" s="1" t="s">
        <v>13</v>
      </c>
      <c r="B6" s="3" t="s">
        <v>80</v>
      </c>
      <c r="C6" s="3">
        <v>246103.8461538461</v>
      </c>
      <c r="D6" s="3">
        <v>9430.8793474055328</v>
      </c>
      <c r="E6" s="3">
        <v>255534.7255012517</v>
      </c>
      <c r="F6" s="3">
        <v>-134951.42966071391</v>
      </c>
    </row>
    <row r="7" spans="1:6" x14ac:dyDescent="0.25">
      <c r="A7" s="1" t="s">
        <v>14</v>
      </c>
      <c r="B7" s="3" t="s">
        <v>80</v>
      </c>
      <c r="C7" s="3">
        <v>131441.82692307691</v>
      </c>
      <c r="D7" s="3">
        <v>168124.47941378489</v>
      </c>
      <c r="E7" s="3">
        <v>299566.3063368618</v>
      </c>
      <c r="F7" s="3">
        <v>-28880.855277372419</v>
      </c>
    </row>
    <row r="8" spans="1:6" x14ac:dyDescent="0.25">
      <c r="A8" s="1" t="s">
        <v>15</v>
      </c>
      <c r="B8" s="3" t="s">
        <v>80</v>
      </c>
      <c r="C8" s="3">
        <v>110000</v>
      </c>
      <c r="D8" s="3">
        <v>1521421.196606911</v>
      </c>
      <c r="E8" s="3">
        <v>1631421.196606911</v>
      </c>
      <c r="F8" s="3">
        <v>-227418.88958176511</v>
      </c>
    </row>
    <row r="9" spans="1:6" x14ac:dyDescent="0.25">
      <c r="A9" s="1" t="s">
        <v>16</v>
      </c>
      <c r="B9" s="3" t="s">
        <v>79</v>
      </c>
      <c r="C9" s="3">
        <v>1760537</v>
      </c>
      <c r="D9" s="3">
        <v>0</v>
      </c>
      <c r="E9" s="3">
        <v>0</v>
      </c>
      <c r="F9" s="3">
        <v>0</v>
      </c>
    </row>
    <row r="10" spans="1:6" x14ac:dyDescent="0.25">
      <c r="A10" s="1" t="s">
        <v>17</v>
      </c>
      <c r="B10" s="3" t="s">
        <v>80</v>
      </c>
      <c r="C10" s="3">
        <v>384750</v>
      </c>
      <c r="D10" s="3">
        <v>0</v>
      </c>
      <c r="E10" s="3">
        <v>384750</v>
      </c>
      <c r="F10" s="3">
        <v>0</v>
      </c>
    </row>
    <row r="11" spans="1:6" x14ac:dyDescent="0.25">
      <c r="A11" s="1" t="s">
        <v>18</v>
      </c>
      <c r="B11" s="3" t="s">
        <v>80</v>
      </c>
      <c r="C11" s="3">
        <v>384750</v>
      </c>
      <c r="D11" s="3">
        <v>0</v>
      </c>
      <c r="E11" s="3">
        <v>384750</v>
      </c>
      <c r="F11" s="3">
        <v>0</v>
      </c>
    </row>
    <row r="12" spans="1:6" x14ac:dyDescent="0.25">
      <c r="A12" s="1" t="s">
        <v>19</v>
      </c>
      <c r="B12" s="3" t="s">
        <v>80</v>
      </c>
      <c r="C12" s="3">
        <v>438287</v>
      </c>
      <c r="D12" s="3">
        <v>965715.30702514597</v>
      </c>
      <c r="E12" s="3">
        <v>1404002.307025146</v>
      </c>
      <c r="F12" s="3">
        <v>-561600.92281005846</v>
      </c>
    </row>
    <row r="13" spans="1:6" x14ac:dyDescent="0.25">
      <c r="A13" s="1" t="s">
        <v>20</v>
      </c>
      <c r="B13" s="3" t="s">
        <v>79</v>
      </c>
      <c r="C13" s="3">
        <v>1040000</v>
      </c>
      <c r="D13" s="3">
        <v>0</v>
      </c>
      <c r="E13" s="3">
        <v>0</v>
      </c>
      <c r="F13" s="3">
        <v>0</v>
      </c>
    </row>
    <row r="14" spans="1:6" x14ac:dyDescent="0.25">
      <c r="A14" s="1" t="s">
        <v>21</v>
      </c>
      <c r="B14" s="3" t="s">
        <v>79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5">
      <c r="A15" s="1" t="s">
        <v>22</v>
      </c>
      <c r="B15" s="3" t="s">
        <v>80</v>
      </c>
      <c r="C15" s="3">
        <v>0</v>
      </c>
      <c r="D15" s="3">
        <v>405953.1776262229</v>
      </c>
      <c r="E15" s="3">
        <v>405953.17762622278</v>
      </c>
      <c r="F15" s="3">
        <v>-40595.317762622282</v>
      </c>
    </row>
    <row r="16" spans="1:6" x14ac:dyDescent="0.25">
      <c r="A16" s="1" t="s">
        <v>23</v>
      </c>
      <c r="B16" s="3" t="s">
        <v>80</v>
      </c>
      <c r="C16" s="3">
        <v>0</v>
      </c>
      <c r="D16" s="3">
        <v>324762.54210097832</v>
      </c>
      <c r="E16" s="3">
        <v>324762.54210097832</v>
      </c>
      <c r="F16" s="3">
        <v>-32476.254210097821</v>
      </c>
    </row>
    <row r="17" spans="1:6" x14ac:dyDescent="0.25">
      <c r="A17" s="1" t="s">
        <v>24</v>
      </c>
      <c r="B17" s="3" t="s">
        <v>79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5">
      <c r="A18" s="1" t="s">
        <v>25</v>
      </c>
      <c r="B18" s="3" t="s">
        <v>79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25">
      <c r="A19" s="1" t="s">
        <v>26</v>
      </c>
      <c r="B19" s="3" t="s">
        <v>79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25">
      <c r="A20" s="1" t="s">
        <v>27</v>
      </c>
      <c r="B20" s="3" t="s">
        <v>79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25">
      <c r="A21" s="1" t="s">
        <v>28</v>
      </c>
      <c r="B21" s="3" t="s">
        <v>79</v>
      </c>
      <c r="C21" s="3">
        <v>0</v>
      </c>
      <c r="D21" s="3">
        <v>0</v>
      </c>
      <c r="E21" s="3">
        <v>0</v>
      </c>
      <c r="F21" s="3">
        <v>0</v>
      </c>
    </row>
  </sheetData>
  <conditionalFormatting sqref="B2:B21">
    <cfRule type="containsText" dxfId="5" priority="3" operator="containsText" text="Yes">
      <formula>NOT(ISERROR(SEARCH("Yes",B2)))</formula>
    </cfRule>
  </conditionalFormatting>
  <conditionalFormatting sqref="C2:F21">
    <cfRule type="cellIs" dxfId="4" priority="1" operator="greaterThanOrEqual">
      <formula>0.00001</formula>
    </cfRule>
    <cfRule type="cellIs" dxfId="3" priority="2" operator="lessThanOrEqual">
      <formula>-0.00001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17"/>
  <sheetViews>
    <sheetView showGridLines="0" workbookViewId="0">
      <pane xSplit="1" ySplit="1" topLeftCell="M2" activePane="bottomRight" state="frozenSplit"/>
      <selection pane="topRight" activeCell="B1" sqref="B1"/>
      <selection pane="bottomLeft" activeCell="A2" sqref="A2"/>
      <selection pane="bottomRight" activeCell="N13" activeCellId="4" sqref="B13 H13 J13 L13 N13"/>
    </sheetView>
  </sheetViews>
  <sheetFormatPr defaultRowHeight="15.75" x14ac:dyDescent="0.25"/>
  <cols>
    <col min="1" max="1" width="28.7109375" style="2" customWidth="1"/>
    <col min="2" max="41" width="22.7109375" style="3" customWidth="1"/>
  </cols>
  <sheetData>
    <row r="1" spans="1:41" ht="15" x14ac:dyDescent="0.25"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  <c r="N1" s="1" t="s">
        <v>97</v>
      </c>
      <c r="O1" s="1" t="s">
        <v>98</v>
      </c>
      <c r="P1" s="1" t="s">
        <v>99</v>
      </c>
      <c r="Q1" s="1" t="s">
        <v>100</v>
      </c>
      <c r="R1" s="1" t="s">
        <v>101</v>
      </c>
      <c r="S1" s="1" t="s">
        <v>102</v>
      </c>
      <c r="T1" s="1" t="s">
        <v>103</v>
      </c>
      <c r="U1" s="1" t="s">
        <v>104</v>
      </c>
      <c r="V1" s="1" t="s">
        <v>105</v>
      </c>
      <c r="W1" s="1" t="s">
        <v>106</v>
      </c>
      <c r="X1" s="1" t="s">
        <v>107</v>
      </c>
      <c r="Y1" s="1" t="s">
        <v>108</v>
      </c>
      <c r="Z1" s="1" t="s">
        <v>109</v>
      </c>
      <c r="AA1" s="1" t="s">
        <v>110</v>
      </c>
      <c r="AB1" s="1" t="s">
        <v>111</v>
      </c>
      <c r="AC1" s="1" t="s">
        <v>112</v>
      </c>
      <c r="AD1" s="1" t="s">
        <v>113</v>
      </c>
      <c r="AE1" s="1" t="s">
        <v>114</v>
      </c>
      <c r="AF1" s="1" t="s">
        <v>115</v>
      </c>
      <c r="AG1" s="1" t="s">
        <v>116</v>
      </c>
      <c r="AH1" s="1" t="s">
        <v>117</v>
      </c>
      <c r="AI1" s="1" t="s">
        <v>118</v>
      </c>
      <c r="AJ1" s="1" t="s">
        <v>119</v>
      </c>
      <c r="AK1" s="1" t="s">
        <v>120</v>
      </c>
      <c r="AL1" s="1" t="s">
        <v>121</v>
      </c>
      <c r="AM1" s="1" t="s">
        <v>122</v>
      </c>
      <c r="AN1" s="1" t="s">
        <v>123</v>
      </c>
      <c r="AO1" s="1" t="s">
        <v>124</v>
      </c>
    </row>
    <row r="2" spans="1:41" x14ac:dyDescent="0.25">
      <c r="A2" s="1" t="s">
        <v>125</v>
      </c>
      <c r="B2" s="3">
        <v>110300.36643971479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143970.71525295451</v>
      </c>
      <c r="I2" s="3">
        <v>-2.91038304567337E-11</v>
      </c>
      <c r="J2" s="3">
        <v>4408.0587605443443</v>
      </c>
      <c r="K2" s="3">
        <v>-4323.7401695055351</v>
      </c>
      <c r="L2" s="3">
        <v>328.61954678621441</v>
      </c>
      <c r="M2" s="3">
        <v>-325.33335131835219</v>
      </c>
      <c r="N2" s="3">
        <v>2616.2399999999998</v>
      </c>
      <c r="O2" s="3">
        <v>-1308.1199999999999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1308.1199999999999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5957.1935208239174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</row>
    <row r="3" spans="1:41" x14ac:dyDescent="0.25">
      <c r="A3" s="1" t="s">
        <v>126</v>
      </c>
      <c r="B3" s="3">
        <v>177563.618865614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78833.226754722913</v>
      </c>
      <c r="I3" s="3">
        <v>-1.455191522836685E-11</v>
      </c>
      <c r="J3" s="3">
        <v>4682.8822311333397</v>
      </c>
      <c r="K3" s="3">
        <v>-4616.6806656497683</v>
      </c>
      <c r="L3" s="3">
        <v>544.27214852974873</v>
      </c>
      <c r="M3" s="3">
        <v>-538.82942704445122</v>
      </c>
      <c r="N3" s="3">
        <v>544.27214852974873</v>
      </c>
      <c r="O3" s="3">
        <v>-272.13607426487442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272.13607426487442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5427.6461669591081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</row>
    <row r="4" spans="1:41" x14ac:dyDescent="0.25">
      <c r="A4" s="1" t="s">
        <v>127</v>
      </c>
      <c r="B4" s="3">
        <v>101481.7195984883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2868.8021797825299</v>
      </c>
      <c r="I4" s="3">
        <v>-220.20903613427529</v>
      </c>
      <c r="J4" s="3">
        <v>57244.984647704252</v>
      </c>
      <c r="K4" s="3">
        <v>-25066.068001243792</v>
      </c>
      <c r="L4" s="3">
        <v>500.49357402494121</v>
      </c>
      <c r="M4" s="3">
        <v>-495.48863828469172</v>
      </c>
      <c r="N4" s="3">
        <v>500.49357402494121</v>
      </c>
      <c r="O4" s="3">
        <v>-310.30601589546347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190.18755812947771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26092.07169155822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</row>
    <row r="5" spans="1:41" x14ac:dyDescent="0.25">
      <c r="A5" s="1" t="s">
        <v>128</v>
      </c>
      <c r="B5" s="3">
        <v>117696.2527675403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1593.2370260473849</v>
      </c>
      <c r="I5" s="3">
        <v>-1028.6792496779949</v>
      </c>
      <c r="J5" s="3">
        <v>28476.895878525</v>
      </c>
      <c r="K5" s="3">
        <v>-15181.59557914152</v>
      </c>
      <c r="L5" s="3">
        <v>350.81432788730848</v>
      </c>
      <c r="M5" s="3">
        <v>-347.30618460843539</v>
      </c>
      <c r="N5" s="3">
        <v>3022.8</v>
      </c>
      <c r="O5" s="3">
        <v>-2750.748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272.05200000000002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19308.329013427949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</row>
    <row r="6" spans="1:41" x14ac:dyDescent="0.25">
      <c r="A6" s="1" t="s">
        <v>129</v>
      </c>
      <c r="B6" s="3">
        <v>98739.110199634059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2017.3307811117261</v>
      </c>
      <c r="I6" s="3">
        <v>-1188.0631126277251</v>
      </c>
      <c r="J6" s="3">
        <v>49826.767570055461</v>
      </c>
      <c r="K6" s="3">
        <v>-9705.8939861438757</v>
      </c>
      <c r="L6" s="3">
        <v>556.79144919873772</v>
      </c>
      <c r="M6" s="3">
        <v>-551.22353470675034</v>
      </c>
      <c r="N6" s="3">
        <v>556.79144919873772</v>
      </c>
      <c r="O6" s="3">
        <v>-506.68021877085141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50.111230427886383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11951.8608522492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</row>
    <row r="7" spans="1:41" x14ac:dyDescent="0.25">
      <c r="A7" s="1" t="s">
        <v>130</v>
      </c>
      <c r="B7" s="3">
        <v>89752.791866094325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2129.7592368267292</v>
      </c>
      <c r="I7" s="3">
        <v>-1509.8132569688751</v>
      </c>
      <c r="J7" s="3">
        <v>58855.037326225232</v>
      </c>
      <c r="K7" s="3">
        <v>-37299.484186679467</v>
      </c>
      <c r="L7" s="3">
        <v>402.41157085370247</v>
      </c>
      <c r="M7" s="3">
        <v>-398.38745514516552</v>
      </c>
      <c r="N7" s="3">
        <v>402.41157085370247</v>
      </c>
      <c r="O7" s="3">
        <v>-366.19452947686932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36.217041376833222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39573.879428270367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</row>
    <row r="8" spans="1:41" x14ac:dyDescent="0.25">
      <c r="A8" s="1" t="s">
        <v>131</v>
      </c>
      <c r="B8" s="3">
        <v>128541.2934730438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3089.614654554292</v>
      </c>
      <c r="I8" s="3">
        <v>-1440.778924389921</v>
      </c>
      <c r="J8" s="3">
        <v>15114.333175587901</v>
      </c>
      <c r="K8" s="3">
        <v>-8863.5959816321611</v>
      </c>
      <c r="L8" s="3">
        <v>1371.958696813927</v>
      </c>
      <c r="M8" s="3">
        <v>-1358.239109845787</v>
      </c>
      <c r="N8" s="3">
        <v>3022.8</v>
      </c>
      <c r="O8" s="3">
        <v>-2750.748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272.05200000000002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14413.36201586787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</row>
    <row r="9" spans="1:41" x14ac:dyDescent="0.25">
      <c r="A9" s="1" t="s">
        <v>132</v>
      </c>
      <c r="B9" s="3">
        <v>41413.294829775747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452.93226268184321</v>
      </c>
      <c r="I9" s="3">
        <v>-184.19763505096799</v>
      </c>
      <c r="J9" s="3">
        <v>3756.5021269897961</v>
      </c>
      <c r="K9" s="3">
        <v>-818.70707596079103</v>
      </c>
      <c r="L9" s="3">
        <v>577.27078055261484</v>
      </c>
      <c r="M9" s="3">
        <v>-571.49807274708871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1574.402783758848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</row>
    <row r="10" spans="1:41" x14ac:dyDescent="0.25">
      <c r="A10" s="1" t="s">
        <v>133</v>
      </c>
      <c r="B10" s="3">
        <v>39895.920625553154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1138.94761164895</v>
      </c>
      <c r="I10" s="3">
        <v>-652.73070986662242</v>
      </c>
      <c r="J10" s="3">
        <v>4105.5660627238594</v>
      </c>
      <c r="K10" s="3">
        <v>-678.60953264502848</v>
      </c>
      <c r="L10" s="3">
        <v>1059.56570007404</v>
      </c>
      <c r="M10" s="3">
        <v>-1048.9700430733001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2380.3102855849511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</row>
    <row r="11" spans="1:41" x14ac:dyDescent="0.25">
      <c r="A11" s="1" t="s">
        <v>134</v>
      </c>
      <c r="B11" s="3">
        <v>91779.951592442769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626.46387961231812</v>
      </c>
      <c r="I11" s="3">
        <v>-247.3260074203821</v>
      </c>
      <c r="J11" s="3">
        <v>3864.7309236965948</v>
      </c>
      <c r="K11" s="3">
        <v>-3828.7959486621749</v>
      </c>
      <c r="L11" s="3">
        <v>275968.85360424832</v>
      </c>
      <c r="M11" s="3">
        <v>-5519.3770720849861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9595.4990281675437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</row>
    <row r="12" spans="1:41" x14ac:dyDescent="0.25">
      <c r="A12" s="1" t="s">
        <v>135</v>
      </c>
      <c r="B12" s="3">
        <v>10772.023983187461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509.72072474650611</v>
      </c>
      <c r="I12" s="3">
        <v>-151.66991051826801</v>
      </c>
      <c r="J12" s="3">
        <v>871.63405691979835</v>
      </c>
      <c r="K12" s="3">
        <v>-868.40445234823142</v>
      </c>
      <c r="L12" s="3">
        <v>0</v>
      </c>
      <c r="M12" s="3">
        <v>0</v>
      </c>
      <c r="N12" s="3">
        <v>34838.621235146238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34838.621235146238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1020.074362866499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</row>
    <row r="13" spans="1:41" x14ac:dyDescent="0.25">
      <c r="A13" s="1" t="s">
        <v>136</v>
      </c>
      <c r="B13" s="3">
        <v>523871.53956950788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1488.195420081438</v>
      </c>
      <c r="I13" s="3">
        <v>-148.8195420081438</v>
      </c>
      <c r="J13" s="3">
        <v>2170.1910769464671</v>
      </c>
      <c r="K13" s="3">
        <v>-2170.1910769464671</v>
      </c>
      <c r="L13" s="3">
        <v>117.8890727327241</v>
      </c>
      <c r="M13" s="3">
        <v>-116.7101820053969</v>
      </c>
      <c r="N13" s="3">
        <v>1512544.184860731</v>
      </c>
      <c r="O13" s="3">
        <v>-196630.74403189501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1315913.4408288361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199066.46483285501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</row>
    <row r="14" spans="1:41" x14ac:dyDescent="0.25">
      <c r="A14" s="1" t="s">
        <v>137</v>
      </c>
      <c r="B14" s="3">
        <v>19293.823214069911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38.409516320221407</v>
      </c>
      <c r="I14" s="3">
        <v>-11.42894063457025</v>
      </c>
      <c r="J14" s="3">
        <v>58.551366342812408</v>
      </c>
      <c r="K14" s="3">
        <v>-58.323433117060247</v>
      </c>
      <c r="L14" s="3">
        <v>0</v>
      </c>
      <c r="M14" s="3">
        <v>0</v>
      </c>
      <c r="N14" s="3">
        <v>55585.215903267032</v>
      </c>
      <c r="O14" s="3">
        <v>-7226.0780674247144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48359.137835842317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7295.8304411763456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</row>
    <row r="15" spans="1:41" x14ac:dyDescent="0.25">
      <c r="A15" s="1" t="s">
        <v>138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</row>
    <row r="16" spans="1:41" x14ac:dyDescent="0.25">
      <c r="A16" s="1" t="s">
        <v>139</v>
      </c>
      <c r="B16" s="3">
        <v>1273409.748958779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22180.92901304433</v>
      </c>
      <c r="I16" s="3">
        <v>-7918.2867810736334</v>
      </c>
      <c r="J16" s="3">
        <v>22098.590297856768</v>
      </c>
      <c r="K16" s="3">
        <v>-21471.33957103801</v>
      </c>
      <c r="L16" s="3">
        <v>17787.365865159609</v>
      </c>
      <c r="M16" s="3">
        <v>-17609.492206508021</v>
      </c>
      <c r="N16" s="3">
        <v>17787.365865159609</v>
      </c>
      <c r="O16" s="3">
        <v>-15297.134644037271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2490.2312211223461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62296.253202656917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</row>
    <row r="17" spans="1:41" x14ac:dyDescent="0.25">
      <c r="A17" s="1" t="s">
        <v>140</v>
      </c>
      <c r="B17" s="3">
        <v>634672.49478277855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384750</v>
      </c>
      <c r="U17" s="3">
        <v>0</v>
      </c>
      <c r="V17" s="3">
        <v>0</v>
      </c>
      <c r="W17" s="3">
        <v>-561600.92281005846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-40595.317762622282</v>
      </c>
      <c r="AD17" s="3">
        <v>324762.54210097832</v>
      </c>
      <c r="AE17" s="3">
        <v>-32476.254210097821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</row>
  </sheetData>
  <conditionalFormatting sqref="B2:AO17">
    <cfRule type="cellIs" dxfId="2" priority="1" operator="greaterThanOrEqual">
      <formula>0.00001</formula>
    </cfRule>
    <cfRule type="cellIs" dxfId="1" priority="2" operator="lessThanOrEqual">
      <formula>-0.00001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4"/>
  <sheetViews>
    <sheetView showGridLines="0" tabSelected="1" workbookViewId="0">
      <selection activeCell="B38" sqref="B38"/>
    </sheetView>
  </sheetViews>
  <sheetFormatPr defaultRowHeight="15.75" x14ac:dyDescent="0.25"/>
  <cols>
    <col min="1" max="1" width="32.7109375" style="2" customWidth="1"/>
    <col min="2" max="2" width="15.7109375" style="3" customWidth="1"/>
    <col min="3" max="3" width="5.7109375" style="4" customWidth="1"/>
    <col min="4" max="4" width="45.7109375" style="2" customWidth="1"/>
  </cols>
  <sheetData>
    <row r="1" spans="1:4" ht="15" x14ac:dyDescent="0.25">
      <c r="A1" s="1" t="s">
        <v>141</v>
      </c>
      <c r="B1" s="1" t="s">
        <v>142</v>
      </c>
      <c r="C1" s="1" t="s">
        <v>143</v>
      </c>
      <c r="D1" s="1" t="s">
        <v>144</v>
      </c>
    </row>
    <row r="2" spans="1:4" x14ac:dyDescent="0.25">
      <c r="A2" s="2" t="s">
        <v>145</v>
      </c>
      <c r="B2" s="3">
        <v>2708.0452652440181</v>
      </c>
      <c r="C2" s="4" t="s">
        <v>170</v>
      </c>
      <c r="D2" s="2" t="s">
        <v>9</v>
      </c>
    </row>
    <row r="3" spans="1:4" x14ac:dyDescent="0.25">
      <c r="A3" s="2" t="s">
        <v>146</v>
      </c>
      <c r="B3" s="3">
        <v>459033.71026667778</v>
      </c>
      <c r="C3" s="4" t="s">
        <v>171</v>
      </c>
      <c r="D3" s="2" t="s">
        <v>9</v>
      </c>
    </row>
    <row r="4" spans="1:4" x14ac:dyDescent="0.25">
      <c r="A4" s="2" t="s">
        <v>147</v>
      </c>
      <c r="B4" s="3">
        <v>0</v>
      </c>
      <c r="C4" s="4" t="s">
        <v>170</v>
      </c>
      <c r="D4" s="2" t="s">
        <v>173</v>
      </c>
    </row>
    <row r="5" spans="1:4" x14ac:dyDescent="0.25">
      <c r="A5" s="2" t="s">
        <v>148</v>
      </c>
      <c r="B5" s="3">
        <v>0</v>
      </c>
      <c r="C5" s="4" t="s">
        <v>172</v>
      </c>
      <c r="D5" s="2" t="s">
        <v>174</v>
      </c>
    </row>
    <row r="6" spans="1:4" x14ac:dyDescent="0.25">
      <c r="A6" s="2" t="s">
        <v>149</v>
      </c>
      <c r="B6" s="3">
        <v>0</v>
      </c>
      <c r="C6" s="4" t="s">
        <v>172</v>
      </c>
      <c r="D6" s="2" t="s">
        <v>174</v>
      </c>
    </row>
    <row r="7" spans="1:4" x14ac:dyDescent="0.25">
      <c r="A7" s="2" t="s">
        <v>150</v>
      </c>
      <c r="B7" s="3">
        <v>167997.49998674169</v>
      </c>
      <c r="C7" s="4" t="s">
        <v>170</v>
      </c>
      <c r="D7" s="2" t="s">
        <v>175</v>
      </c>
    </row>
    <row r="8" spans="1:4" x14ac:dyDescent="0.25">
      <c r="A8" s="2" t="s">
        <v>151</v>
      </c>
      <c r="B8" s="3">
        <v>78238.781221022611</v>
      </c>
      <c r="C8" s="4" t="s">
        <v>170</v>
      </c>
      <c r="D8" s="2" t="s">
        <v>175</v>
      </c>
    </row>
    <row r="9" spans="1:4" x14ac:dyDescent="0.25">
      <c r="A9" s="2" t="s">
        <v>152</v>
      </c>
      <c r="B9" s="3">
        <v>31214.833437358539</v>
      </c>
      <c r="C9" s="4" t="s">
        <v>170</v>
      </c>
      <c r="D9" s="2" t="s">
        <v>176</v>
      </c>
    </row>
    <row r="10" spans="1:4" x14ac:dyDescent="0.25">
      <c r="A10" s="2" t="s">
        <v>153</v>
      </c>
      <c r="B10" s="3">
        <v>14060.15436450915</v>
      </c>
      <c r="C10" s="4" t="s">
        <v>170</v>
      </c>
      <c r="D10" s="2" t="s">
        <v>176</v>
      </c>
    </row>
    <row r="11" spans="1:4" x14ac:dyDescent="0.25">
      <c r="A11" s="2" t="s">
        <v>154</v>
      </c>
      <c r="B11" s="3">
        <v>39803.13382571689</v>
      </c>
      <c r="C11" s="4" t="s">
        <v>170</v>
      </c>
      <c r="D11" s="2" t="s">
        <v>176</v>
      </c>
    </row>
    <row r="12" spans="1:4" x14ac:dyDescent="0.25">
      <c r="A12" s="2" t="s">
        <v>155</v>
      </c>
      <c r="B12" s="3">
        <v>20925.289839544392</v>
      </c>
      <c r="C12" s="4" t="s">
        <v>170</v>
      </c>
      <c r="D12" s="2" t="s">
        <v>176</v>
      </c>
    </row>
    <row r="13" spans="1:4" x14ac:dyDescent="0.25">
      <c r="A13" s="2" t="s">
        <v>156</v>
      </c>
      <c r="B13" s="3">
        <v>6748.6724139138259</v>
      </c>
      <c r="C13" s="4" t="s">
        <v>170</v>
      </c>
      <c r="D13" s="2" t="s">
        <v>176</v>
      </c>
    </row>
    <row r="14" spans="1:4" x14ac:dyDescent="0.25">
      <c r="A14" s="2" t="s">
        <v>157</v>
      </c>
      <c r="B14" s="3">
        <v>4479.7084368788464</v>
      </c>
      <c r="C14" s="4" t="s">
        <v>170</v>
      </c>
      <c r="D14" s="2" t="s">
        <v>176</v>
      </c>
    </row>
    <row r="15" spans="1:4" x14ac:dyDescent="0.25">
      <c r="A15" s="2" t="s">
        <v>158</v>
      </c>
      <c r="B15" s="3">
        <v>3351.5035226160858</v>
      </c>
      <c r="C15" s="4" t="s">
        <v>170</v>
      </c>
      <c r="D15" s="2" t="s">
        <v>176</v>
      </c>
    </row>
    <row r="16" spans="1:4" x14ac:dyDescent="0.25">
      <c r="A16" s="2" t="s">
        <v>159</v>
      </c>
      <c r="B16" s="3">
        <v>270685.45105948951</v>
      </c>
      <c r="C16" s="4" t="s">
        <v>170</v>
      </c>
      <c r="D16" s="2" t="s">
        <v>177</v>
      </c>
    </row>
    <row r="17" spans="1:4" x14ac:dyDescent="0.25">
      <c r="A17" s="2" t="s">
        <v>150</v>
      </c>
      <c r="B17" s="3">
        <v>0</v>
      </c>
      <c r="C17" s="4" t="s">
        <v>170</v>
      </c>
      <c r="D17" s="2" t="s">
        <v>178</v>
      </c>
    </row>
    <row r="18" spans="1:4" x14ac:dyDescent="0.25">
      <c r="A18" s="2" t="s">
        <v>151</v>
      </c>
      <c r="B18" s="3">
        <v>0</v>
      </c>
      <c r="C18" s="4" t="s">
        <v>170</v>
      </c>
      <c r="D18" s="2" t="s">
        <v>178</v>
      </c>
    </row>
    <row r="19" spans="1:4" x14ac:dyDescent="0.25">
      <c r="A19" s="2" t="s">
        <v>152</v>
      </c>
      <c r="B19" s="3">
        <v>0</v>
      </c>
      <c r="C19" s="4" t="s">
        <v>170</v>
      </c>
      <c r="D19" s="2" t="s">
        <v>178</v>
      </c>
    </row>
    <row r="20" spans="1:4" x14ac:dyDescent="0.25">
      <c r="A20" s="2" t="s">
        <v>153</v>
      </c>
      <c r="B20" s="3">
        <v>0</v>
      </c>
      <c r="C20" s="4" t="s">
        <v>170</v>
      </c>
      <c r="D20" s="2" t="s">
        <v>178</v>
      </c>
    </row>
    <row r="21" spans="1:4" x14ac:dyDescent="0.25">
      <c r="A21" s="2" t="s">
        <v>154</v>
      </c>
      <c r="B21" s="3">
        <v>0</v>
      </c>
      <c r="C21" s="4" t="s">
        <v>170</v>
      </c>
      <c r="D21" s="2" t="s">
        <v>178</v>
      </c>
    </row>
    <row r="22" spans="1:4" x14ac:dyDescent="0.25">
      <c r="A22" s="2" t="s">
        <v>155</v>
      </c>
      <c r="B22" s="3">
        <v>0</v>
      </c>
      <c r="C22" s="4" t="s">
        <v>170</v>
      </c>
      <c r="D22" s="2" t="s">
        <v>178</v>
      </c>
    </row>
    <row r="23" spans="1:4" x14ac:dyDescent="0.25">
      <c r="A23" s="2" t="s">
        <v>156</v>
      </c>
      <c r="B23" s="3">
        <v>0</v>
      </c>
      <c r="C23" s="4" t="s">
        <v>170</v>
      </c>
      <c r="D23" s="2" t="s">
        <v>178</v>
      </c>
    </row>
    <row r="24" spans="1:4" x14ac:dyDescent="0.25">
      <c r="A24" s="2" t="s">
        <v>157</v>
      </c>
      <c r="B24" s="3">
        <v>0</v>
      </c>
      <c r="C24" s="4" t="s">
        <v>170</v>
      </c>
      <c r="D24" s="2" t="s">
        <v>178</v>
      </c>
    </row>
    <row r="25" spans="1:4" x14ac:dyDescent="0.25">
      <c r="A25" s="2" t="s">
        <v>158</v>
      </c>
      <c r="B25" s="3">
        <v>0</v>
      </c>
      <c r="C25" s="4" t="s">
        <v>170</v>
      </c>
      <c r="D25" s="2" t="s">
        <v>178</v>
      </c>
    </row>
    <row r="26" spans="1:4" x14ac:dyDescent="0.25">
      <c r="A26" s="2" t="s">
        <v>159</v>
      </c>
      <c r="B26" s="3">
        <v>0</v>
      </c>
      <c r="C26" s="4" t="s">
        <v>170</v>
      </c>
      <c r="D26" s="2" t="s">
        <v>178</v>
      </c>
    </row>
    <row r="27" spans="1:4" x14ac:dyDescent="0.25">
      <c r="A27" s="2" t="s">
        <v>160</v>
      </c>
      <c r="B27" s="3">
        <v>1404002.307025146</v>
      </c>
      <c r="C27" s="4" t="s">
        <v>170</v>
      </c>
      <c r="D27" s="2" t="s">
        <v>179</v>
      </c>
    </row>
    <row r="28" spans="1:4" x14ac:dyDescent="0.25">
      <c r="A28" s="2" t="s">
        <v>160</v>
      </c>
      <c r="B28" s="3">
        <v>0</v>
      </c>
      <c r="C28" s="4" t="s">
        <v>170</v>
      </c>
      <c r="D28" s="2" t="s">
        <v>180</v>
      </c>
    </row>
    <row r="29" spans="1:4" x14ac:dyDescent="0.25">
      <c r="A29" s="2" t="s">
        <v>147</v>
      </c>
      <c r="B29" s="3">
        <v>384750</v>
      </c>
      <c r="C29" s="4" t="s">
        <v>170</v>
      </c>
      <c r="D29" s="2" t="s">
        <v>181</v>
      </c>
    </row>
    <row r="30" spans="1:4" x14ac:dyDescent="0.25">
      <c r="A30" s="2" t="s">
        <v>161</v>
      </c>
      <c r="B30" s="3">
        <v>0</v>
      </c>
      <c r="C30" s="4" t="s">
        <v>170</v>
      </c>
      <c r="D30" s="2" t="s">
        <v>181</v>
      </c>
    </row>
    <row r="31" spans="1:4" x14ac:dyDescent="0.25">
      <c r="A31" s="2" t="s">
        <v>148</v>
      </c>
      <c r="B31" s="3">
        <v>115425</v>
      </c>
      <c r="C31" s="4" t="s">
        <v>172</v>
      </c>
      <c r="D31" s="2" t="s">
        <v>182</v>
      </c>
    </row>
    <row r="32" spans="1:4" x14ac:dyDescent="0.25">
      <c r="A32" s="2" t="s">
        <v>149</v>
      </c>
      <c r="B32" s="3">
        <v>250087.5</v>
      </c>
      <c r="C32" s="4" t="s">
        <v>172</v>
      </c>
      <c r="D32" s="2" t="s">
        <v>182</v>
      </c>
    </row>
    <row r="33" spans="1:4" x14ac:dyDescent="0.25">
      <c r="A33" s="2" t="s">
        <v>162</v>
      </c>
      <c r="B33" s="3">
        <v>842401.38421508763</v>
      </c>
      <c r="C33" s="4" t="s">
        <v>170</v>
      </c>
      <c r="D33" s="2" t="s">
        <v>19</v>
      </c>
    </row>
    <row r="34" spans="1:4" x14ac:dyDescent="0.25">
      <c r="A34" s="2" t="s">
        <v>148</v>
      </c>
      <c r="B34" s="3">
        <v>0</v>
      </c>
      <c r="C34" s="4" t="s">
        <v>172</v>
      </c>
      <c r="D34" s="2" t="s">
        <v>20</v>
      </c>
    </row>
    <row r="35" spans="1:4" x14ac:dyDescent="0.25">
      <c r="A35" s="2" t="s">
        <v>149</v>
      </c>
      <c r="B35" s="3">
        <v>0</v>
      </c>
      <c r="C35" s="4" t="s">
        <v>170</v>
      </c>
      <c r="D35" s="2" t="s">
        <v>20</v>
      </c>
    </row>
    <row r="36" spans="1:4" x14ac:dyDescent="0.25">
      <c r="A36" s="2" t="s">
        <v>163</v>
      </c>
      <c r="B36" s="3">
        <v>0</v>
      </c>
      <c r="C36" s="4" t="s">
        <v>170</v>
      </c>
      <c r="D36" s="2" t="s">
        <v>21</v>
      </c>
    </row>
    <row r="37" spans="1:4" x14ac:dyDescent="0.25">
      <c r="A37" s="2" t="s">
        <v>163</v>
      </c>
      <c r="B37" s="3">
        <v>0</v>
      </c>
      <c r="C37" s="4" t="s">
        <v>170</v>
      </c>
      <c r="D37" s="2" t="s">
        <v>22</v>
      </c>
    </row>
    <row r="38" spans="1:4" x14ac:dyDescent="0.25">
      <c r="A38" s="2" t="s">
        <v>164</v>
      </c>
      <c r="B38" s="3">
        <v>40595.31776262229</v>
      </c>
      <c r="C38" s="4" t="s">
        <v>170</v>
      </c>
      <c r="D38" s="2" t="s">
        <v>22</v>
      </c>
    </row>
    <row r="39" spans="1:4" x14ac:dyDescent="0.25">
      <c r="A39" s="2" t="s">
        <v>165</v>
      </c>
      <c r="B39" s="3">
        <v>292286.28789088049</v>
      </c>
      <c r="C39" s="4" t="s">
        <v>170</v>
      </c>
      <c r="D39" s="2" t="s">
        <v>183</v>
      </c>
    </row>
    <row r="40" spans="1:4" x14ac:dyDescent="0.25">
      <c r="A40" s="2" t="s">
        <v>166</v>
      </c>
      <c r="B40" s="3">
        <v>0</v>
      </c>
      <c r="C40" s="4" t="s">
        <v>170</v>
      </c>
      <c r="D40" s="2" t="s">
        <v>184</v>
      </c>
    </row>
    <row r="41" spans="1:4" x14ac:dyDescent="0.25">
      <c r="A41" s="2" t="s">
        <v>167</v>
      </c>
      <c r="B41" s="3">
        <v>0</v>
      </c>
      <c r="C41" s="4" t="s">
        <v>170</v>
      </c>
      <c r="D41" s="2" t="s">
        <v>185</v>
      </c>
    </row>
    <row r="42" spans="1:4" x14ac:dyDescent="0.25">
      <c r="A42" s="2" t="s">
        <v>168</v>
      </c>
      <c r="B42" s="3">
        <v>0</v>
      </c>
      <c r="C42" s="4" t="s">
        <v>170</v>
      </c>
      <c r="D42" s="2" t="s">
        <v>186</v>
      </c>
    </row>
    <row r="43" spans="1:4" x14ac:dyDescent="0.25">
      <c r="A43" s="2" t="s">
        <v>169</v>
      </c>
      <c r="B43" s="3">
        <v>0</v>
      </c>
      <c r="C43" s="4" t="s">
        <v>170</v>
      </c>
      <c r="D43" s="2" t="s">
        <v>187</v>
      </c>
    </row>
    <row r="44" spans="1:4" x14ac:dyDescent="0.25">
      <c r="A44" s="2" t="s">
        <v>169</v>
      </c>
      <c r="B44" s="3">
        <v>0</v>
      </c>
      <c r="C44" s="4" t="s">
        <v>170</v>
      </c>
      <c r="D44" s="2" t="s">
        <v>28</v>
      </c>
    </row>
  </sheetData>
  <conditionalFormatting sqref="B2:B44">
    <cfRule type="cellIs" dxfId="0" priority="1" operator="greaterThanOrEqual">
      <formula>0.001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</vt:lpstr>
      <vt:lpstr>DetailedCost</vt:lpstr>
      <vt:lpstr>DetailedRevenues</vt:lpstr>
      <vt:lpstr>Collection</vt:lpstr>
      <vt:lpstr>TechUse</vt:lpstr>
      <vt:lpstr>TechUseDetail</vt:lpstr>
      <vt:lpstr>ValueAddedProducts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Mexitli Eva Sandoval Reyes</dc:creator>
  <cp:lastModifiedBy>Mexitli Eva Sandoval Reyes</cp:lastModifiedBy>
  <dcterms:created xsi:type="dcterms:W3CDTF">2023-10-06T03:01:00Z</dcterms:created>
  <dcterms:modified xsi:type="dcterms:W3CDTF">2023-10-21T15:13:17Z</dcterms:modified>
</cp:coreProperties>
</file>