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ExaleR\Assigment\Data Analyst\Excel\Assignment Questions\"/>
    </mc:Choice>
  </mc:AlternateContent>
  <xr:revisionPtr revIDLastSave="0" documentId="13_ncr:1_{46C388B0-BB62-4914-ACF4-DA764C276204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A18" i="4"/>
  <c r="A17" i="4"/>
  <c r="A16" i="4"/>
  <c r="A15" i="4"/>
  <c r="A14" i="4"/>
  <c r="A13" i="4"/>
  <c r="A12" i="4"/>
  <c r="A11" i="4"/>
  <c r="A10" i="4"/>
  <c r="A9" i="4"/>
  <c r="D11" i="4"/>
  <c r="E11" i="4" s="1"/>
  <c r="D10" i="4"/>
  <c r="E10" i="4" s="1"/>
  <c r="A8" i="4"/>
  <c r="D9" i="4"/>
  <c r="E9" i="4" s="1"/>
  <c r="D12" i="4"/>
  <c r="E12" i="4" s="1"/>
  <c r="D13" i="4"/>
  <c r="E13" i="4" s="1"/>
  <c r="D14" i="4"/>
  <c r="E14" i="4" s="1"/>
  <c r="D15" i="4"/>
  <c r="D16" i="4"/>
  <c r="D17" i="4"/>
  <c r="E17" i="4" s="1"/>
  <c r="D18" i="4"/>
  <c r="E18" i="4" s="1"/>
  <c r="D8" i="4"/>
  <c r="E8" i="4" s="1"/>
  <c r="E15" i="4"/>
  <c r="E16" i="4"/>
  <c r="B5" i="4"/>
  <c r="E19" i="4" l="1"/>
  <c r="E20" i="4" s="1"/>
  <c r="E21" i="4" s="1"/>
  <c r="E22" i="4" s="1"/>
</calcChain>
</file>

<file path=xl/sharedStrings.xml><?xml version="1.0" encoding="utf-8"?>
<sst xmlns="http://schemas.openxmlformats.org/spreadsheetml/2006/main" count="75" uniqueCount="58">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</sst>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9" fontId="1" fillId="2" borderId="4" xfId="0" applyNumberFormat="1" applyFont="1" applyFill="1" applyBorder="1" applyAlignment="1">
      <alignment horizontal="right"/>
    </xf>
    <xf numFmtId="1" fontId="9" fillId="5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4" sqref="B4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7" t="s">
        <v>11</v>
      </c>
      <c r="B4" s="12" t="s">
        <v>57</v>
      </c>
      <c r="C4" s="14" t="s">
        <v>4</v>
      </c>
      <c r="D4" s="52" t="str">
        <f>VLOOKUP(B6,Customers!A2:C13,3,FALSE)</f>
        <v>Chennai, India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13">
        <f ca="1">TODAY()</f>
        <v>45045</v>
      </c>
      <c r="C5" s="15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35</v>
      </c>
      <c r="C6" s="16"/>
      <c r="D6" s="56"/>
      <c r="E6" s="57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_xlfn.IFS(B8="Desk Organizer",1,B8="Study Table",1,B8="Chair",1,B8="Files &amp; Folders",1,B8="Bookcase",1,B8="",0)</f>
        <v>1</v>
      </c>
      <c r="B8" s="3" t="s">
        <v>20</v>
      </c>
      <c r="C8" s="2">
        <v>1</v>
      </c>
      <c r="D8" s="2">
        <f>_xlfn.IFS(B8="Desk Organizer",200,B8="Study Table",100,B8="Chair",150,B8="Files &amp; Folders",225,B8="Bookcase",300,B8="",0)</f>
        <v>200</v>
      </c>
      <c r="E8" s="4">
        <f>C8*D8</f>
        <v>200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>_xlfn.IFS(B9="Desk Organizer",2,B9="Study Table",2,B9="Chair",2,B9="Files &amp; Folders",2,B9="Bookcase",2,B9="",0)</f>
        <v>2</v>
      </c>
      <c r="B9" s="6" t="s">
        <v>22</v>
      </c>
      <c r="C9" s="5">
        <v>8</v>
      </c>
      <c r="D9" s="2">
        <f t="shared" ref="D9:D18" si="0">_xlfn.IFS(B9="Desk Organizer",200,B9="Study Table",100,B9="Chair",150,B9="Files &amp; Folders",225,B9="Bookcase",300,B9="",0)</f>
        <v>300</v>
      </c>
      <c r="E9" s="4">
        <f t="shared" ref="E9:E18" si="1">C9*D9</f>
        <v>2400</v>
      </c>
      <c r="G9" s="27">
        <v>2</v>
      </c>
      <c r="H9" s="21" t="s">
        <v>53</v>
      </c>
      <c r="Q9" s="22"/>
    </row>
    <row r="10" spans="1:263" ht="13.2" customHeight="1" x14ac:dyDescent="0.25">
      <c r="A10" s="2">
        <f>_xlfn.IFS(B10="Desk Organizer",3,B10="Study Table",3,B10="Chair",3,B10="Files &amp; Folders",3,B10="Bookcase",3,B10="",0)</f>
        <v>0</v>
      </c>
      <c r="B10" s="6"/>
      <c r="C10" s="5"/>
      <c r="D10" s="2">
        <f>_xlfn.IFS(B10="Desk Organizer",200,B10="Study Table",100,B10="Chair",150,B10="Files &amp; Folders",225,B10="Bookcase",300,B10="",0)</f>
        <v>0</v>
      </c>
      <c r="E10" s="4">
        <f t="shared" si="1"/>
        <v>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>
        <f>_xlfn.IFS(B11="Desk Organizer",4,B11="Study Table",4,B11="Chair",4,B11="Files &amp; Folders",4,B11="Bookcase",4,B11="",0)</f>
        <v>0</v>
      </c>
      <c r="B11" s="6"/>
      <c r="C11" s="5"/>
      <c r="D11" s="2">
        <f>_xlfn.IFS(B11="Desk Organizer",200,B11="Study Table",100,B11="Chair",150,B11="Files &amp; Folders",225,B11="Bookcase",300,B11="",0)</f>
        <v>0</v>
      </c>
      <c r="E11" s="4">
        <f t="shared" si="1"/>
        <v>0</v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>
        <f>_xlfn.IFS(B12="Desk Organizer",5,B12="Study Table",5,B12="Chair",5,B12="Files &amp; Folders",5,B12="Bookcase",5,B12="",0)</f>
        <v>0</v>
      </c>
      <c r="B12" s="6"/>
      <c r="C12" s="5"/>
      <c r="D12" s="2">
        <f t="shared" si="0"/>
        <v>0</v>
      </c>
      <c r="E12" s="4">
        <f t="shared" si="1"/>
        <v>0</v>
      </c>
      <c r="G12" s="27">
        <v>5</v>
      </c>
      <c r="H12" s="21" t="s">
        <v>48</v>
      </c>
      <c r="Q12" s="22"/>
    </row>
    <row r="13" spans="1:263" x14ac:dyDescent="0.25">
      <c r="A13" s="2">
        <f>_xlfn.IFS(B13="Desk Organizer",6,B13="Study Table",6,B13="Chair",6,B13="Files &amp; Folders",6,B13="Bookcase",6,B13="",0)</f>
        <v>0</v>
      </c>
      <c r="B13" s="6"/>
      <c r="C13" s="5"/>
      <c r="D13" s="2">
        <f t="shared" si="0"/>
        <v>0</v>
      </c>
      <c r="E13" s="4">
        <f t="shared" si="1"/>
        <v>0</v>
      </c>
      <c r="G13" s="27">
        <v>6</v>
      </c>
      <c r="H13" s="21" t="s">
        <v>49</v>
      </c>
      <c r="Q13" s="22"/>
    </row>
    <row r="14" spans="1:263" x14ac:dyDescent="0.25">
      <c r="A14" s="2">
        <f>_xlfn.IFS(B14="Desk Organizer",7,B14="Study Table",7,B14="Chair",7,B14="Files &amp; Folders",7,B14="Bookcase",7,B14="",0)</f>
        <v>0</v>
      </c>
      <c r="B14" s="6"/>
      <c r="C14" s="5"/>
      <c r="D14" s="2">
        <f t="shared" si="0"/>
        <v>0</v>
      </c>
      <c r="E14" s="4">
        <f t="shared" si="1"/>
        <v>0</v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>
        <f>_xlfn.IFS(B15="Desk Organizer",8,B15="Study Table",8,B15="Chair",8,B15="Files &amp; Folders",8,B15="Bookcase",8,B15="",0)</f>
        <v>0</v>
      </c>
      <c r="B15" s="6"/>
      <c r="C15" s="5"/>
      <c r="D15" s="2">
        <f t="shared" si="0"/>
        <v>0</v>
      </c>
      <c r="E15" s="4">
        <f t="shared" si="1"/>
        <v>0</v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>
        <f>_xlfn.IFS(B16="Desk Organizer",9,B16="Study Table",9,B16="Chair",9,B16="Files &amp; Folders",9,B16="Bookcase",9,B16="",0)</f>
        <v>0</v>
      </c>
      <c r="B16" s="6"/>
      <c r="C16" s="5"/>
      <c r="D16" s="2">
        <f t="shared" si="0"/>
        <v>0</v>
      </c>
      <c r="E16" s="4">
        <f t="shared" si="1"/>
        <v>0</v>
      </c>
    </row>
    <row r="17" spans="1:17" x14ac:dyDescent="0.25">
      <c r="A17" s="2">
        <f>_xlfn.IFS(B17="Desk Organizer",10,B17="Study Table",10,B17="Chair",10,B17="Files &amp; Folders",10,B17="Bookcase",10,B17="",0)</f>
        <v>0</v>
      </c>
      <c r="B17" s="6"/>
      <c r="C17" s="5"/>
      <c r="D17" s="2">
        <f t="shared" si="0"/>
        <v>0</v>
      </c>
      <c r="E17" s="4">
        <f t="shared" si="1"/>
        <v>0</v>
      </c>
    </row>
    <row r="18" spans="1:17" x14ac:dyDescent="0.25">
      <c r="A18" s="2">
        <f>_xlfn.IFS(B18="Desk Organizer",11,B18="Study Table",11,B18="Chair",11,B18="Files &amp; Folders",11,B18="Bookcase",11,B18="",0)</f>
        <v>0</v>
      </c>
      <c r="B18" s="6"/>
      <c r="C18" s="7"/>
      <c r="D18" s="2">
        <f t="shared" si="0"/>
        <v>0</v>
      </c>
      <c r="E18" s="4">
        <f t="shared" si="1"/>
        <v>0</v>
      </c>
    </row>
    <row r="19" spans="1:17" x14ac:dyDescent="0.25">
      <c r="A19" s="1"/>
      <c r="B19" s="1"/>
      <c r="C19" s="38" t="s">
        <v>15</v>
      </c>
      <c r="D19" s="38"/>
      <c r="E19" s="8">
        <f>SUM(E8:E18)</f>
        <v>2600</v>
      </c>
    </row>
    <row r="20" spans="1:17" x14ac:dyDescent="0.25">
      <c r="A20" s="1"/>
      <c r="B20" s="1"/>
      <c r="C20" s="38" t="s">
        <v>55</v>
      </c>
      <c r="D20" s="38"/>
      <c r="E20" s="8">
        <f>E19*5%+E19</f>
        <v>2730</v>
      </c>
    </row>
    <row r="21" spans="1:17" x14ac:dyDescent="0.25">
      <c r="A21" s="1"/>
      <c r="B21" s="1"/>
      <c r="C21" s="38" t="s">
        <v>16</v>
      </c>
      <c r="D21" s="38"/>
      <c r="E21" s="36">
        <f>IF(E20&lt;=2500,0%,2%)</f>
        <v>0.02</v>
      </c>
    </row>
    <row r="22" spans="1:17" x14ac:dyDescent="0.25">
      <c r="A22" s="1"/>
      <c r="B22" s="1"/>
      <c r="C22" s="39" t="s">
        <v>17</v>
      </c>
      <c r="D22" s="39"/>
      <c r="E22" s="37">
        <f>IF(E21&gt;=2%,E20-E20*E21,E20)</f>
        <v>2675.4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ignoredErrors>
    <ignoredError sqref="A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E5029-D768-4200-8246-30C298A24F27}">
          <x14:formula1>
            <xm:f>Product!$A$2:$A$6</xm:f>
          </x14:formula1>
          <xm:sqref>B8:B18</xm:sqref>
        </x14:dataValidation>
        <x14:dataValidation type="list" allowBlank="1" showInputMessage="1" showErrorMessage="1" xr:uid="{63CAB532-1BF6-4E13-B4B7-76DBCF9C549F}">
          <x14:formula1>
            <xm:f>Customers!$A$2:$A$13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10" sqref="A10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MAYUR CHAVHAN</cp:lastModifiedBy>
  <dcterms:created xsi:type="dcterms:W3CDTF">2022-07-25T10:35:04Z</dcterms:created>
  <dcterms:modified xsi:type="dcterms:W3CDTF">2023-04-29T07:03:09Z</dcterms:modified>
</cp:coreProperties>
</file>