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excell_training_ALMunthirSaffan\"/>
    </mc:Choice>
  </mc:AlternateContent>
  <bookViews>
    <workbookView xWindow="0" yWindow="0" windowWidth="28800" windowHeight="12180"/>
  </bookViews>
  <sheets>
    <sheet name="عقود العمل" sheetId="1" r:id="rId1"/>
    <sheet name="يومي" sheetId="2" r:id="rId2"/>
    <sheet name="نصف شهري" sheetId="3" r:id="rId3"/>
    <sheet name="شهري" sheetId="4" r:id="rId4"/>
    <sheet name="سنوي" sheetId="5" r:id="rId5"/>
  </sheets>
  <definedNames>
    <definedName name="_xlnm._FilterDatabase" localSheetId="0" hidden="1">'عقود العمل'!$A$2:$H$198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K8" i="1"/>
  <c r="K7" i="1"/>
  <c r="K6" i="1"/>
  <c r="H199" i="1"/>
  <c r="G199" i="1"/>
  <c r="F199" i="1"/>
  <c r="B199" i="1"/>
</calcChain>
</file>

<file path=xl/sharedStrings.xml><?xml version="1.0" encoding="utf-8"?>
<sst xmlns="http://schemas.openxmlformats.org/spreadsheetml/2006/main" count="1619" uniqueCount="225">
  <si>
    <t>الرقم</t>
  </si>
  <si>
    <t>الاسم</t>
  </si>
  <si>
    <t>مكان العمل</t>
  </si>
  <si>
    <t>الشهادة</t>
  </si>
  <si>
    <t>نوع العقد</t>
  </si>
  <si>
    <t>تاريخ التوقيع</t>
  </si>
  <si>
    <t>تاريخ الانتهاء</t>
  </si>
  <si>
    <t>الأجور المستحقة</t>
  </si>
  <si>
    <t>جامعي</t>
  </si>
  <si>
    <t>نصف سنوي</t>
  </si>
  <si>
    <t>شهري</t>
  </si>
  <si>
    <t>ثانوي</t>
  </si>
  <si>
    <t>نصف شهري</t>
  </si>
  <si>
    <t>بدون شهادة</t>
  </si>
  <si>
    <t>يومي</t>
  </si>
  <si>
    <t>متوسط</t>
  </si>
  <si>
    <t>ابراهيم المصري</t>
  </si>
  <si>
    <t>ابراهيم الياسين</t>
  </si>
  <si>
    <t>احمد احمد</t>
  </si>
  <si>
    <t>احمد الدولتلي</t>
  </si>
  <si>
    <t>احمد الديك</t>
  </si>
  <si>
    <t xml:space="preserve">احمد الشامي </t>
  </si>
  <si>
    <t>احمد العلبي</t>
  </si>
  <si>
    <t>احمد حمود</t>
  </si>
  <si>
    <t>احمد كزعور</t>
  </si>
  <si>
    <t>اريج حمادة</t>
  </si>
  <si>
    <t>اسامة ظاظا</t>
  </si>
  <si>
    <t>اسامه علوان</t>
  </si>
  <si>
    <t>اسراء أبوهاني</t>
  </si>
  <si>
    <t>الاء اليوسف</t>
  </si>
  <si>
    <t>الاء محمد</t>
  </si>
  <si>
    <t>الياس الخوري</t>
  </si>
  <si>
    <t>امير الحفار</t>
  </si>
  <si>
    <t>اميرة مدينه</t>
  </si>
  <si>
    <t>امين حامد</t>
  </si>
  <si>
    <t>انس الحللي</t>
  </si>
  <si>
    <t>انس الحوري</t>
  </si>
  <si>
    <t>انعام العكاري</t>
  </si>
  <si>
    <t>ايلين دحدل</t>
  </si>
  <si>
    <t>ايمان غرز الدين</t>
  </si>
  <si>
    <t>ايمن عبيد</t>
  </si>
  <si>
    <t>ايهم العيسى</t>
  </si>
  <si>
    <t>ايهم توتونجي</t>
  </si>
  <si>
    <t>بشار مرعي</t>
  </si>
  <si>
    <t>بشرى درويش</t>
  </si>
  <si>
    <t>بكر عبدالله</t>
  </si>
  <si>
    <t>بلال جلال</t>
  </si>
  <si>
    <t>بلال عنزي</t>
  </si>
  <si>
    <t>بيمان مصطفى</t>
  </si>
  <si>
    <t>توفيق مالك</t>
  </si>
  <si>
    <t>ثائر حمودة</t>
  </si>
  <si>
    <t>جهاد الدكيفي</t>
  </si>
  <si>
    <t>حسام البوش</t>
  </si>
  <si>
    <t>حسام بدر</t>
  </si>
  <si>
    <t>حسن كلثوم</t>
  </si>
  <si>
    <t>حسين القادري</t>
  </si>
  <si>
    <t>حسين زعرور</t>
  </si>
  <si>
    <t>حنان برادعي</t>
  </si>
  <si>
    <t>حنان كردي</t>
  </si>
  <si>
    <t>خالد ابراهيم</t>
  </si>
  <si>
    <t>خالد سنان</t>
  </si>
  <si>
    <t>خديجه أبو طاقيه</t>
  </si>
  <si>
    <t>خلدون السعدي</t>
  </si>
  <si>
    <t>خليل الزعبي</t>
  </si>
  <si>
    <t>دانه سويركلي</t>
  </si>
  <si>
    <t>دجوار حسو</t>
  </si>
  <si>
    <t>دعاء جزار</t>
  </si>
  <si>
    <t>دعاء شعلان</t>
  </si>
  <si>
    <t>ديانا العبد الله</t>
  </si>
  <si>
    <t>دينا زيدان</t>
  </si>
  <si>
    <t>رؤى قهرمان</t>
  </si>
  <si>
    <t>راما أسعد</t>
  </si>
  <si>
    <t>رامي ابو آذان</t>
  </si>
  <si>
    <t>رامي حنون</t>
  </si>
  <si>
    <t>رانيا صلاح الدين</t>
  </si>
  <si>
    <t>رانيا فارس</t>
  </si>
  <si>
    <t>رأفت حمزة</t>
  </si>
  <si>
    <t>ربا السمان</t>
  </si>
  <si>
    <t>ربى السراج</t>
  </si>
  <si>
    <t>ربى العيد</t>
  </si>
  <si>
    <t>رسول العموري</t>
  </si>
  <si>
    <t>رشا عفا الرفاعي</t>
  </si>
  <si>
    <t>رضوان الشليان</t>
  </si>
  <si>
    <t>رمضان محي الدين</t>
  </si>
  <si>
    <t>روبينا ابراهيم</t>
  </si>
  <si>
    <t>ريبال صباغ</t>
  </si>
  <si>
    <t>ريتا ديب</t>
  </si>
  <si>
    <t>ريم الصيداوي</t>
  </si>
  <si>
    <t>ريم الموسى</t>
  </si>
  <si>
    <t>ريم ميا</t>
  </si>
  <si>
    <t>ريما جريدي</t>
  </si>
  <si>
    <t>زكريا رشواني</t>
  </si>
  <si>
    <t>زيدون جابر</t>
  </si>
  <si>
    <t>زين العابدين زعتر</t>
  </si>
  <si>
    <t>سارة دبوس</t>
  </si>
  <si>
    <t>ساره حيدر</t>
  </si>
  <si>
    <t>ساري حنا</t>
  </si>
  <si>
    <t>سامي السيد احمد</t>
  </si>
  <si>
    <t>سعد الصياح</t>
  </si>
  <si>
    <t>سلام الخطيب</t>
  </si>
  <si>
    <t>سلام العلبي</t>
  </si>
  <si>
    <t>سليم أبوماعون</t>
  </si>
  <si>
    <t>سمر أبوعرار</t>
  </si>
  <si>
    <t>سمير الAleppoي</t>
  </si>
  <si>
    <t>سمير الصفدي</t>
  </si>
  <si>
    <t>سمير شاليش</t>
  </si>
  <si>
    <t>سمير صارجي</t>
  </si>
  <si>
    <t>سهاد شنان</t>
  </si>
  <si>
    <t>شادي الصالح</t>
  </si>
  <si>
    <t>شادي قيطان</t>
  </si>
  <si>
    <t>شريهان ريحان</t>
  </si>
  <si>
    <t>صفاء الشحادات</t>
  </si>
  <si>
    <t>صلاح الدين سليك</t>
  </si>
  <si>
    <t>طارق زاعور</t>
  </si>
  <si>
    <t>عائشه القوتلي</t>
  </si>
  <si>
    <t>عاصم جديد</t>
  </si>
  <si>
    <t>عامر النونو</t>
  </si>
  <si>
    <t>عامر كريشاتي</t>
  </si>
  <si>
    <t>عبد الرحمن المحروس</t>
  </si>
  <si>
    <t>عبد الرحمن النصار</t>
  </si>
  <si>
    <t>عبد الرحمن دلول</t>
  </si>
  <si>
    <t>عبد الرحمن همج</t>
  </si>
  <si>
    <t>عبد الصمد احمد</t>
  </si>
  <si>
    <t>عبد اللطيف مبروكه</t>
  </si>
  <si>
    <t>عبد الله الموصلي</t>
  </si>
  <si>
    <t>عبد المعين عطايا</t>
  </si>
  <si>
    <t>عبدالرحمن الجوجو</t>
  </si>
  <si>
    <t xml:space="preserve">عبدالكريم فضل </t>
  </si>
  <si>
    <t>علا دركزفلي</t>
  </si>
  <si>
    <t>علاء دحبور</t>
  </si>
  <si>
    <t>علاء سعد الدين</t>
  </si>
  <si>
    <t>علي الشيخ عرب</t>
  </si>
  <si>
    <t>علي برغلي</t>
  </si>
  <si>
    <t>علي مروان</t>
  </si>
  <si>
    <t>علي نحلة</t>
  </si>
  <si>
    <t>علي وتر</t>
  </si>
  <si>
    <t>عليا حزام</t>
  </si>
  <si>
    <t>عماد دلول</t>
  </si>
  <si>
    <t>عمار آبيل</t>
  </si>
  <si>
    <t>عمار عساف</t>
  </si>
  <si>
    <t>عمار نكاش</t>
  </si>
  <si>
    <t>عمرو الشعراني</t>
  </si>
  <si>
    <t>عهد سليم</t>
  </si>
  <si>
    <t>غادة العاسمي</t>
  </si>
  <si>
    <t>غزل الغن</t>
  </si>
  <si>
    <t>غيث علي</t>
  </si>
  <si>
    <t>فؤاد السيقلي</t>
  </si>
  <si>
    <t>فاتنه ابو الخير</t>
  </si>
  <si>
    <t>فادي شكور</t>
  </si>
  <si>
    <t xml:space="preserve">فاطمة حسن </t>
  </si>
  <si>
    <t>فراس الحمال</t>
  </si>
  <si>
    <t>فراس كريم</t>
  </si>
  <si>
    <t>فهد شيخ الحدادين</t>
  </si>
  <si>
    <t>كاترين الجوفاني</t>
  </si>
  <si>
    <t>كيندا الاقرع</t>
  </si>
  <si>
    <t>لؤي شياح</t>
  </si>
  <si>
    <t>لانا الحبش</t>
  </si>
  <si>
    <t>لبنى خليفه</t>
  </si>
  <si>
    <t>لبيب فهد</t>
  </si>
  <si>
    <t>لجين الAleppoي</t>
  </si>
  <si>
    <t>لما البازر باشي</t>
  </si>
  <si>
    <t>ليزا نابلسي</t>
  </si>
  <si>
    <t>ليلاس بلطه جي</t>
  </si>
  <si>
    <t>لينا وائلي</t>
  </si>
  <si>
    <t>مؤمن المؤذن</t>
  </si>
  <si>
    <t>مؤمن المجاهد</t>
  </si>
  <si>
    <t>مؤمنه فواز</t>
  </si>
  <si>
    <t>مؤيد شقير</t>
  </si>
  <si>
    <t>ماجدولين الحكيم</t>
  </si>
  <si>
    <t>ماري ايوب</t>
  </si>
  <si>
    <t>مازن عبيد</t>
  </si>
  <si>
    <t>مازن يوسف</t>
  </si>
  <si>
    <t>مالك الشيخ الكيلاني</t>
  </si>
  <si>
    <t>ماهر المرستاني</t>
  </si>
  <si>
    <t>مايا الحموي</t>
  </si>
  <si>
    <t>مجد عيسى</t>
  </si>
  <si>
    <t>مجدولين اشبره</t>
  </si>
  <si>
    <t>مجدي كيوان</t>
  </si>
  <si>
    <t>محمد اسامي</t>
  </si>
  <si>
    <t>محمد الاية</t>
  </si>
  <si>
    <t>محمد البعلي</t>
  </si>
  <si>
    <t>محمد الساطي</t>
  </si>
  <si>
    <t>محمد الشغري</t>
  </si>
  <si>
    <t>محمد العظم</t>
  </si>
  <si>
    <t>محمد القداح</t>
  </si>
  <si>
    <t>محمد اللباد</t>
  </si>
  <si>
    <t>محمد المنجد</t>
  </si>
  <si>
    <t>محمد امير شجاع</t>
  </si>
  <si>
    <t>محمد انس حمصيه</t>
  </si>
  <si>
    <t>محمد ايلوش</t>
  </si>
  <si>
    <t>محمد أديب الرباط</t>
  </si>
  <si>
    <t>محمد بلطة</t>
  </si>
  <si>
    <t>محمد حسين حامد</t>
  </si>
  <si>
    <t>محمد خالد</t>
  </si>
  <si>
    <t>محمد خالد السيدة</t>
  </si>
  <si>
    <t>محمد خليل</t>
  </si>
  <si>
    <t>محمد خير الشحرور</t>
  </si>
  <si>
    <t>محمد خير مالك</t>
  </si>
  <si>
    <t>محمد رأفت الكود</t>
  </si>
  <si>
    <t>محمد رغيد بوشي الدباغ</t>
  </si>
  <si>
    <t>محمد رمزي عامر</t>
  </si>
  <si>
    <t>محمد رنكوسي</t>
  </si>
  <si>
    <t>محمد زعيتر</t>
  </si>
  <si>
    <t>محمد زهير المراشحي</t>
  </si>
  <si>
    <t>محمد ساري المصري</t>
  </si>
  <si>
    <t>محمد سامر النشار</t>
  </si>
  <si>
    <t>محمد صالحاني</t>
  </si>
  <si>
    <t>محمد عرسالي</t>
  </si>
  <si>
    <t>محمد عرول</t>
  </si>
  <si>
    <t>محمد عطايا</t>
  </si>
  <si>
    <t>محمد علاء الدين قمر</t>
  </si>
  <si>
    <t>عقود العمل</t>
  </si>
  <si>
    <t>مركز عين الدرب</t>
  </si>
  <si>
    <t>مركز الحجازي</t>
  </si>
  <si>
    <t>مركز الأقصى</t>
  </si>
  <si>
    <t>مركز العمري</t>
  </si>
  <si>
    <t>عدد الموظفين</t>
  </si>
  <si>
    <t>مجموع الأجور المستحقة</t>
  </si>
  <si>
    <t>معدل الأجور المستحقة</t>
  </si>
  <si>
    <t>بالطريقة العادية</t>
  </si>
  <si>
    <t>بطريقة استخدام اسم الجدول</t>
  </si>
  <si>
    <t>المركز العمالي</t>
  </si>
  <si>
    <t>سمير الحلبي</t>
  </si>
  <si>
    <t>لجين الحلبي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</si>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</sst>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1" applyNumberFormat="1" applyFont="1" applyFill="1" applyBorder="1" applyAlignment="1"/>
    <xf numFmtId="0" fontId="3" fillId="0" borderId="1" xfId="0" applyFont="1" applyBorder="1"/>
    <xf numFmtId="0" fontId="0" fillId="0" borderId="1" xfId="0" applyBorder="1"/>
    <xf numFmtId="0" fontId="0" fillId="4" borderId="1" xfId="0" applyFont="1" applyFill="1" applyBorder="1" applyAlignment="1">
      <alignment horizontal="center"/>
    </xf>
    <xf numFmtId="0" fontId="6" fillId="4" borderId="2" xfId="0" applyFont="1" applyFill="1" applyBorder="1"/>
    <xf numFmtId="0" fontId="0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 applyFill="1"/>
    <xf numFmtId="0" fontId="5" fillId="0" borderId="0" xfId="0" applyNumberFormat="1" applyFont="1" applyFill="1" applyBorder="1" applyAlignment="1" applyProtection="1"/>
    <xf numFmtId="164" fontId="0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166" fontId="4" fillId="0" borderId="0" xfId="0" applyNumberFormat="1" applyFont="1" applyFill="1"/>
    <xf numFmtId="166" fontId="3" fillId="0" borderId="0" xfId="0" applyNumberFormat="1" applyFont="1"/>
    <xf numFmtId="166" fontId="0" fillId="0" borderId="0" xfId="0" applyNumberFormat="1" applyFont="1"/>
    <xf numFmtId="166" fontId="3" fillId="0" borderId="1" xfId="0" applyNumberFormat="1" applyFont="1" applyBorder="1"/>
    <xf numFmtId="166" fontId="4" fillId="2" borderId="0" xfId="0" applyNumberFormat="1" applyFont="1" applyFill="1"/>
    <xf numFmtId="166" fontId="0" fillId="0" borderId="0" xfId="0" applyNumberFormat="1"/>
  </cellXfs>
  <cellStyles count="2">
    <cellStyle name="Normal" xfId="0" builtinId="0"/>
    <cellStyle name="Normal 2 2" xfId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[$-409]d\-mmm\-yy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[$-409]d\-mmm\-yy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عقود_عمل_الموظفين" displayName="عقود_عمل_الموظفين" ref="A2:H199" totalsRowCount="1" headerRowDxfId="16">
  <autoFilter ref="A2:H198"/>
  <sortState ref="A3:H198">
    <sortCondition descending="1" ref="G3:G198"/>
    <sortCondition ref="B3:B198"/>
  </sortState>
  <tableColumns count="8">
    <tableColumn id="1" name="الرقم" totalsRowLabel="Total" dataDxfId="15" totalsRowDxfId="14"/>
    <tableColumn id="2" name="الاسم" totalsRowFunction="count" dataDxfId="13" totalsRowDxfId="12" dataCellStyle="Normal 2 2"/>
    <tableColumn id="3" name="مكان العمل" dataDxfId="11" totalsRowDxfId="10"/>
    <tableColumn id="4" name="الشهادة" dataDxfId="9" totalsRowDxfId="8"/>
    <tableColumn id="5" name="نوع العقد" dataDxfId="7" totalsRowDxfId="6"/>
    <tableColumn id="6" name="تاريخ التوقيع" totalsRowFunction="min" dataDxfId="5" totalsRowDxfId="4"/>
    <tableColumn id="7" name="تاريخ الانتهاء" totalsRowFunction="max" dataDxfId="2" totalsRowDxfId="3"/>
    <tableColumn id="8" name="الأجور المستحقة" totalsRowFunction="averag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742"/>
  <sheetViews>
    <sheetView tabSelected="1" zoomScale="130" zoomScaleNormal="130" workbookViewId="0">
      <selection activeCell="J17" sqref="J17"/>
    </sheetView>
  </sheetViews>
  <sheetFormatPr defaultColWidth="9" defaultRowHeight="15" x14ac:dyDescent="0.25"/>
  <cols>
    <col min="1" max="1" width="11.42578125" style="1" customWidth="1"/>
    <col min="2" max="3" width="12.42578125" style="1" customWidth="1"/>
    <col min="4" max="5" width="11.42578125" style="1" customWidth="1"/>
    <col min="6" max="6" width="14.5703125" style="1" customWidth="1"/>
    <col min="7" max="7" width="12.85546875" style="1" customWidth="1"/>
    <col min="8" max="8" width="13.28515625" style="15" customWidth="1"/>
    <col min="9" max="9" width="8.7109375" style="1" customWidth="1"/>
    <col min="10" max="10" width="19.5703125" style="1" customWidth="1"/>
    <col min="11" max="11" width="17.5703125" style="1" customWidth="1"/>
    <col min="12" max="12" width="20.42578125" style="1" customWidth="1"/>
    <col min="13" max="16384" width="9" style="1"/>
  </cols>
  <sheetData>
    <row r="1" spans="1:14" ht="23.25" customHeight="1" x14ac:dyDescent="0.25">
      <c r="A1" s="13" t="s">
        <v>211</v>
      </c>
      <c r="B1" s="13"/>
      <c r="C1" s="13"/>
      <c r="D1" s="13"/>
      <c r="E1" s="13"/>
      <c r="F1" s="13"/>
      <c r="G1" s="13"/>
      <c r="H1" s="13"/>
    </row>
    <row r="2" spans="1:14" ht="16.5" customHeigh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4" t="s">
        <v>7</v>
      </c>
      <c r="N2" s="3"/>
    </row>
    <row r="3" spans="1:14" x14ac:dyDescent="0.25">
      <c r="A3" s="1">
        <v>566677</v>
      </c>
      <c r="B3" s="3" t="s">
        <v>146</v>
      </c>
      <c r="C3" s="1" t="s">
        <v>213</v>
      </c>
      <c r="D3" s="1" t="s">
        <v>15</v>
      </c>
      <c r="E3" s="1" t="s">
        <v>9</v>
      </c>
      <c r="F3" s="9">
        <v>42987</v>
      </c>
      <c r="G3" s="9">
        <v>43167</v>
      </c>
      <c r="H3" s="15">
        <v>6288.97</v>
      </c>
      <c r="N3" s="3"/>
    </row>
    <row r="4" spans="1:14" x14ac:dyDescent="0.25">
      <c r="A4" s="1">
        <v>809799</v>
      </c>
      <c r="B4" s="3" t="s">
        <v>62</v>
      </c>
      <c r="C4" s="1" t="s">
        <v>214</v>
      </c>
      <c r="D4" s="1" t="s">
        <v>8</v>
      </c>
      <c r="E4" s="1" t="s">
        <v>9</v>
      </c>
      <c r="F4" s="9">
        <v>42981</v>
      </c>
      <c r="G4" s="9">
        <v>43161</v>
      </c>
      <c r="H4" s="15">
        <v>3674.12</v>
      </c>
      <c r="N4" s="3"/>
    </row>
    <row r="5" spans="1:14" x14ac:dyDescent="0.25">
      <c r="A5" s="1">
        <v>245610</v>
      </c>
      <c r="B5" s="3" t="s">
        <v>44</v>
      </c>
      <c r="C5" s="1" t="s">
        <v>215</v>
      </c>
      <c r="D5" s="1" t="s">
        <v>13</v>
      </c>
      <c r="E5" s="1" t="s">
        <v>9</v>
      </c>
      <c r="F5" s="9">
        <v>42979</v>
      </c>
      <c r="G5" s="9">
        <v>43159</v>
      </c>
      <c r="H5" s="15">
        <v>8003.12</v>
      </c>
      <c r="K5" s="6" t="s">
        <v>219</v>
      </c>
      <c r="L5" s="6" t="s">
        <v>220</v>
      </c>
      <c r="N5" s="3"/>
    </row>
    <row r="6" spans="1:14" x14ac:dyDescent="0.25">
      <c r="A6" s="1">
        <v>859540</v>
      </c>
      <c r="B6" s="3" t="s">
        <v>184</v>
      </c>
      <c r="C6" s="1" t="s">
        <v>212</v>
      </c>
      <c r="D6" s="1" t="s">
        <v>15</v>
      </c>
      <c r="E6" s="1" t="s">
        <v>9</v>
      </c>
      <c r="F6" s="9">
        <v>42977</v>
      </c>
      <c r="G6" s="9">
        <v>43157</v>
      </c>
      <c r="H6" s="15">
        <v>8681.77</v>
      </c>
      <c r="J6" s="7" t="s">
        <v>216</v>
      </c>
      <c r="K6" s="4">
        <f>COUNTA(C3:C198)</f>
        <v>196</v>
      </c>
      <c r="L6" s="5">
        <f>COUNTA(عقود_عمل_الموظفين[الاسم])</f>
        <v>196</v>
      </c>
      <c r="M6"/>
      <c r="N6" s="3"/>
    </row>
    <row r="7" spans="1:14" x14ac:dyDescent="0.25">
      <c r="A7" s="1">
        <v>836309</v>
      </c>
      <c r="B7" s="3" t="s">
        <v>71</v>
      </c>
      <c r="C7" s="1" t="s">
        <v>215</v>
      </c>
      <c r="D7" s="1" t="s">
        <v>15</v>
      </c>
      <c r="E7" s="1" t="s">
        <v>9</v>
      </c>
      <c r="F7" s="9">
        <v>42976</v>
      </c>
      <c r="G7" s="9">
        <v>43156</v>
      </c>
      <c r="H7" s="15">
        <v>6356.38</v>
      </c>
      <c r="J7" s="7" t="s">
        <v>217</v>
      </c>
      <c r="K7" s="17">
        <f>SUM(H3:H198)</f>
        <v>482297.30999999976</v>
      </c>
      <c r="L7" s="17">
        <f>SUM(عقود_عمل_الموظفين[الأجور المستحقة])</f>
        <v>482297.30999999976</v>
      </c>
      <c r="M7"/>
      <c r="N7" s="3"/>
    </row>
    <row r="8" spans="1:14" x14ac:dyDescent="0.25">
      <c r="A8" s="1">
        <v>203284</v>
      </c>
      <c r="B8" s="3" t="s">
        <v>222</v>
      </c>
      <c r="C8" s="1" t="s">
        <v>213</v>
      </c>
      <c r="D8" s="1" t="s">
        <v>13</v>
      </c>
      <c r="E8" s="1" t="s">
        <v>9</v>
      </c>
      <c r="F8" s="9">
        <v>42974</v>
      </c>
      <c r="G8" s="9">
        <v>43154</v>
      </c>
      <c r="H8" s="15">
        <v>6557.68</v>
      </c>
      <c r="J8" s="7" t="s">
        <v>218</v>
      </c>
      <c r="K8" s="17">
        <f>AVERAGE(H3:H198)</f>
        <v>2460.7005612244884</v>
      </c>
      <c r="L8" s="17">
        <f>AVERAGE(عقود_عمل_الموظفين[الأجور المستحقة])</f>
        <v>2460.7005612244884</v>
      </c>
      <c r="M8"/>
      <c r="N8" s="3"/>
    </row>
    <row r="9" spans="1:14" x14ac:dyDescent="0.25">
      <c r="A9" s="1">
        <v>200377</v>
      </c>
      <c r="B9" s="3" t="s">
        <v>134</v>
      </c>
      <c r="C9" s="1" t="s">
        <v>215</v>
      </c>
      <c r="D9" s="1" t="s">
        <v>8</v>
      </c>
      <c r="E9" s="1" t="s">
        <v>9</v>
      </c>
      <c r="F9" s="9">
        <v>42969</v>
      </c>
      <c r="G9" s="9">
        <v>43149</v>
      </c>
      <c r="H9" s="15">
        <v>6307.74</v>
      </c>
      <c r="J9"/>
      <c r="K9"/>
      <c r="L9"/>
      <c r="M9"/>
      <c r="N9" s="3"/>
    </row>
    <row r="10" spans="1:14" x14ac:dyDescent="0.25">
      <c r="A10" s="1">
        <v>383850</v>
      </c>
      <c r="B10" s="3" t="s">
        <v>153</v>
      </c>
      <c r="C10" s="1" t="s">
        <v>215</v>
      </c>
      <c r="D10" s="1" t="s">
        <v>11</v>
      </c>
      <c r="E10" s="1" t="s">
        <v>9</v>
      </c>
      <c r="F10" s="9">
        <v>42965</v>
      </c>
      <c r="G10" s="9">
        <v>43145</v>
      </c>
      <c r="H10" s="15">
        <v>7383.98</v>
      </c>
      <c r="N10" s="3"/>
    </row>
    <row r="11" spans="1:14" x14ac:dyDescent="0.25">
      <c r="A11" s="1">
        <v>990893</v>
      </c>
      <c r="B11" s="3" t="s">
        <v>34</v>
      </c>
      <c r="C11" s="1" t="s">
        <v>212</v>
      </c>
      <c r="D11" s="1" t="s">
        <v>15</v>
      </c>
      <c r="E11" s="1" t="s">
        <v>9</v>
      </c>
      <c r="F11" s="9">
        <v>42959</v>
      </c>
      <c r="G11" s="9">
        <v>43139</v>
      </c>
      <c r="H11" s="15">
        <v>6456.24</v>
      </c>
      <c r="N11" s="3"/>
    </row>
    <row r="12" spans="1:14" x14ac:dyDescent="0.25">
      <c r="A12" s="1">
        <v>605865</v>
      </c>
      <c r="B12" s="3" t="s">
        <v>18</v>
      </c>
      <c r="C12" s="8" t="s">
        <v>221</v>
      </c>
      <c r="D12" s="1" t="s">
        <v>13</v>
      </c>
      <c r="E12" s="1" t="s">
        <v>9</v>
      </c>
      <c r="F12" s="9">
        <v>42956</v>
      </c>
      <c r="G12" s="9">
        <v>43136</v>
      </c>
      <c r="H12" s="15">
        <v>6473.34</v>
      </c>
      <c r="N12" s="3"/>
    </row>
    <row r="13" spans="1:14" x14ac:dyDescent="0.25">
      <c r="A13" s="1">
        <v>105287</v>
      </c>
      <c r="B13" s="3" t="s">
        <v>78</v>
      </c>
      <c r="C13" s="1" t="s">
        <v>213</v>
      </c>
      <c r="D13" s="1" t="s">
        <v>13</v>
      </c>
      <c r="E13" s="1" t="s">
        <v>9</v>
      </c>
      <c r="F13" s="9">
        <v>42937</v>
      </c>
      <c r="G13" s="9">
        <v>43117</v>
      </c>
      <c r="H13" s="15">
        <v>7453.29</v>
      </c>
      <c r="N13" s="3"/>
    </row>
    <row r="14" spans="1:14" x14ac:dyDescent="0.25">
      <c r="A14" s="1">
        <v>633650</v>
      </c>
      <c r="B14" s="3" t="s">
        <v>140</v>
      </c>
      <c r="C14" s="1" t="s">
        <v>214</v>
      </c>
      <c r="D14" s="1" t="s">
        <v>8</v>
      </c>
      <c r="E14" s="1" t="s">
        <v>9</v>
      </c>
      <c r="F14" s="9">
        <v>42933</v>
      </c>
      <c r="G14" s="9">
        <v>43113</v>
      </c>
      <c r="H14" s="15">
        <v>4834.22</v>
      </c>
      <c r="N14" s="3"/>
    </row>
    <row r="15" spans="1:14" x14ac:dyDescent="0.25">
      <c r="A15" s="1">
        <v>862947</v>
      </c>
      <c r="B15" s="3" t="s">
        <v>58</v>
      </c>
      <c r="C15" s="1" t="s">
        <v>212</v>
      </c>
      <c r="D15" s="1" t="s">
        <v>15</v>
      </c>
      <c r="E15" s="1" t="s">
        <v>9</v>
      </c>
      <c r="F15" s="9">
        <v>42922</v>
      </c>
      <c r="G15" s="9">
        <v>43102</v>
      </c>
      <c r="H15" s="15">
        <v>8608.4500000000007</v>
      </c>
      <c r="N15" s="3"/>
    </row>
    <row r="16" spans="1:14" x14ac:dyDescent="0.25">
      <c r="A16" s="1">
        <v>138319</v>
      </c>
      <c r="B16" s="3" t="s">
        <v>196</v>
      </c>
      <c r="C16" s="1" t="s">
        <v>212</v>
      </c>
      <c r="D16" s="1" t="s">
        <v>15</v>
      </c>
      <c r="E16" s="1" t="s">
        <v>9</v>
      </c>
      <c r="F16" s="9">
        <v>42920</v>
      </c>
      <c r="G16" s="9">
        <v>43100</v>
      </c>
      <c r="H16" s="15">
        <v>3924.53</v>
      </c>
      <c r="N16" s="3"/>
    </row>
    <row r="17" spans="1:14" x14ac:dyDescent="0.25">
      <c r="A17" s="1">
        <v>608584</v>
      </c>
      <c r="B17" s="3" t="s">
        <v>81</v>
      </c>
      <c r="C17" s="1" t="s">
        <v>214</v>
      </c>
      <c r="D17" s="1" t="s">
        <v>15</v>
      </c>
      <c r="E17" s="1" t="s">
        <v>9</v>
      </c>
      <c r="F17" s="9">
        <v>42903</v>
      </c>
      <c r="G17" s="9">
        <v>43083</v>
      </c>
      <c r="H17" s="15">
        <v>5797.25</v>
      </c>
      <c r="N17" s="3"/>
    </row>
    <row r="18" spans="1:14" x14ac:dyDescent="0.25">
      <c r="A18" s="1">
        <v>167686</v>
      </c>
      <c r="B18" s="3" t="s">
        <v>39</v>
      </c>
      <c r="C18" s="1" t="s">
        <v>214</v>
      </c>
      <c r="D18" s="1" t="s">
        <v>13</v>
      </c>
      <c r="E18" s="1" t="s">
        <v>9</v>
      </c>
      <c r="F18" s="9">
        <v>42900</v>
      </c>
      <c r="G18" s="9">
        <v>43080</v>
      </c>
      <c r="H18" s="15">
        <v>8280.81</v>
      </c>
      <c r="N18" s="3"/>
    </row>
    <row r="19" spans="1:14" x14ac:dyDescent="0.25">
      <c r="A19" s="1">
        <v>237588</v>
      </c>
      <c r="B19" s="3" t="s">
        <v>126</v>
      </c>
      <c r="C19" s="1" t="s">
        <v>212</v>
      </c>
      <c r="D19" s="1" t="s">
        <v>11</v>
      </c>
      <c r="E19" s="1" t="s">
        <v>9</v>
      </c>
      <c r="F19" s="9">
        <v>42895</v>
      </c>
      <c r="G19" s="9">
        <v>43075</v>
      </c>
      <c r="H19" s="15">
        <v>6837.22</v>
      </c>
      <c r="N19" s="3"/>
    </row>
    <row r="20" spans="1:14" x14ac:dyDescent="0.25">
      <c r="A20" s="1">
        <v>963270</v>
      </c>
      <c r="B20" s="3" t="s">
        <v>93</v>
      </c>
      <c r="C20" s="1" t="s">
        <v>215</v>
      </c>
      <c r="D20" s="1" t="s">
        <v>8</v>
      </c>
      <c r="E20" s="1" t="s">
        <v>9</v>
      </c>
      <c r="F20" s="9">
        <v>42882</v>
      </c>
      <c r="G20" s="9">
        <v>43062</v>
      </c>
      <c r="H20" s="15">
        <v>6509.65</v>
      </c>
      <c r="N20" s="3"/>
    </row>
    <row r="21" spans="1:14" x14ac:dyDescent="0.25">
      <c r="A21" s="1">
        <v>499632</v>
      </c>
      <c r="B21" s="3" t="s">
        <v>77</v>
      </c>
      <c r="C21" s="1" t="s">
        <v>212</v>
      </c>
      <c r="D21" s="1" t="s">
        <v>11</v>
      </c>
      <c r="E21" s="1" t="s">
        <v>9</v>
      </c>
      <c r="F21" s="9">
        <v>42879</v>
      </c>
      <c r="G21" s="9">
        <v>43059</v>
      </c>
      <c r="H21" s="15">
        <v>3431.56</v>
      </c>
      <c r="N21" s="3"/>
    </row>
    <row r="22" spans="1:14" x14ac:dyDescent="0.25">
      <c r="A22" s="1">
        <v>505002</v>
      </c>
      <c r="B22" s="3" t="s">
        <v>147</v>
      </c>
      <c r="C22" s="1" t="s">
        <v>213</v>
      </c>
      <c r="D22" s="1" t="s">
        <v>13</v>
      </c>
      <c r="E22" s="1" t="s">
        <v>9</v>
      </c>
      <c r="F22" s="9">
        <v>42879</v>
      </c>
      <c r="G22" s="9">
        <v>43059</v>
      </c>
      <c r="H22" s="15">
        <v>5719.78</v>
      </c>
      <c r="N22" s="3"/>
    </row>
    <row r="23" spans="1:14" x14ac:dyDescent="0.25">
      <c r="A23" s="1">
        <v>127929</v>
      </c>
      <c r="B23" s="3" t="s">
        <v>53</v>
      </c>
      <c r="C23" s="1" t="s">
        <v>213</v>
      </c>
      <c r="D23" s="1" t="s">
        <v>8</v>
      </c>
      <c r="E23" s="1" t="s">
        <v>9</v>
      </c>
      <c r="F23" s="9">
        <v>42854</v>
      </c>
      <c r="G23" s="9">
        <v>43034</v>
      </c>
      <c r="H23" s="15">
        <v>4326.1899999999996</v>
      </c>
      <c r="N23" s="3"/>
    </row>
    <row r="24" spans="1:14" x14ac:dyDescent="0.25">
      <c r="A24" s="1">
        <v>932289</v>
      </c>
      <c r="B24" s="3" t="s">
        <v>96</v>
      </c>
      <c r="C24" s="8" t="s">
        <v>221</v>
      </c>
      <c r="D24" s="1" t="s">
        <v>15</v>
      </c>
      <c r="E24" s="1" t="s">
        <v>10</v>
      </c>
      <c r="F24" s="9">
        <v>43003</v>
      </c>
      <c r="G24" s="9">
        <v>43033</v>
      </c>
      <c r="H24" s="15">
        <v>3271.39</v>
      </c>
      <c r="N24" s="3"/>
    </row>
    <row r="25" spans="1:14" x14ac:dyDescent="0.25">
      <c r="A25" s="1">
        <v>922145</v>
      </c>
      <c r="B25" s="3" t="s">
        <v>154</v>
      </c>
      <c r="C25" s="1" t="s">
        <v>214</v>
      </c>
      <c r="D25" s="1" t="s">
        <v>13</v>
      </c>
      <c r="E25" s="1" t="s">
        <v>9</v>
      </c>
      <c r="F25" s="9">
        <v>42852</v>
      </c>
      <c r="G25" s="9">
        <v>43032</v>
      </c>
      <c r="H25" s="15">
        <v>6039.5</v>
      </c>
      <c r="N25" s="3"/>
    </row>
    <row r="26" spans="1:14" x14ac:dyDescent="0.25">
      <c r="A26" s="1">
        <v>326420</v>
      </c>
      <c r="B26" s="3" t="s">
        <v>23</v>
      </c>
      <c r="C26" s="1" t="s">
        <v>214</v>
      </c>
      <c r="D26" s="1" t="s">
        <v>8</v>
      </c>
      <c r="E26" s="1" t="s">
        <v>9</v>
      </c>
      <c r="F26" s="9">
        <v>42851</v>
      </c>
      <c r="G26" s="9">
        <v>43031</v>
      </c>
      <c r="H26" s="15">
        <v>7337.21</v>
      </c>
      <c r="N26" s="3"/>
    </row>
    <row r="27" spans="1:14" x14ac:dyDescent="0.25">
      <c r="A27" s="1">
        <v>965374</v>
      </c>
      <c r="B27" s="3" t="s">
        <v>67</v>
      </c>
      <c r="C27" s="1" t="s">
        <v>215</v>
      </c>
      <c r="D27" s="1" t="s">
        <v>8</v>
      </c>
      <c r="E27" s="1" t="s">
        <v>10</v>
      </c>
      <c r="F27" s="9">
        <v>42999</v>
      </c>
      <c r="G27" s="9">
        <v>43029</v>
      </c>
      <c r="H27" s="15">
        <v>2306.54</v>
      </c>
      <c r="N27" s="3"/>
    </row>
    <row r="28" spans="1:14" x14ac:dyDescent="0.25">
      <c r="A28" s="1">
        <v>603003</v>
      </c>
      <c r="B28" s="3" t="s">
        <v>24</v>
      </c>
      <c r="C28" s="1" t="s">
        <v>212</v>
      </c>
      <c r="D28" s="1" t="s">
        <v>11</v>
      </c>
      <c r="E28" s="1" t="s">
        <v>9</v>
      </c>
      <c r="F28" s="9">
        <v>42837</v>
      </c>
      <c r="G28" s="9">
        <v>43017</v>
      </c>
      <c r="H28" s="15">
        <v>3090.23</v>
      </c>
      <c r="N28" s="3"/>
    </row>
    <row r="29" spans="1:14" x14ac:dyDescent="0.25">
      <c r="A29" s="1">
        <v>683192</v>
      </c>
      <c r="B29" s="3" t="s">
        <v>131</v>
      </c>
      <c r="C29" s="1" t="s">
        <v>215</v>
      </c>
      <c r="D29" s="1" t="s">
        <v>11</v>
      </c>
      <c r="E29" s="1" t="s">
        <v>14</v>
      </c>
      <c r="F29" s="9">
        <v>43005</v>
      </c>
      <c r="G29" s="9">
        <v>43017</v>
      </c>
      <c r="H29" s="15">
        <v>600.6</v>
      </c>
      <c r="N29" s="3"/>
    </row>
    <row r="30" spans="1:14" x14ac:dyDescent="0.25">
      <c r="A30" s="1">
        <v>279785</v>
      </c>
      <c r="B30" s="3" t="s">
        <v>76</v>
      </c>
      <c r="C30" s="8" t="s">
        <v>221</v>
      </c>
      <c r="D30" s="1" t="s">
        <v>8</v>
      </c>
      <c r="E30" s="1" t="s">
        <v>12</v>
      </c>
      <c r="F30" s="9">
        <v>43000</v>
      </c>
      <c r="G30" s="9">
        <v>43015</v>
      </c>
      <c r="H30" s="15">
        <v>1068.25</v>
      </c>
      <c r="N30" s="3"/>
    </row>
    <row r="31" spans="1:14" x14ac:dyDescent="0.25">
      <c r="A31" s="1">
        <v>304669</v>
      </c>
      <c r="B31" s="3" t="s">
        <v>31</v>
      </c>
      <c r="C31" s="1" t="s">
        <v>215</v>
      </c>
      <c r="D31" s="1" t="s">
        <v>13</v>
      </c>
      <c r="E31" s="1" t="s">
        <v>12</v>
      </c>
      <c r="F31" s="9">
        <v>42999</v>
      </c>
      <c r="G31" s="9">
        <v>43014</v>
      </c>
      <c r="H31" s="15">
        <v>843.93</v>
      </c>
      <c r="N31" s="3"/>
    </row>
    <row r="32" spans="1:14" x14ac:dyDescent="0.25">
      <c r="A32" s="1">
        <v>445231</v>
      </c>
      <c r="B32" s="3" t="s">
        <v>97</v>
      </c>
      <c r="C32" s="1" t="s">
        <v>215</v>
      </c>
      <c r="D32" s="1" t="s">
        <v>15</v>
      </c>
      <c r="E32" s="1" t="s">
        <v>9</v>
      </c>
      <c r="F32" s="9">
        <v>42834</v>
      </c>
      <c r="G32" s="9">
        <v>43014</v>
      </c>
      <c r="H32" s="15">
        <v>8766.51</v>
      </c>
      <c r="N32" s="3"/>
    </row>
    <row r="33" spans="1:14" x14ac:dyDescent="0.25">
      <c r="A33" s="1">
        <v>649473</v>
      </c>
      <c r="B33" s="3" t="s">
        <v>85</v>
      </c>
      <c r="C33" s="1" t="s">
        <v>214</v>
      </c>
      <c r="D33" s="1" t="s">
        <v>15</v>
      </c>
      <c r="E33" s="1" t="s">
        <v>14</v>
      </c>
      <c r="F33" s="9">
        <v>42991</v>
      </c>
      <c r="G33" s="9">
        <v>43010</v>
      </c>
      <c r="H33" s="15">
        <v>950.9</v>
      </c>
      <c r="N33" s="3"/>
    </row>
    <row r="34" spans="1:14" x14ac:dyDescent="0.25">
      <c r="A34" s="1">
        <v>836927</v>
      </c>
      <c r="B34" s="3" t="s">
        <v>200</v>
      </c>
      <c r="C34" s="8" t="s">
        <v>221</v>
      </c>
      <c r="D34" s="1" t="s">
        <v>15</v>
      </c>
      <c r="E34" s="1" t="s">
        <v>9</v>
      </c>
      <c r="F34" s="9">
        <v>42828</v>
      </c>
      <c r="G34" s="9">
        <v>43008</v>
      </c>
      <c r="H34" s="15">
        <v>7577.34</v>
      </c>
      <c r="N34" s="3"/>
    </row>
    <row r="35" spans="1:14" x14ac:dyDescent="0.25">
      <c r="A35" s="1">
        <v>991412</v>
      </c>
      <c r="B35" s="3" t="s">
        <v>99</v>
      </c>
      <c r="C35" s="1" t="s">
        <v>212</v>
      </c>
      <c r="D35" s="1" t="s">
        <v>13</v>
      </c>
      <c r="E35" s="1" t="s">
        <v>14</v>
      </c>
      <c r="F35" s="9">
        <v>43000</v>
      </c>
      <c r="G35" s="9">
        <v>43007</v>
      </c>
      <c r="H35" s="15">
        <v>350.2</v>
      </c>
      <c r="N35" s="3"/>
    </row>
    <row r="36" spans="1:14" x14ac:dyDescent="0.25">
      <c r="A36" s="1">
        <v>377643</v>
      </c>
      <c r="B36" s="3" t="s">
        <v>185</v>
      </c>
      <c r="C36" s="1" t="s">
        <v>213</v>
      </c>
      <c r="D36" s="1" t="s">
        <v>8</v>
      </c>
      <c r="E36" s="1" t="s">
        <v>9</v>
      </c>
      <c r="F36" s="9">
        <v>42826</v>
      </c>
      <c r="G36" s="9">
        <v>43006</v>
      </c>
      <c r="H36" s="15">
        <v>6508.81</v>
      </c>
      <c r="N36" s="3"/>
    </row>
    <row r="37" spans="1:14" x14ac:dyDescent="0.25">
      <c r="A37" s="1">
        <v>605117</v>
      </c>
      <c r="B37" s="3" t="s">
        <v>23</v>
      </c>
      <c r="C37" s="1" t="s">
        <v>212</v>
      </c>
      <c r="D37" s="1" t="s">
        <v>11</v>
      </c>
      <c r="E37" s="1" t="s">
        <v>10</v>
      </c>
      <c r="F37" s="9">
        <v>42974</v>
      </c>
      <c r="G37" s="9">
        <v>43004</v>
      </c>
      <c r="H37" s="15">
        <v>1568.99</v>
      </c>
      <c r="N37" s="3"/>
    </row>
    <row r="38" spans="1:14" x14ac:dyDescent="0.25">
      <c r="A38" s="1">
        <v>605922</v>
      </c>
      <c r="B38" s="3" t="s">
        <v>169</v>
      </c>
      <c r="C38" s="1" t="s">
        <v>214</v>
      </c>
      <c r="D38" s="1" t="s">
        <v>13</v>
      </c>
      <c r="E38" s="1" t="s">
        <v>14</v>
      </c>
      <c r="F38" s="9">
        <v>43000</v>
      </c>
      <c r="G38" s="9">
        <v>43004</v>
      </c>
      <c r="H38" s="15">
        <v>200.55</v>
      </c>
      <c r="N38" s="3"/>
    </row>
    <row r="39" spans="1:14" x14ac:dyDescent="0.25">
      <c r="A39" s="1">
        <v>174817</v>
      </c>
      <c r="B39" s="3" t="s">
        <v>143</v>
      </c>
      <c r="C39" s="8" t="s">
        <v>221</v>
      </c>
      <c r="D39" s="1" t="s">
        <v>13</v>
      </c>
      <c r="E39" s="1" t="s">
        <v>14</v>
      </c>
      <c r="F39" s="9">
        <v>43002</v>
      </c>
      <c r="G39" s="9">
        <v>43002</v>
      </c>
      <c r="H39" s="15">
        <v>50.46</v>
      </c>
      <c r="N39" s="3"/>
    </row>
    <row r="40" spans="1:14" x14ac:dyDescent="0.25">
      <c r="A40" s="1">
        <v>518069</v>
      </c>
      <c r="B40" s="3" t="s">
        <v>87</v>
      </c>
      <c r="C40" s="1" t="s">
        <v>213</v>
      </c>
      <c r="D40" s="1" t="s">
        <v>15</v>
      </c>
      <c r="E40" s="1" t="s">
        <v>12</v>
      </c>
      <c r="F40" s="9">
        <v>42986</v>
      </c>
      <c r="G40" s="9">
        <v>43001</v>
      </c>
      <c r="H40" s="15">
        <v>573.5</v>
      </c>
      <c r="N40" s="3"/>
    </row>
    <row r="41" spans="1:14" x14ac:dyDescent="0.25">
      <c r="A41" s="1">
        <v>390793</v>
      </c>
      <c r="B41" s="3" t="s">
        <v>117</v>
      </c>
      <c r="C41" s="1" t="s">
        <v>212</v>
      </c>
      <c r="D41" s="1" t="s">
        <v>8</v>
      </c>
      <c r="E41" s="1" t="s">
        <v>10</v>
      </c>
      <c r="F41" s="9">
        <v>42960</v>
      </c>
      <c r="G41" s="9">
        <v>42990</v>
      </c>
      <c r="H41" s="15">
        <v>1308.32</v>
      </c>
      <c r="N41" s="3"/>
    </row>
    <row r="42" spans="1:14" x14ac:dyDescent="0.25">
      <c r="A42" s="1">
        <v>994848</v>
      </c>
      <c r="B42" s="3" t="s">
        <v>190</v>
      </c>
      <c r="C42" s="1" t="s">
        <v>214</v>
      </c>
      <c r="D42" s="1" t="s">
        <v>8</v>
      </c>
      <c r="E42" s="1" t="s">
        <v>14</v>
      </c>
      <c r="F42" s="9">
        <v>42978</v>
      </c>
      <c r="G42" s="9">
        <v>42989</v>
      </c>
      <c r="H42" s="15">
        <v>550.5</v>
      </c>
      <c r="N42" s="3"/>
    </row>
    <row r="43" spans="1:14" x14ac:dyDescent="0.25">
      <c r="A43" s="1">
        <v>821486</v>
      </c>
      <c r="B43" s="3" t="s">
        <v>193</v>
      </c>
      <c r="C43" s="1" t="s">
        <v>215</v>
      </c>
      <c r="D43" s="1" t="s">
        <v>15</v>
      </c>
      <c r="E43" s="1" t="s">
        <v>14</v>
      </c>
      <c r="F43" s="9">
        <v>42986</v>
      </c>
      <c r="G43" s="9">
        <v>42986</v>
      </c>
      <c r="H43" s="15">
        <v>50.5</v>
      </c>
      <c r="N43" s="3"/>
    </row>
    <row r="44" spans="1:14" x14ac:dyDescent="0.25">
      <c r="A44" s="1">
        <v>512046</v>
      </c>
      <c r="B44" s="3" t="s">
        <v>161</v>
      </c>
      <c r="C44" s="1" t="s">
        <v>214</v>
      </c>
      <c r="D44" s="1" t="s">
        <v>8</v>
      </c>
      <c r="E44" s="1" t="s">
        <v>14</v>
      </c>
      <c r="F44" s="9">
        <v>42965</v>
      </c>
      <c r="G44" s="9">
        <v>42978</v>
      </c>
      <c r="H44" s="15">
        <v>650.6</v>
      </c>
      <c r="N44" s="3"/>
    </row>
    <row r="45" spans="1:14" x14ac:dyDescent="0.25">
      <c r="A45" s="1">
        <v>739196</v>
      </c>
      <c r="B45" s="3" t="s">
        <v>46</v>
      </c>
      <c r="C45" s="1" t="s">
        <v>212</v>
      </c>
      <c r="D45" s="1" t="s">
        <v>15</v>
      </c>
      <c r="E45" s="1" t="s">
        <v>9</v>
      </c>
      <c r="F45" s="9">
        <v>42797</v>
      </c>
      <c r="G45" s="9">
        <v>42977</v>
      </c>
      <c r="H45" s="15">
        <v>4152.43</v>
      </c>
      <c r="N45" s="3"/>
    </row>
    <row r="46" spans="1:14" x14ac:dyDescent="0.25">
      <c r="A46" s="1">
        <v>588401</v>
      </c>
      <c r="B46" s="3" t="s">
        <v>110</v>
      </c>
      <c r="C46" s="1" t="s">
        <v>213</v>
      </c>
      <c r="D46" s="1" t="s">
        <v>15</v>
      </c>
      <c r="E46" s="1" t="s">
        <v>9</v>
      </c>
      <c r="F46" s="9">
        <v>42797</v>
      </c>
      <c r="G46" s="9">
        <v>42977</v>
      </c>
      <c r="H46" s="15">
        <v>4679.87</v>
      </c>
      <c r="N46" s="3"/>
    </row>
    <row r="47" spans="1:14" x14ac:dyDescent="0.25">
      <c r="A47" s="1">
        <v>732792</v>
      </c>
      <c r="B47" s="3" t="s">
        <v>116</v>
      </c>
      <c r="C47" s="1" t="s">
        <v>212</v>
      </c>
      <c r="D47" s="1" t="s">
        <v>11</v>
      </c>
      <c r="E47" s="1" t="s">
        <v>14</v>
      </c>
      <c r="F47" s="9">
        <v>42977</v>
      </c>
      <c r="G47" s="9">
        <v>42977</v>
      </c>
      <c r="H47" s="15">
        <v>50.5</v>
      </c>
      <c r="N47" s="3"/>
    </row>
    <row r="48" spans="1:14" x14ac:dyDescent="0.25">
      <c r="A48" s="1">
        <v>672401</v>
      </c>
      <c r="B48" s="3" t="s">
        <v>135</v>
      </c>
      <c r="C48" s="1" t="s">
        <v>215</v>
      </c>
      <c r="D48" s="1" t="s">
        <v>15</v>
      </c>
      <c r="E48" s="1" t="s">
        <v>14</v>
      </c>
      <c r="F48" s="9">
        <v>42971</v>
      </c>
      <c r="G48" s="9">
        <v>42976</v>
      </c>
      <c r="H48" s="15">
        <v>250.2</v>
      </c>
      <c r="N48" s="3"/>
    </row>
    <row r="49" spans="1:14" x14ac:dyDescent="0.25">
      <c r="A49" s="1">
        <v>330146</v>
      </c>
      <c r="B49" s="3" t="s">
        <v>160</v>
      </c>
      <c r="C49" s="1" t="s">
        <v>214</v>
      </c>
      <c r="D49" s="1" t="s">
        <v>8</v>
      </c>
      <c r="E49" s="1" t="s">
        <v>12</v>
      </c>
      <c r="F49" s="9">
        <v>42961</v>
      </c>
      <c r="G49" s="9">
        <v>42976</v>
      </c>
      <c r="H49" s="15">
        <v>520.5</v>
      </c>
      <c r="N49" s="3"/>
    </row>
    <row r="50" spans="1:14" x14ac:dyDescent="0.25">
      <c r="A50" s="1">
        <v>298265</v>
      </c>
      <c r="B50" s="3" t="s">
        <v>111</v>
      </c>
      <c r="C50" s="1" t="s">
        <v>213</v>
      </c>
      <c r="D50" s="1" t="s">
        <v>11</v>
      </c>
      <c r="E50" s="1" t="s">
        <v>14</v>
      </c>
      <c r="F50" s="9">
        <v>42975</v>
      </c>
      <c r="G50" s="9">
        <v>42975</v>
      </c>
      <c r="H50" s="15">
        <v>50.5</v>
      </c>
      <c r="N50" s="3"/>
    </row>
    <row r="51" spans="1:14" x14ac:dyDescent="0.25">
      <c r="A51" s="1">
        <v>639040</v>
      </c>
      <c r="B51" s="3" t="s">
        <v>125</v>
      </c>
      <c r="C51" s="8" t="s">
        <v>221</v>
      </c>
      <c r="D51" s="1" t="s">
        <v>11</v>
      </c>
      <c r="E51" s="1" t="s">
        <v>12</v>
      </c>
      <c r="F51" s="9">
        <v>42955</v>
      </c>
      <c r="G51" s="9">
        <v>42970</v>
      </c>
      <c r="H51" s="15">
        <v>1192.24</v>
      </c>
      <c r="N51" s="3"/>
    </row>
    <row r="52" spans="1:14" x14ac:dyDescent="0.25">
      <c r="A52" s="1">
        <v>220036</v>
      </c>
      <c r="B52" s="3" t="s">
        <v>137</v>
      </c>
      <c r="C52" s="1" t="s">
        <v>213</v>
      </c>
      <c r="D52" s="1" t="s">
        <v>15</v>
      </c>
      <c r="E52" s="1" t="s">
        <v>12</v>
      </c>
      <c r="F52" s="9">
        <v>42954</v>
      </c>
      <c r="G52" s="9">
        <v>42969</v>
      </c>
      <c r="H52" s="15">
        <v>902.9</v>
      </c>
      <c r="N52" s="3"/>
    </row>
    <row r="53" spans="1:14" x14ac:dyDescent="0.25">
      <c r="A53" s="1">
        <v>296135</v>
      </c>
      <c r="B53" s="3" t="s">
        <v>204</v>
      </c>
      <c r="C53" s="1" t="s">
        <v>214</v>
      </c>
      <c r="D53" s="1" t="s">
        <v>8</v>
      </c>
      <c r="E53" s="1" t="s">
        <v>12</v>
      </c>
      <c r="F53" s="9">
        <v>42954</v>
      </c>
      <c r="G53" s="9">
        <v>42969</v>
      </c>
      <c r="H53" s="15">
        <v>1092.1500000000001</v>
      </c>
      <c r="N53" s="3"/>
    </row>
    <row r="54" spans="1:14" x14ac:dyDescent="0.25">
      <c r="A54" s="1">
        <v>717376</v>
      </c>
      <c r="B54" s="3" t="s">
        <v>17</v>
      </c>
      <c r="C54" s="1" t="s">
        <v>212</v>
      </c>
      <c r="D54" s="1" t="s">
        <v>11</v>
      </c>
      <c r="E54" s="1" t="s">
        <v>14</v>
      </c>
      <c r="F54" s="9">
        <v>42959</v>
      </c>
      <c r="G54" s="9">
        <v>42968</v>
      </c>
      <c r="H54" s="15">
        <v>450.4</v>
      </c>
      <c r="N54" s="3"/>
    </row>
    <row r="55" spans="1:14" x14ac:dyDescent="0.25">
      <c r="A55" s="1">
        <v>735805</v>
      </c>
      <c r="B55" s="3" t="s">
        <v>25</v>
      </c>
      <c r="C55" s="1" t="s">
        <v>213</v>
      </c>
      <c r="D55" s="1" t="s">
        <v>15</v>
      </c>
      <c r="E55" s="1" t="s">
        <v>14</v>
      </c>
      <c r="F55" s="9">
        <v>42966</v>
      </c>
      <c r="G55" s="9">
        <v>42968</v>
      </c>
      <c r="H55" s="15">
        <v>100.1</v>
      </c>
      <c r="N55" s="3"/>
    </row>
    <row r="56" spans="1:14" x14ac:dyDescent="0.25">
      <c r="A56" s="1">
        <v>154954</v>
      </c>
      <c r="B56" s="3" t="s">
        <v>172</v>
      </c>
      <c r="C56" s="8" t="s">
        <v>221</v>
      </c>
      <c r="D56" s="1" t="s">
        <v>8</v>
      </c>
      <c r="E56" s="1" t="s">
        <v>9</v>
      </c>
      <c r="F56" s="9">
        <v>42786</v>
      </c>
      <c r="G56" s="9">
        <v>42966</v>
      </c>
      <c r="H56" s="15">
        <v>5281.25</v>
      </c>
      <c r="N56" s="3"/>
    </row>
    <row r="57" spans="1:14" x14ac:dyDescent="0.25">
      <c r="A57" s="1">
        <v>944135</v>
      </c>
      <c r="B57" s="3" t="s">
        <v>209</v>
      </c>
      <c r="C57" s="1" t="s">
        <v>213</v>
      </c>
      <c r="D57" s="1" t="s">
        <v>8</v>
      </c>
      <c r="E57" s="1" t="s">
        <v>10</v>
      </c>
      <c r="F57" s="9">
        <v>42934</v>
      </c>
      <c r="G57" s="9">
        <v>42964</v>
      </c>
      <c r="H57" s="15">
        <v>4632.68</v>
      </c>
      <c r="N57" s="3"/>
    </row>
    <row r="58" spans="1:14" x14ac:dyDescent="0.25">
      <c r="A58" s="1">
        <v>648676</v>
      </c>
      <c r="B58" s="3" t="s">
        <v>127</v>
      </c>
      <c r="C58" s="1" t="s">
        <v>215</v>
      </c>
      <c r="D58" s="1" t="s">
        <v>11</v>
      </c>
      <c r="E58" s="1" t="s">
        <v>12</v>
      </c>
      <c r="F58" s="9">
        <v>42948</v>
      </c>
      <c r="G58" s="9">
        <v>42963</v>
      </c>
      <c r="H58" s="15">
        <v>1292.71</v>
      </c>
      <c r="N58" s="3"/>
    </row>
    <row r="59" spans="1:14" x14ac:dyDescent="0.25">
      <c r="A59" s="1">
        <v>338273</v>
      </c>
      <c r="B59" s="3" t="s">
        <v>38</v>
      </c>
      <c r="C59" s="1" t="s">
        <v>214</v>
      </c>
      <c r="D59" s="1" t="s">
        <v>13</v>
      </c>
      <c r="E59" s="1" t="s">
        <v>9</v>
      </c>
      <c r="F59" s="9">
        <v>42780</v>
      </c>
      <c r="G59" s="9">
        <v>42960</v>
      </c>
      <c r="H59" s="15">
        <v>5706.47</v>
      </c>
      <c r="N59" s="3"/>
    </row>
    <row r="60" spans="1:14" x14ac:dyDescent="0.25">
      <c r="A60" s="1">
        <v>244299</v>
      </c>
      <c r="B60" s="3" t="s">
        <v>21</v>
      </c>
      <c r="C60" s="1" t="s">
        <v>215</v>
      </c>
      <c r="D60" s="1" t="s">
        <v>13</v>
      </c>
      <c r="E60" s="1" t="s">
        <v>12</v>
      </c>
      <c r="F60" s="9">
        <v>42937</v>
      </c>
      <c r="G60" s="9">
        <v>42952</v>
      </c>
      <c r="H60" s="15">
        <v>1201.28</v>
      </c>
      <c r="N60" s="3"/>
    </row>
    <row r="61" spans="1:14" x14ac:dyDescent="0.25">
      <c r="A61" s="1">
        <v>207192</v>
      </c>
      <c r="B61" s="3" t="s">
        <v>29</v>
      </c>
      <c r="C61" s="1" t="s">
        <v>213</v>
      </c>
      <c r="D61" s="1" t="s">
        <v>8</v>
      </c>
      <c r="E61" s="1" t="s">
        <v>9</v>
      </c>
      <c r="F61" s="9">
        <v>42771</v>
      </c>
      <c r="G61" s="9">
        <v>42951</v>
      </c>
      <c r="H61" s="15">
        <v>4538.95</v>
      </c>
      <c r="N61" s="3"/>
    </row>
    <row r="62" spans="1:14" x14ac:dyDescent="0.25">
      <c r="A62" s="1">
        <v>638079</v>
      </c>
      <c r="B62" s="3" t="s">
        <v>104</v>
      </c>
      <c r="C62" s="8" t="s">
        <v>221</v>
      </c>
      <c r="D62" s="1" t="s">
        <v>13</v>
      </c>
      <c r="E62" s="1" t="s">
        <v>14</v>
      </c>
      <c r="F62" s="9">
        <v>42926</v>
      </c>
      <c r="G62" s="9">
        <v>42951</v>
      </c>
      <c r="H62" s="15">
        <v>1250.33</v>
      </c>
      <c r="N62" s="3"/>
    </row>
    <row r="63" spans="1:14" x14ac:dyDescent="0.25">
      <c r="A63" s="1">
        <v>592501</v>
      </c>
      <c r="B63" s="3" t="s">
        <v>119</v>
      </c>
      <c r="C63" s="1" t="s">
        <v>212</v>
      </c>
      <c r="D63" s="1" t="s">
        <v>8</v>
      </c>
      <c r="E63" s="1" t="s">
        <v>10</v>
      </c>
      <c r="F63" s="9">
        <v>42919</v>
      </c>
      <c r="G63" s="9">
        <v>42949</v>
      </c>
      <c r="H63" s="15">
        <v>4711.1499999999996</v>
      </c>
      <c r="N63" s="3"/>
    </row>
    <row r="64" spans="1:14" x14ac:dyDescent="0.25">
      <c r="A64" s="1">
        <v>942743</v>
      </c>
      <c r="B64" s="3" t="s">
        <v>166</v>
      </c>
      <c r="C64" s="1" t="s">
        <v>214</v>
      </c>
      <c r="D64" s="1" t="s">
        <v>11</v>
      </c>
      <c r="E64" s="1" t="s">
        <v>9</v>
      </c>
      <c r="F64" s="9">
        <v>42769</v>
      </c>
      <c r="G64" s="9">
        <v>42949</v>
      </c>
      <c r="H64" s="15">
        <v>6470.77</v>
      </c>
      <c r="N64" s="3"/>
    </row>
    <row r="65" spans="1:14" x14ac:dyDescent="0.25">
      <c r="A65" s="1">
        <v>865967</v>
      </c>
      <c r="B65" s="3" t="s">
        <v>66</v>
      </c>
      <c r="C65" s="1" t="s">
        <v>215</v>
      </c>
      <c r="D65" s="1" t="s">
        <v>15</v>
      </c>
      <c r="E65" s="1" t="s">
        <v>10</v>
      </c>
      <c r="F65" s="9">
        <v>42917</v>
      </c>
      <c r="G65" s="9">
        <v>42947</v>
      </c>
      <c r="H65" s="15">
        <v>1406.15</v>
      </c>
      <c r="N65" s="3"/>
    </row>
    <row r="66" spans="1:14" x14ac:dyDescent="0.25">
      <c r="A66" s="1">
        <v>139550</v>
      </c>
      <c r="B66" s="3" t="s">
        <v>120</v>
      </c>
      <c r="C66" s="1" t="s">
        <v>212</v>
      </c>
      <c r="D66" s="1" t="s">
        <v>8</v>
      </c>
      <c r="E66" s="1" t="s">
        <v>10</v>
      </c>
      <c r="F66" s="9">
        <v>42915</v>
      </c>
      <c r="G66" s="9">
        <v>42945</v>
      </c>
      <c r="H66" s="15">
        <v>2952.94</v>
      </c>
      <c r="N66" s="3"/>
    </row>
    <row r="67" spans="1:14" x14ac:dyDescent="0.25">
      <c r="A67" s="1">
        <v>803205</v>
      </c>
      <c r="B67" s="3" t="s">
        <v>178</v>
      </c>
      <c r="C67" s="1" t="s">
        <v>214</v>
      </c>
      <c r="D67" s="1" t="s">
        <v>13</v>
      </c>
      <c r="E67" s="1" t="s">
        <v>12</v>
      </c>
      <c r="F67" s="9">
        <v>42927</v>
      </c>
      <c r="G67" s="9">
        <v>42942</v>
      </c>
      <c r="H67" s="15">
        <v>1241.3699999999999</v>
      </c>
      <c r="N67" s="3"/>
    </row>
    <row r="68" spans="1:14" x14ac:dyDescent="0.25">
      <c r="A68" s="1">
        <v>734744</v>
      </c>
      <c r="B68" s="3" t="s">
        <v>122</v>
      </c>
      <c r="C68" s="1" t="s">
        <v>214</v>
      </c>
      <c r="D68" s="1" t="s">
        <v>8</v>
      </c>
      <c r="E68" s="1" t="s">
        <v>12</v>
      </c>
      <c r="F68" s="9">
        <v>42923</v>
      </c>
      <c r="G68" s="9">
        <v>42938</v>
      </c>
      <c r="H68" s="15">
        <v>549.5</v>
      </c>
      <c r="N68" s="3"/>
    </row>
    <row r="69" spans="1:14" x14ac:dyDescent="0.25">
      <c r="A69" s="1">
        <v>790352</v>
      </c>
      <c r="B69" s="3" t="s">
        <v>123</v>
      </c>
      <c r="C69" s="1" t="s">
        <v>213</v>
      </c>
      <c r="D69" s="1" t="s">
        <v>8</v>
      </c>
      <c r="E69" s="1" t="s">
        <v>12</v>
      </c>
      <c r="F69" s="9">
        <v>42923</v>
      </c>
      <c r="G69" s="9">
        <v>42938</v>
      </c>
      <c r="H69" s="15">
        <v>867.8</v>
      </c>
      <c r="N69" s="3"/>
    </row>
    <row r="70" spans="1:14" x14ac:dyDescent="0.25">
      <c r="A70" s="1">
        <v>269249</v>
      </c>
      <c r="B70" s="3" t="s">
        <v>49</v>
      </c>
      <c r="C70" s="1" t="s">
        <v>213</v>
      </c>
      <c r="D70" s="1" t="s">
        <v>15</v>
      </c>
      <c r="E70" s="1" t="s">
        <v>9</v>
      </c>
      <c r="F70" s="9">
        <v>42754</v>
      </c>
      <c r="G70" s="9">
        <v>42934</v>
      </c>
      <c r="H70" s="15">
        <v>5612.62</v>
      </c>
      <c r="N70" s="3"/>
    </row>
    <row r="71" spans="1:14" x14ac:dyDescent="0.25">
      <c r="A71" s="1">
        <v>992460</v>
      </c>
      <c r="B71" s="3" t="s">
        <v>173</v>
      </c>
      <c r="C71" s="1" t="s">
        <v>213</v>
      </c>
      <c r="D71" s="1" t="s">
        <v>8</v>
      </c>
      <c r="E71" s="1" t="s">
        <v>14</v>
      </c>
      <c r="F71" s="9">
        <v>42915</v>
      </c>
      <c r="G71" s="9">
        <v>42933</v>
      </c>
      <c r="H71" s="15">
        <v>900.9</v>
      </c>
      <c r="N71" s="3"/>
    </row>
    <row r="72" spans="1:14" x14ac:dyDescent="0.25">
      <c r="A72" s="1">
        <v>435569</v>
      </c>
      <c r="B72" s="3" t="s">
        <v>89</v>
      </c>
      <c r="C72" s="8" t="s">
        <v>221</v>
      </c>
      <c r="D72" s="1" t="s">
        <v>15</v>
      </c>
      <c r="E72" s="1" t="s">
        <v>10</v>
      </c>
      <c r="F72" s="9">
        <v>42901</v>
      </c>
      <c r="G72" s="9">
        <v>42931</v>
      </c>
      <c r="H72" s="15">
        <v>3410.46</v>
      </c>
      <c r="N72" s="3"/>
    </row>
    <row r="73" spans="1:14" x14ac:dyDescent="0.25">
      <c r="A73" s="1">
        <v>184858</v>
      </c>
      <c r="B73" s="3" t="s">
        <v>163</v>
      </c>
      <c r="C73" s="8" t="s">
        <v>221</v>
      </c>
      <c r="D73" s="1" t="s">
        <v>8</v>
      </c>
      <c r="E73" s="1" t="s">
        <v>14</v>
      </c>
      <c r="F73" s="9">
        <v>42930</v>
      </c>
      <c r="G73" s="9">
        <v>42931</v>
      </c>
      <c r="H73" s="15">
        <v>50.5</v>
      </c>
      <c r="N73" s="3"/>
    </row>
    <row r="74" spans="1:14" x14ac:dyDescent="0.25">
      <c r="A74" s="1">
        <v>396235</v>
      </c>
      <c r="B74" s="3" t="s">
        <v>56</v>
      </c>
      <c r="C74" s="1" t="s">
        <v>213</v>
      </c>
      <c r="D74" s="1" t="s">
        <v>8</v>
      </c>
      <c r="E74" s="1" t="s">
        <v>9</v>
      </c>
      <c r="F74" s="9">
        <v>42749</v>
      </c>
      <c r="G74" s="9">
        <v>42929</v>
      </c>
      <c r="H74" s="15">
        <v>7510.9</v>
      </c>
      <c r="N74" s="3"/>
    </row>
    <row r="75" spans="1:14" x14ac:dyDescent="0.25">
      <c r="A75" s="1">
        <v>719578</v>
      </c>
      <c r="B75" s="3" t="s">
        <v>156</v>
      </c>
      <c r="C75" s="1" t="s">
        <v>213</v>
      </c>
      <c r="D75" s="1" t="s">
        <v>11</v>
      </c>
      <c r="E75" s="1" t="s">
        <v>14</v>
      </c>
      <c r="F75" s="9">
        <v>42924</v>
      </c>
      <c r="G75" s="9">
        <v>42926</v>
      </c>
      <c r="H75" s="15">
        <v>100.1</v>
      </c>
      <c r="N75" s="3"/>
    </row>
    <row r="76" spans="1:14" x14ac:dyDescent="0.25">
      <c r="A76" s="1">
        <v>515966</v>
      </c>
      <c r="B76" s="3" t="s">
        <v>36</v>
      </c>
      <c r="C76" s="1" t="s">
        <v>214</v>
      </c>
      <c r="D76" s="1" t="s">
        <v>8</v>
      </c>
      <c r="E76" s="1" t="s">
        <v>9</v>
      </c>
      <c r="F76" s="9">
        <v>42744</v>
      </c>
      <c r="G76" s="9">
        <v>42924</v>
      </c>
      <c r="H76" s="15">
        <v>3391.61</v>
      </c>
      <c r="N76" s="3"/>
    </row>
    <row r="77" spans="1:14" x14ac:dyDescent="0.25">
      <c r="A77" s="1">
        <v>308001</v>
      </c>
      <c r="B77" s="3" t="s">
        <v>198</v>
      </c>
      <c r="C77" s="8" t="s">
        <v>221</v>
      </c>
      <c r="D77" s="1" t="s">
        <v>15</v>
      </c>
      <c r="E77" s="1" t="s">
        <v>9</v>
      </c>
      <c r="F77" s="9">
        <v>42744</v>
      </c>
      <c r="G77" s="9">
        <v>42924</v>
      </c>
      <c r="H77" s="15">
        <v>5856.76</v>
      </c>
      <c r="N77" s="3"/>
    </row>
    <row r="78" spans="1:14" x14ac:dyDescent="0.25">
      <c r="A78" s="1">
        <v>431966</v>
      </c>
      <c r="B78" s="3" t="s">
        <v>129</v>
      </c>
      <c r="C78" s="8" t="s">
        <v>221</v>
      </c>
      <c r="D78" s="1" t="s">
        <v>15</v>
      </c>
      <c r="E78" s="1" t="s">
        <v>14</v>
      </c>
      <c r="F78" s="9">
        <v>42911</v>
      </c>
      <c r="G78" s="9">
        <v>42922</v>
      </c>
      <c r="H78" s="15">
        <v>550.5</v>
      </c>
      <c r="N78" s="3"/>
    </row>
    <row r="79" spans="1:14" x14ac:dyDescent="0.25">
      <c r="A79" s="1">
        <v>954859</v>
      </c>
      <c r="B79" s="3" t="s">
        <v>148</v>
      </c>
      <c r="C79" s="1" t="s">
        <v>212</v>
      </c>
      <c r="D79" s="1" t="s">
        <v>13</v>
      </c>
      <c r="E79" s="1" t="s">
        <v>14</v>
      </c>
      <c r="F79" s="9">
        <v>42922</v>
      </c>
      <c r="G79" s="9">
        <v>42922</v>
      </c>
      <c r="H79" s="15">
        <v>50.83</v>
      </c>
      <c r="N79" s="3"/>
    </row>
    <row r="80" spans="1:14" x14ac:dyDescent="0.25">
      <c r="A80" s="1">
        <v>985725</v>
      </c>
      <c r="B80" s="3" t="s">
        <v>20</v>
      </c>
      <c r="C80" s="1" t="s">
        <v>213</v>
      </c>
      <c r="D80" s="1" t="s">
        <v>15</v>
      </c>
      <c r="E80" s="1" t="s">
        <v>10</v>
      </c>
      <c r="F80" s="9">
        <v>42889</v>
      </c>
      <c r="G80" s="9">
        <v>42919</v>
      </c>
      <c r="H80" s="15">
        <v>3810.65</v>
      </c>
      <c r="N80" s="3"/>
    </row>
    <row r="81" spans="1:14" x14ac:dyDescent="0.25">
      <c r="A81" s="1">
        <v>546965</v>
      </c>
      <c r="B81" s="3" t="s">
        <v>35</v>
      </c>
      <c r="C81" s="1" t="s">
        <v>213</v>
      </c>
      <c r="D81" s="1" t="s">
        <v>11</v>
      </c>
      <c r="E81" s="1" t="s">
        <v>14</v>
      </c>
      <c r="F81" s="9">
        <v>42916</v>
      </c>
      <c r="G81" s="9">
        <v>42918</v>
      </c>
      <c r="H81" s="15">
        <v>100.44</v>
      </c>
      <c r="N81" s="3"/>
    </row>
    <row r="82" spans="1:14" x14ac:dyDescent="0.25">
      <c r="A82" s="1">
        <v>398781</v>
      </c>
      <c r="B82" s="3" t="s">
        <v>100</v>
      </c>
      <c r="C82" s="1" t="s">
        <v>212</v>
      </c>
      <c r="D82" s="1" t="s">
        <v>15</v>
      </c>
      <c r="E82" s="1" t="s">
        <v>9</v>
      </c>
      <c r="F82" s="9">
        <v>42737</v>
      </c>
      <c r="G82" s="9">
        <v>42917</v>
      </c>
      <c r="H82" s="15">
        <v>7217.71</v>
      </c>
      <c r="N82" s="3"/>
    </row>
    <row r="83" spans="1:14" x14ac:dyDescent="0.25">
      <c r="A83" s="1">
        <v>507255</v>
      </c>
      <c r="B83" s="3" t="s">
        <v>121</v>
      </c>
      <c r="C83" s="8" t="s">
        <v>221</v>
      </c>
      <c r="D83" s="1" t="s">
        <v>8</v>
      </c>
      <c r="E83" s="1" t="s">
        <v>12</v>
      </c>
      <c r="F83" s="9">
        <v>42901</v>
      </c>
      <c r="G83" s="9">
        <v>42916</v>
      </c>
      <c r="H83" s="15">
        <v>1433.21</v>
      </c>
      <c r="N83" s="3"/>
    </row>
    <row r="84" spans="1:14" x14ac:dyDescent="0.25">
      <c r="A84" s="1">
        <v>227795</v>
      </c>
      <c r="B84" s="3" t="s">
        <v>157</v>
      </c>
      <c r="C84" s="1" t="s">
        <v>215</v>
      </c>
      <c r="D84" s="1" t="s">
        <v>8</v>
      </c>
      <c r="E84" s="1" t="s">
        <v>9</v>
      </c>
      <c r="F84" s="9">
        <v>42735</v>
      </c>
      <c r="G84" s="9">
        <v>42915</v>
      </c>
      <c r="H84" s="15">
        <v>4874.99</v>
      </c>
      <c r="N84" s="3"/>
    </row>
    <row r="85" spans="1:14" x14ac:dyDescent="0.25">
      <c r="A85" s="1">
        <v>963787</v>
      </c>
      <c r="B85" s="3" t="s">
        <v>223</v>
      </c>
      <c r="C85" s="1" t="s">
        <v>212</v>
      </c>
      <c r="D85" s="1" t="s">
        <v>15</v>
      </c>
      <c r="E85" s="1" t="s">
        <v>10</v>
      </c>
      <c r="F85" s="9">
        <v>42883</v>
      </c>
      <c r="G85" s="9">
        <v>42913</v>
      </c>
      <c r="H85" s="15">
        <v>1059.3499999999999</v>
      </c>
      <c r="N85" s="3"/>
    </row>
    <row r="86" spans="1:14" x14ac:dyDescent="0.25">
      <c r="A86" s="1">
        <v>430511</v>
      </c>
      <c r="B86" s="3" t="s">
        <v>151</v>
      </c>
      <c r="C86" s="1" t="s">
        <v>213</v>
      </c>
      <c r="D86" s="1" t="s">
        <v>8</v>
      </c>
      <c r="E86" s="1" t="s">
        <v>12</v>
      </c>
      <c r="F86" s="9">
        <v>42891</v>
      </c>
      <c r="G86" s="9">
        <v>42906</v>
      </c>
      <c r="H86" s="15">
        <v>1440.91</v>
      </c>
      <c r="N86" s="3"/>
    </row>
    <row r="87" spans="1:14" x14ac:dyDescent="0.25">
      <c r="A87" s="1">
        <v>638692</v>
      </c>
      <c r="B87" s="3" t="s">
        <v>42</v>
      </c>
      <c r="C87" s="1" t="s">
        <v>213</v>
      </c>
      <c r="D87" s="1" t="s">
        <v>11</v>
      </c>
      <c r="E87" s="1" t="s">
        <v>10</v>
      </c>
      <c r="F87" s="9">
        <v>42874</v>
      </c>
      <c r="G87" s="9">
        <v>42904</v>
      </c>
      <c r="H87" s="15">
        <v>3178.34</v>
      </c>
      <c r="N87" s="3"/>
    </row>
    <row r="88" spans="1:14" x14ac:dyDescent="0.25">
      <c r="A88" s="1">
        <v>359637</v>
      </c>
      <c r="B88" s="3" t="s">
        <v>22</v>
      </c>
      <c r="C88" s="1" t="s">
        <v>214</v>
      </c>
      <c r="D88" s="1" t="s">
        <v>8</v>
      </c>
      <c r="E88" s="1" t="s">
        <v>9</v>
      </c>
      <c r="F88" s="9">
        <v>42722</v>
      </c>
      <c r="G88" s="9">
        <v>42902</v>
      </c>
      <c r="H88" s="15">
        <v>3956.43</v>
      </c>
      <c r="N88" s="3"/>
    </row>
    <row r="89" spans="1:14" x14ac:dyDescent="0.25">
      <c r="A89" s="1">
        <v>530330</v>
      </c>
      <c r="B89" s="3" t="s">
        <v>106</v>
      </c>
      <c r="C89" s="1" t="s">
        <v>213</v>
      </c>
      <c r="D89" s="1" t="s">
        <v>8</v>
      </c>
      <c r="E89" s="1" t="s">
        <v>9</v>
      </c>
      <c r="F89" s="9">
        <v>42722</v>
      </c>
      <c r="G89" s="9">
        <v>42902</v>
      </c>
      <c r="H89" s="15">
        <v>3254.13</v>
      </c>
      <c r="N89" s="3"/>
    </row>
    <row r="90" spans="1:14" x14ac:dyDescent="0.25">
      <c r="A90" s="1">
        <v>759900</v>
      </c>
      <c r="B90" s="3" t="s">
        <v>158</v>
      </c>
      <c r="C90" s="1" t="s">
        <v>213</v>
      </c>
      <c r="D90" s="1" t="s">
        <v>13</v>
      </c>
      <c r="E90" s="1" t="s">
        <v>10</v>
      </c>
      <c r="F90" s="9">
        <v>42870</v>
      </c>
      <c r="G90" s="9">
        <v>42900</v>
      </c>
      <c r="H90" s="15">
        <v>1872.58</v>
      </c>
      <c r="N90" s="3"/>
    </row>
    <row r="91" spans="1:14" x14ac:dyDescent="0.25">
      <c r="A91" s="1">
        <v>273919</v>
      </c>
      <c r="B91" s="3" t="s">
        <v>61</v>
      </c>
      <c r="C91" s="1" t="s">
        <v>212</v>
      </c>
      <c r="D91" s="1" t="s">
        <v>8</v>
      </c>
      <c r="E91" s="1" t="s">
        <v>14</v>
      </c>
      <c r="F91" s="9">
        <v>42895</v>
      </c>
      <c r="G91" s="9">
        <v>42898</v>
      </c>
      <c r="H91" s="15">
        <v>150.1</v>
      </c>
      <c r="N91" s="3"/>
    </row>
    <row r="92" spans="1:14" x14ac:dyDescent="0.25">
      <c r="A92" s="1">
        <v>618139</v>
      </c>
      <c r="B92" s="3" t="s">
        <v>112</v>
      </c>
      <c r="C92" s="1" t="s">
        <v>212</v>
      </c>
      <c r="D92" s="1" t="s">
        <v>13</v>
      </c>
      <c r="E92" s="1" t="s">
        <v>10</v>
      </c>
      <c r="F92" s="9">
        <v>42868</v>
      </c>
      <c r="G92" s="9">
        <v>42898</v>
      </c>
      <c r="H92" s="15">
        <v>1394.71</v>
      </c>
      <c r="N92" s="3"/>
    </row>
    <row r="93" spans="1:14" x14ac:dyDescent="0.25">
      <c r="A93" s="1">
        <v>921953</v>
      </c>
      <c r="B93" s="3" t="s">
        <v>74</v>
      </c>
      <c r="C93" s="1" t="s">
        <v>213</v>
      </c>
      <c r="D93" s="1" t="s">
        <v>8</v>
      </c>
      <c r="E93" s="1" t="s">
        <v>14</v>
      </c>
      <c r="F93" s="9">
        <v>42883</v>
      </c>
      <c r="G93" s="9">
        <v>42895</v>
      </c>
      <c r="H93" s="15">
        <v>600.6</v>
      </c>
      <c r="N93" s="3"/>
    </row>
    <row r="94" spans="1:14" x14ac:dyDescent="0.25">
      <c r="A94" s="1">
        <v>639745</v>
      </c>
      <c r="B94" s="3" t="s">
        <v>144</v>
      </c>
      <c r="C94" s="8" t="s">
        <v>221</v>
      </c>
      <c r="D94" s="1" t="s">
        <v>15</v>
      </c>
      <c r="E94" s="1" t="s">
        <v>14</v>
      </c>
      <c r="F94" s="9">
        <v>42885</v>
      </c>
      <c r="G94" s="9">
        <v>42895</v>
      </c>
      <c r="H94" s="15">
        <v>500.5</v>
      </c>
      <c r="N94" s="3"/>
    </row>
    <row r="95" spans="1:14" x14ac:dyDescent="0.25">
      <c r="A95" s="1">
        <v>458622</v>
      </c>
      <c r="B95" s="3" t="s">
        <v>197</v>
      </c>
      <c r="C95" s="1" t="s">
        <v>215</v>
      </c>
      <c r="D95" s="1" t="s">
        <v>8</v>
      </c>
      <c r="E95" s="1" t="s">
        <v>12</v>
      </c>
      <c r="F95" s="9">
        <v>42879</v>
      </c>
      <c r="G95" s="9">
        <v>42894</v>
      </c>
      <c r="H95" s="15">
        <v>1449.37</v>
      </c>
      <c r="N95" s="3"/>
    </row>
    <row r="96" spans="1:14" x14ac:dyDescent="0.25">
      <c r="A96" s="1">
        <v>306691</v>
      </c>
      <c r="B96" s="3" t="s">
        <v>64</v>
      </c>
      <c r="C96" s="1" t="s">
        <v>213</v>
      </c>
      <c r="D96" s="1" t="s">
        <v>8</v>
      </c>
      <c r="E96" s="1" t="s">
        <v>12</v>
      </c>
      <c r="F96" s="9">
        <v>42877</v>
      </c>
      <c r="G96" s="9">
        <v>42892</v>
      </c>
      <c r="H96" s="15">
        <v>673.6</v>
      </c>
      <c r="N96" s="3"/>
    </row>
    <row r="97" spans="1:14" x14ac:dyDescent="0.25">
      <c r="A97" s="1">
        <v>848144</v>
      </c>
      <c r="B97" s="3" t="s">
        <v>52</v>
      </c>
      <c r="C97" s="1" t="s">
        <v>214</v>
      </c>
      <c r="D97" s="1" t="s">
        <v>11</v>
      </c>
      <c r="E97" s="1" t="s">
        <v>14</v>
      </c>
      <c r="F97" s="9">
        <v>42882</v>
      </c>
      <c r="G97" s="9">
        <v>42891</v>
      </c>
      <c r="H97" s="15">
        <v>450.4</v>
      </c>
      <c r="N97" s="3"/>
    </row>
    <row r="98" spans="1:14" x14ac:dyDescent="0.25">
      <c r="A98" s="1">
        <v>793020</v>
      </c>
      <c r="B98" s="3" t="s">
        <v>108</v>
      </c>
      <c r="C98" s="1" t="s">
        <v>215</v>
      </c>
      <c r="D98" s="1" t="s">
        <v>11</v>
      </c>
      <c r="E98" s="1" t="s">
        <v>14</v>
      </c>
      <c r="F98" s="9">
        <v>42882</v>
      </c>
      <c r="G98" s="9">
        <v>42890</v>
      </c>
      <c r="H98" s="15">
        <v>400.4</v>
      </c>
      <c r="N98" s="3"/>
    </row>
    <row r="99" spans="1:14" x14ac:dyDescent="0.25">
      <c r="A99" s="1">
        <v>980745</v>
      </c>
      <c r="B99" s="3" t="s">
        <v>40</v>
      </c>
      <c r="C99" s="8" t="s">
        <v>221</v>
      </c>
      <c r="D99" s="1" t="s">
        <v>15</v>
      </c>
      <c r="E99" s="1" t="s">
        <v>14</v>
      </c>
      <c r="F99" s="9">
        <v>42888</v>
      </c>
      <c r="G99" s="9">
        <v>42888</v>
      </c>
      <c r="H99" s="15">
        <v>50.5</v>
      </c>
      <c r="N99" s="3"/>
    </row>
    <row r="100" spans="1:14" x14ac:dyDescent="0.25">
      <c r="A100" s="1">
        <v>234059</v>
      </c>
      <c r="B100" s="3" t="s">
        <v>150</v>
      </c>
      <c r="C100" s="1" t="s">
        <v>212</v>
      </c>
      <c r="D100" s="1" t="s">
        <v>13</v>
      </c>
      <c r="E100" s="1" t="s">
        <v>10</v>
      </c>
      <c r="F100" s="9">
        <v>42858</v>
      </c>
      <c r="G100" s="9">
        <v>42888</v>
      </c>
      <c r="H100" s="15">
        <v>4938.7700000000004</v>
      </c>
      <c r="N100" s="3"/>
    </row>
    <row r="101" spans="1:14" x14ac:dyDescent="0.25">
      <c r="A101" s="1">
        <v>638191</v>
      </c>
      <c r="B101" s="3" t="s">
        <v>69</v>
      </c>
      <c r="C101" s="1" t="s">
        <v>212</v>
      </c>
      <c r="D101" s="1" t="s">
        <v>11</v>
      </c>
      <c r="E101" s="1" t="s">
        <v>14</v>
      </c>
      <c r="F101" s="9">
        <v>42880</v>
      </c>
      <c r="G101" s="9">
        <v>42887</v>
      </c>
      <c r="H101" s="15">
        <v>350.3</v>
      </c>
      <c r="N101" s="3"/>
    </row>
    <row r="102" spans="1:14" x14ac:dyDescent="0.25">
      <c r="A102" s="1">
        <v>938110</v>
      </c>
      <c r="B102" s="3" t="s">
        <v>128</v>
      </c>
      <c r="C102" s="1" t="s">
        <v>213</v>
      </c>
      <c r="D102" s="1" t="s">
        <v>13</v>
      </c>
      <c r="E102" s="1" t="s">
        <v>10</v>
      </c>
      <c r="F102" s="9">
        <v>42853</v>
      </c>
      <c r="G102" s="9">
        <v>42883</v>
      </c>
      <c r="H102" s="15">
        <v>4549.6099999999997</v>
      </c>
      <c r="N102" s="3"/>
    </row>
    <row r="103" spans="1:14" x14ac:dyDescent="0.25">
      <c r="A103" s="1">
        <v>461498</v>
      </c>
      <c r="B103" s="3" t="s">
        <v>130</v>
      </c>
      <c r="C103" s="1" t="s">
        <v>215</v>
      </c>
      <c r="D103" s="1" t="s">
        <v>11</v>
      </c>
      <c r="E103" s="1" t="s">
        <v>12</v>
      </c>
      <c r="F103" s="9">
        <v>42867</v>
      </c>
      <c r="G103" s="9">
        <v>42882</v>
      </c>
      <c r="H103" s="15">
        <v>923.9</v>
      </c>
      <c r="N103" s="3"/>
    </row>
    <row r="104" spans="1:14" x14ac:dyDescent="0.25">
      <c r="A104" s="1">
        <v>824975</v>
      </c>
      <c r="B104" s="3" t="s">
        <v>188</v>
      </c>
      <c r="C104" s="1" t="s">
        <v>212</v>
      </c>
      <c r="D104" s="1" t="s">
        <v>8</v>
      </c>
      <c r="E104" s="1" t="s">
        <v>9</v>
      </c>
      <c r="F104" s="9">
        <v>42702</v>
      </c>
      <c r="G104" s="9">
        <v>42882</v>
      </c>
      <c r="H104" s="15">
        <v>4369.21</v>
      </c>
      <c r="N104" s="3"/>
    </row>
    <row r="105" spans="1:14" x14ac:dyDescent="0.25">
      <c r="A105" s="1">
        <v>470495</v>
      </c>
      <c r="B105" s="3" t="s">
        <v>32</v>
      </c>
      <c r="C105" s="1" t="s">
        <v>213</v>
      </c>
      <c r="D105" s="1" t="s">
        <v>11</v>
      </c>
      <c r="E105" s="1" t="s">
        <v>10</v>
      </c>
      <c r="F105" s="9">
        <v>42849</v>
      </c>
      <c r="G105" s="9">
        <v>42879</v>
      </c>
      <c r="H105" s="15">
        <v>1523.12</v>
      </c>
      <c r="N105" s="3"/>
    </row>
    <row r="106" spans="1:14" x14ac:dyDescent="0.25">
      <c r="A106" s="1">
        <v>555529</v>
      </c>
      <c r="B106" s="3" t="s">
        <v>181</v>
      </c>
      <c r="C106" s="1" t="s">
        <v>214</v>
      </c>
      <c r="D106" s="1" t="s">
        <v>11</v>
      </c>
      <c r="E106" s="1" t="s">
        <v>9</v>
      </c>
      <c r="F106" s="9">
        <v>42699</v>
      </c>
      <c r="G106" s="9">
        <v>42879</v>
      </c>
      <c r="H106" s="15">
        <v>4457.4399999999996</v>
      </c>
      <c r="N106" s="3"/>
    </row>
    <row r="107" spans="1:14" x14ac:dyDescent="0.25">
      <c r="A107" s="1">
        <v>960302</v>
      </c>
      <c r="B107" s="3" t="s">
        <v>210</v>
      </c>
      <c r="C107" s="8" t="s">
        <v>221</v>
      </c>
      <c r="D107" s="1" t="s">
        <v>11</v>
      </c>
      <c r="E107" s="1" t="s">
        <v>12</v>
      </c>
      <c r="F107" s="9">
        <v>42864</v>
      </c>
      <c r="G107" s="9">
        <v>42879</v>
      </c>
      <c r="H107" s="15">
        <v>960.9</v>
      </c>
      <c r="N107" s="3"/>
    </row>
    <row r="108" spans="1:14" x14ac:dyDescent="0.25">
      <c r="A108" s="1">
        <v>406111</v>
      </c>
      <c r="B108" s="3" t="s">
        <v>83</v>
      </c>
      <c r="C108" s="1" t="s">
        <v>213</v>
      </c>
      <c r="D108" s="1" t="s">
        <v>8</v>
      </c>
      <c r="E108" s="1" t="s">
        <v>10</v>
      </c>
      <c r="F108" s="9">
        <v>42843</v>
      </c>
      <c r="G108" s="9">
        <v>42873</v>
      </c>
      <c r="H108" s="15">
        <v>2605.79</v>
      </c>
      <c r="N108" s="3"/>
    </row>
    <row r="109" spans="1:14" x14ac:dyDescent="0.25">
      <c r="A109" s="1">
        <v>924076</v>
      </c>
      <c r="B109" s="3" t="s">
        <v>114</v>
      </c>
      <c r="C109" s="8" t="s">
        <v>221</v>
      </c>
      <c r="D109" s="1" t="s">
        <v>15</v>
      </c>
      <c r="E109" s="1" t="s">
        <v>14</v>
      </c>
      <c r="F109" s="9">
        <v>42873</v>
      </c>
      <c r="G109" s="9">
        <v>42873</v>
      </c>
      <c r="H109" s="15">
        <v>50.5</v>
      </c>
      <c r="N109" s="3"/>
    </row>
    <row r="110" spans="1:14" x14ac:dyDescent="0.25">
      <c r="A110" s="1">
        <v>395435</v>
      </c>
      <c r="B110" s="3" t="s">
        <v>205</v>
      </c>
      <c r="C110" s="8" t="s">
        <v>221</v>
      </c>
      <c r="D110" s="1" t="s">
        <v>8</v>
      </c>
      <c r="E110" s="1" t="s">
        <v>12</v>
      </c>
      <c r="F110" s="9">
        <v>42855</v>
      </c>
      <c r="G110" s="9">
        <v>42870</v>
      </c>
      <c r="H110" s="15">
        <v>1384.66</v>
      </c>
      <c r="N110" s="3"/>
    </row>
    <row r="111" spans="1:14" x14ac:dyDescent="0.25">
      <c r="A111" s="1">
        <v>477934</v>
      </c>
      <c r="B111" s="3" t="s">
        <v>165</v>
      </c>
      <c r="C111" s="8" t="s">
        <v>221</v>
      </c>
      <c r="D111" s="1" t="s">
        <v>8</v>
      </c>
      <c r="E111" s="1" t="s">
        <v>10</v>
      </c>
      <c r="F111" s="9">
        <v>42837</v>
      </c>
      <c r="G111" s="9">
        <v>42867</v>
      </c>
      <c r="H111" s="15">
        <v>4237.8900000000003</v>
      </c>
      <c r="N111" s="3"/>
    </row>
    <row r="112" spans="1:14" x14ac:dyDescent="0.25">
      <c r="A112" s="1">
        <v>835840</v>
      </c>
      <c r="B112" s="3" t="s">
        <v>149</v>
      </c>
      <c r="C112" s="1" t="s">
        <v>213</v>
      </c>
      <c r="D112" s="1" t="s">
        <v>11</v>
      </c>
      <c r="E112" s="1" t="s">
        <v>14</v>
      </c>
      <c r="F112" s="9">
        <v>42862</v>
      </c>
      <c r="G112" s="9">
        <v>42864</v>
      </c>
      <c r="H112" s="15">
        <v>100.1</v>
      </c>
      <c r="N112" s="3"/>
    </row>
    <row r="113" spans="1:14" x14ac:dyDescent="0.25">
      <c r="A113" s="1">
        <v>224240</v>
      </c>
      <c r="B113" s="3" t="s">
        <v>175</v>
      </c>
      <c r="C113" s="1" t="s">
        <v>214</v>
      </c>
      <c r="D113" s="1" t="s">
        <v>13</v>
      </c>
      <c r="E113" s="1" t="s">
        <v>14</v>
      </c>
      <c r="F113" s="9">
        <v>42844</v>
      </c>
      <c r="G113" s="9">
        <v>42864</v>
      </c>
      <c r="H113" s="15">
        <v>1000.97</v>
      </c>
      <c r="N113" s="3"/>
    </row>
    <row r="114" spans="1:14" x14ac:dyDescent="0.25">
      <c r="A114" s="1">
        <v>275261</v>
      </c>
      <c r="B114" s="3" t="s">
        <v>208</v>
      </c>
      <c r="C114" s="1" t="s">
        <v>215</v>
      </c>
      <c r="D114" s="1" t="s">
        <v>15</v>
      </c>
      <c r="E114" s="1" t="s">
        <v>12</v>
      </c>
      <c r="F114" s="9">
        <v>42849</v>
      </c>
      <c r="G114" s="9">
        <v>42864</v>
      </c>
      <c r="H114" s="15">
        <v>1176.6600000000001</v>
      </c>
      <c r="N114" s="3"/>
    </row>
    <row r="115" spans="1:14" x14ac:dyDescent="0.25">
      <c r="A115" s="1">
        <v>947237</v>
      </c>
      <c r="B115" s="3" t="s">
        <v>192</v>
      </c>
      <c r="C115" s="8" t="s">
        <v>221</v>
      </c>
      <c r="D115" s="1" t="s">
        <v>8</v>
      </c>
      <c r="E115" s="1" t="s">
        <v>14</v>
      </c>
      <c r="F115" s="9">
        <v>42833</v>
      </c>
      <c r="G115" s="9">
        <v>42862</v>
      </c>
      <c r="H115" s="15">
        <v>1450.69</v>
      </c>
      <c r="N115" s="3"/>
    </row>
    <row r="116" spans="1:14" x14ac:dyDescent="0.25">
      <c r="A116" s="1">
        <v>457473</v>
      </c>
      <c r="B116" s="3" t="s">
        <v>139</v>
      </c>
      <c r="C116" s="1" t="s">
        <v>213</v>
      </c>
      <c r="D116" s="1" t="s">
        <v>11</v>
      </c>
      <c r="E116" s="1" t="s">
        <v>14</v>
      </c>
      <c r="F116" s="9">
        <v>42843</v>
      </c>
      <c r="G116" s="9">
        <v>42861</v>
      </c>
      <c r="H116" s="15">
        <v>900.9</v>
      </c>
      <c r="N116" s="3"/>
    </row>
    <row r="117" spans="1:14" x14ac:dyDescent="0.25">
      <c r="A117" s="1">
        <v>662917</v>
      </c>
      <c r="B117" s="3" t="s">
        <v>105</v>
      </c>
      <c r="C117" s="1" t="s">
        <v>213</v>
      </c>
      <c r="D117" s="1" t="s">
        <v>8</v>
      </c>
      <c r="E117" s="1" t="s">
        <v>12</v>
      </c>
      <c r="F117" s="9">
        <v>42844</v>
      </c>
      <c r="G117" s="9">
        <v>42859</v>
      </c>
      <c r="H117" s="15">
        <v>984.9</v>
      </c>
      <c r="N117" s="3"/>
    </row>
    <row r="118" spans="1:14" x14ac:dyDescent="0.25">
      <c r="A118" s="1">
        <v>342484</v>
      </c>
      <c r="B118" s="3" t="s">
        <v>55</v>
      </c>
      <c r="C118" s="8" t="s">
        <v>221</v>
      </c>
      <c r="D118" s="1" t="s">
        <v>8</v>
      </c>
      <c r="E118" s="1" t="s">
        <v>10</v>
      </c>
      <c r="F118" s="9">
        <v>42826</v>
      </c>
      <c r="G118" s="9">
        <v>42856</v>
      </c>
      <c r="H118" s="15">
        <v>1371.75</v>
      </c>
      <c r="N118" s="3"/>
    </row>
    <row r="119" spans="1:14" x14ac:dyDescent="0.25">
      <c r="A119" s="1">
        <v>861767</v>
      </c>
      <c r="B119" s="3" t="s">
        <v>45</v>
      </c>
      <c r="C119" s="1" t="s">
        <v>212</v>
      </c>
      <c r="D119" s="1" t="s">
        <v>13</v>
      </c>
      <c r="E119" s="1" t="s">
        <v>10</v>
      </c>
      <c r="F119" s="9">
        <v>42821</v>
      </c>
      <c r="G119" s="9">
        <v>42851</v>
      </c>
      <c r="H119" s="15">
        <v>2046.76</v>
      </c>
      <c r="N119" s="3"/>
    </row>
    <row r="120" spans="1:14" x14ac:dyDescent="0.25">
      <c r="A120" s="1">
        <v>325439</v>
      </c>
      <c r="B120" s="3" t="s">
        <v>101</v>
      </c>
      <c r="C120" s="1" t="s">
        <v>214</v>
      </c>
      <c r="D120" s="1" t="s">
        <v>8</v>
      </c>
      <c r="E120" s="1" t="s">
        <v>9</v>
      </c>
      <c r="F120" s="9">
        <v>42671</v>
      </c>
      <c r="G120" s="9">
        <v>42851</v>
      </c>
      <c r="H120" s="15">
        <v>4412.25</v>
      </c>
      <c r="N120" s="3"/>
    </row>
    <row r="121" spans="1:14" x14ac:dyDescent="0.25">
      <c r="A121" s="1">
        <v>753879</v>
      </c>
      <c r="B121" s="3" t="s">
        <v>206</v>
      </c>
      <c r="C121" s="8" t="s">
        <v>221</v>
      </c>
      <c r="D121" s="1" t="s">
        <v>13</v>
      </c>
      <c r="E121" s="1" t="s">
        <v>12</v>
      </c>
      <c r="F121" s="9">
        <v>42835</v>
      </c>
      <c r="G121" s="9">
        <v>42850</v>
      </c>
      <c r="H121" s="15">
        <v>1422.91</v>
      </c>
      <c r="N121" s="3"/>
    </row>
    <row r="122" spans="1:14" x14ac:dyDescent="0.25">
      <c r="A122" s="1">
        <v>415955</v>
      </c>
      <c r="B122" s="3" t="s">
        <v>98</v>
      </c>
      <c r="C122" s="1" t="s">
        <v>215</v>
      </c>
      <c r="D122" s="1" t="s">
        <v>8</v>
      </c>
      <c r="E122" s="1" t="s">
        <v>14</v>
      </c>
      <c r="F122" s="9">
        <v>42844</v>
      </c>
      <c r="G122" s="9">
        <v>42844</v>
      </c>
      <c r="H122" s="15">
        <v>50.5</v>
      </c>
      <c r="N122" s="3"/>
    </row>
    <row r="123" spans="1:14" x14ac:dyDescent="0.25">
      <c r="A123" s="1">
        <v>310651</v>
      </c>
      <c r="B123" s="3" t="s">
        <v>47</v>
      </c>
      <c r="C123" s="1" t="s">
        <v>215</v>
      </c>
      <c r="D123" s="1" t="s">
        <v>8</v>
      </c>
      <c r="E123" s="1" t="s">
        <v>9</v>
      </c>
      <c r="F123" s="9">
        <v>42663</v>
      </c>
      <c r="G123" s="9">
        <v>42843</v>
      </c>
      <c r="H123" s="15">
        <v>5313.51</v>
      </c>
      <c r="N123" s="3"/>
    </row>
    <row r="124" spans="1:14" x14ac:dyDescent="0.25">
      <c r="A124" s="1">
        <v>670752</v>
      </c>
      <c r="B124" s="3" t="s">
        <v>91</v>
      </c>
      <c r="C124" s="1" t="s">
        <v>215</v>
      </c>
      <c r="D124" s="1" t="s">
        <v>13</v>
      </c>
      <c r="E124" s="1" t="s">
        <v>12</v>
      </c>
      <c r="F124" s="9">
        <v>42828</v>
      </c>
      <c r="G124" s="9">
        <v>42843</v>
      </c>
      <c r="H124" s="15">
        <v>1105.9100000000001</v>
      </c>
      <c r="N124" s="3"/>
    </row>
    <row r="125" spans="1:14" x14ac:dyDescent="0.25">
      <c r="B125" s="3" t="s">
        <v>155</v>
      </c>
      <c r="C125" s="1" t="s">
        <v>213</v>
      </c>
      <c r="D125" s="1" t="s">
        <v>13</v>
      </c>
      <c r="E125" s="1" t="s">
        <v>12</v>
      </c>
      <c r="F125" s="9">
        <v>42828</v>
      </c>
      <c r="G125" s="9">
        <v>42843</v>
      </c>
      <c r="H125" s="15">
        <v>1105.9100000000001</v>
      </c>
      <c r="N125" s="3"/>
    </row>
    <row r="126" spans="1:14" x14ac:dyDescent="0.25">
      <c r="A126" s="1">
        <v>340897</v>
      </c>
      <c r="B126" s="3" t="s">
        <v>60</v>
      </c>
      <c r="C126" s="1" t="s">
        <v>215</v>
      </c>
      <c r="D126" s="1" t="s">
        <v>8</v>
      </c>
      <c r="E126" s="1" t="s">
        <v>12</v>
      </c>
      <c r="F126" s="9">
        <v>42827</v>
      </c>
      <c r="G126" s="9">
        <v>42842</v>
      </c>
      <c r="H126" s="15">
        <v>712.7</v>
      </c>
      <c r="N126" s="3"/>
    </row>
    <row r="127" spans="1:14" x14ac:dyDescent="0.25">
      <c r="A127" s="1">
        <v>974346</v>
      </c>
      <c r="B127" s="3" t="s">
        <v>92</v>
      </c>
      <c r="C127" s="1" t="s">
        <v>215</v>
      </c>
      <c r="D127" s="1" t="s">
        <v>13</v>
      </c>
      <c r="E127" s="1" t="s">
        <v>14</v>
      </c>
      <c r="F127" s="9">
        <v>42828</v>
      </c>
      <c r="G127" s="9">
        <v>42841</v>
      </c>
      <c r="H127" s="15">
        <v>650.54</v>
      </c>
      <c r="N127" s="3"/>
    </row>
    <row r="128" spans="1:14" x14ac:dyDescent="0.25">
      <c r="A128" s="1">
        <v>492472</v>
      </c>
      <c r="B128" s="3" t="s">
        <v>152</v>
      </c>
      <c r="C128" s="8" t="s">
        <v>221</v>
      </c>
      <c r="D128" s="1" t="s">
        <v>13</v>
      </c>
      <c r="E128" s="1" t="s">
        <v>14</v>
      </c>
      <c r="F128" s="9">
        <v>42821</v>
      </c>
      <c r="G128" s="9">
        <v>42841</v>
      </c>
      <c r="H128" s="15">
        <v>1000.21</v>
      </c>
      <c r="N128" s="3"/>
    </row>
    <row r="129" spans="1:14" x14ac:dyDescent="0.25">
      <c r="A129" s="1">
        <v>398336</v>
      </c>
      <c r="B129" s="3" t="s">
        <v>72</v>
      </c>
      <c r="C129" s="1" t="s">
        <v>215</v>
      </c>
      <c r="D129" s="1" t="s">
        <v>11</v>
      </c>
      <c r="E129" s="1" t="s">
        <v>9</v>
      </c>
      <c r="F129" s="9">
        <v>42660</v>
      </c>
      <c r="G129" s="9">
        <v>42840</v>
      </c>
      <c r="H129" s="15">
        <v>8665.2999999999993</v>
      </c>
      <c r="N129" s="3"/>
    </row>
    <row r="130" spans="1:14" x14ac:dyDescent="0.25">
      <c r="A130" s="1">
        <v>997637</v>
      </c>
      <c r="B130" s="3" t="s">
        <v>201</v>
      </c>
      <c r="C130" s="1" t="s">
        <v>214</v>
      </c>
      <c r="D130" s="1" t="s">
        <v>13</v>
      </c>
      <c r="E130" s="1" t="s">
        <v>14</v>
      </c>
      <c r="F130" s="9">
        <v>42838</v>
      </c>
      <c r="G130" s="9">
        <v>42839</v>
      </c>
      <c r="H130" s="15">
        <v>50.99</v>
      </c>
      <c r="N130" s="3"/>
    </row>
    <row r="131" spans="1:14" x14ac:dyDescent="0.25">
      <c r="A131" s="1">
        <v>347731</v>
      </c>
      <c r="B131" s="3" t="s">
        <v>113</v>
      </c>
      <c r="C131" s="8" t="s">
        <v>221</v>
      </c>
      <c r="D131" s="1" t="s">
        <v>13</v>
      </c>
      <c r="E131" s="1" t="s">
        <v>10</v>
      </c>
      <c r="F131" s="9">
        <v>42808</v>
      </c>
      <c r="G131" s="9">
        <v>42838</v>
      </c>
      <c r="H131" s="15">
        <v>2234.29</v>
      </c>
      <c r="N131" s="3"/>
    </row>
    <row r="132" spans="1:14" x14ac:dyDescent="0.25">
      <c r="A132" s="1">
        <v>570006</v>
      </c>
      <c r="B132" s="3" t="s">
        <v>141</v>
      </c>
      <c r="C132" s="1" t="s">
        <v>214</v>
      </c>
      <c r="D132" s="1" t="s">
        <v>15</v>
      </c>
      <c r="E132" s="1" t="s">
        <v>9</v>
      </c>
      <c r="F132" s="9">
        <v>42655</v>
      </c>
      <c r="G132" s="9">
        <v>42835</v>
      </c>
      <c r="H132" s="15">
        <v>7411.52</v>
      </c>
      <c r="N132" s="3"/>
    </row>
    <row r="133" spans="1:14" x14ac:dyDescent="0.25">
      <c r="A133" s="1">
        <v>874574</v>
      </c>
      <c r="B133" s="3" t="s">
        <v>68</v>
      </c>
      <c r="C133" s="1" t="s">
        <v>214</v>
      </c>
      <c r="D133" s="1" t="s">
        <v>13</v>
      </c>
      <c r="E133" s="1" t="s">
        <v>10</v>
      </c>
      <c r="F133" s="9">
        <v>42803</v>
      </c>
      <c r="G133" s="9">
        <v>42833</v>
      </c>
      <c r="H133" s="15">
        <v>1490.85</v>
      </c>
      <c r="N133" s="3"/>
    </row>
    <row r="134" spans="1:14" x14ac:dyDescent="0.25">
      <c r="A134" s="1">
        <v>114375</v>
      </c>
      <c r="B134" s="3" t="s">
        <v>136</v>
      </c>
      <c r="C134" s="1" t="s">
        <v>215</v>
      </c>
      <c r="D134" s="1" t="s">
        <v>8</v>
      </c>
      <c r="E134" s="1" t="s">
        <v>12</v>
      </c>
      <c r="F134" s="9">
        <v>42811</v>
      </c>
      <c r="G134" s="9">
        <v>42826</v>
      </c>
      <c r="H134" s="15">
        <v>1216.6400000000001</v>
      </c>
      <c r="N134" s="3"/>
    </row>
    <row r="135" spans="1:14" x14ac:dyDescent="0.25">
      <c r="A135" s="1">
        <v>828987</v>
      </c>
      <c r="B135" s="3" t="s">
        <v>59</v>
      </c>
      <c r="C135" s="8" t="s">
        <v>221</v>
      </c>
      <c r="D135" s="1" t="s">
        <v>13</v>
      </c>
      <c r="E135" s="1" t="s">
        <v>10</v>
      </c>
      <c r="F135" s="9">
        <v>42795</v>
      </c>
      <c r="G135" s="9">
        <v>42825</v>
      </c>
      <c r="H135" s="15">
        <v>3699.21</v>
      </c>
      <c r="N135" s="3"/>
    </row>
    <row r="136" spans="1:14" x14ac:dyDescent="0.25">
      <c r="A136" s="1">
        <v>638669</v>
      </c>
      <c r="B136" s="3" t="s">
        <v>170</v>
      </c>
      <c r="C136" s="8" t="s">
        <v>221</v>
      </c>
      <c r="D136" s="1" t="s">
        <v>15</v>
      </c>
      <c r="E136" s="1" t="s">
        <v>14</v>
      </c>
      <c r="F136" s="9">
        <v>42800</v>
      </c>
      <c r="G136" s="9">
        <v>42825</v>
      </c>
      <c r="H136" s="15">
        <v>1250.19</v>
      </c>
      <c r="N136" s="3"/>
    </row>
    <row r="137" spans="1:14" x14ac:dyDescent="0.25">
      <c r="A137" s="1">
        <v>524313</v>
      </c>
      <c r="B137" s="3" t="s">
        <v>187</v>
      </c>
      <c r="C137" s="1" t="s">
        <v>214</v>
      </c>
      <c r="D137" s="1" t="s">
        <v>15</v>
      </c>
      <c r="E137" s="1" t="s">
        <v>10</v>
      </c>
      <c r="F137" s="9">
        <v>42794</v>
      </c>
      <c r="G137" s="9">
        <v>42824</v>
      </c>
      <c r="H137" s="15">
        <v>4550.34</v>
      </c>
      <c r="N137" s="3"/>
    </row>
    <row r="138" spans="1:14" x14ac:dyDescent="0.25">
      <c r="A138" s="1">
        <v>797648</v>
      </c>
      <c r="B138" s="3" t="s">
        <v>195</v>
      </c>
      <c r="C138" s="1" t="s">
        <v>212</v>
      </c>
      <c r="D138" s="1" t="s">
        <v>15</v>
      </c>
      <c r="E138" s="1" t="s">
        <v>9</v>
      </c>
      <c r="F138" s="9">
        <v>42640</v>
      </c>
      <c r="G138" s="9">
        <v>42820</v>
      </c>
      <c r="H138" s="15">
        <v>8120.76</v>
      </c>
      <c r="N138" s="3"/>
    </row>
    <row r="139" spans="1:14" x14ac:dyDescent="0.25">
      <c r="A139" s="1">
        <v>570842</v>
      </c>
      <c r="B139" s="3" t="s">
        <v>168</v>
      </c>
      <c r="C139" s="8" t="s">
        <v>221</v>
      </c>
      <c r="D139" s="1" t="s">
        <v>11</v>
      </c>
      <c r="E139" s="1" t="s">
        <v>10</v>
      </c>
      <c r="F139" s="9">
        <v>42787</v>
      </c>
      <c r="G139" s="9">
        <v>42817</v>
      </c>
      <c r="H139" s="15">
        <v>4443.2</v>
      </c>
      <c r="N139" s="3"/>
    </row>
    <row r="140" spans="1:14" x14ac:dyDescent="0.25">
      <c r="A140" s="1">
        <v>785491</v>
      </c>
      <c r="B140" s="3" t="s">
        <v>203</v>
      </c>
      <c r="C140" s="8" t="s">
        <v>221</v>
      </c>
      <c r="D140" s="1" t="s">
        <v>11</v>
      </c>
      <c r="E140" s="1" t="s">
        <v>14</v>
      </c>
      <c r="F140" s="9">
        <v>42815</v>
      </c>
      <c r="G140" s="9">
        <v>42815</v>
      </c>
      <c r="H140" s="15">
        <v>50.5</v>
      </c>
      <c r="N140" s="3"/>
    </row>
    <row r="141" spans="1:14" x14ac:dyDescent="0.25">
      <c r="A141" s="1">
        <v>461834</v>
      </c>
      <c r="B141" s="3" t="s">
        <v>65</v>
      </c>
      <c r="C141" s="1" t="s">
        <v>215</v>
      </c>
      <c r="D141" s="1" t="s">
        <v>11</v>
      </c>
      <c r="E141" s="1" t="s">
        <v>10</v>
      </c>
      <c r="F141" s="9">
        <v>42773</v>
      </c>
      <c r="G141" s="9">
        <v>42803</v>
      </c>
      <c r="H141" s="15">
        <v>3808.87</v>
      </c>
      <c r="N141" s="3"/>
    </row>
    <row r="142" spans="1:14" x14ac:dyDescent="0.25">
      <c r="A142" s="1">
        <v>202993</v>
      </c>
      <c r="B142" s="3" t="s">
        <v>138</v>
      </c>
      <c r="C142" s="1" t="s">
        <v>213</v>
      </c>
      <c r="D142" s="1" t="s">
        <v>11</v>
      </c>
      <c r="E142" s="1" t="s">
        <v>10</v>
      </c>
      <c r="F142" s="9">
        <v>42771</v>
      </c>
      <c r="G142" s="9">
        <v>42801</v>
      </c>
      <c r="H142" s="15">
        <v>3618.51</v>
      </c>
      <c r="N142" s="3"/>
    </row>
    <row r="143" spans="1:14" x14ac:dyDescent="0.25">
      <c r="A143" s="1">
        <v>100496</v>
      </c>
      <c r="B143" s="3" t="s">
        <v>180</v>
      </c>
      <c r="C143" s="1" t="s">
        <v>212</v>
      </c>
      <c r="D143" s="1" t="s">
        <v>8</v>
      </c>
      <c r="E143" s="1" t="s">
        <v>14</v>
      </c>
      <c r="F143" s="9">
        <v>42796</v>
      </c>
      <c r="G143" s="9">
        <v>42801</v>
      </c>
      <c r="H143" s="15">
        <v>250.2</v>
      </c>
      <c r="N143" s="3"/>
    </row>
    <row r="144" spans="1:14" x14ac:dyDescent="0.25">
      <c r="A144" s="1">
        <v>395398</v>
      </c>
      <c r="B144" s="3" t="s">
        <v>19</v>
      </c>
      <c r="C144" s="1" t="s">
        <v>214</v>
      </c>
      <c r="D144" s="1" t="s">
        <v>15</v>
      </c>
      <c r="E144" s="1" t="s">
        <v>12</v>
      </c>
      <c r="F144" s="9">
        <v>42775</v>
      </c>
      <c r="G144" s="9">
        <v>42790</v>
      </c>
      <c r="H144" s="15">
        <v>973.9</v>
      </c>
      <c r="N144" s="3"/>
    </row>
    <row r="145" spans="1:14" x14ac:dyDescent="0.25">
      <c r="A145" s="1">
        <v>320370</v>
      </c>
      <c r="B145" s="3" t="s">
        <v>86</v>
      </c>
      <c r="C145" s="1" t="s">
        <v>212</v>
      </c>
      <c r="D145" s="1" t="s">
        <v>15</v>
      </c>
      <c r="E145" s="1" t="s">
        <v>10</v>
      </c>
      <c r="F145" s="9">
        <v>42760</v>
      </c>
      <c r="G145" s="9">
        <v>42790</v>
      </c>
      <c r="H145" s="15">
        <v>2279.7800000000002</v>
      </c>
      <c r="N145" s="3"/>
    </row>
    <row r="146" spans="1:14" x14ac:dyDescent="0.25">
      <c r="A146" s="1">
        <v>252200</v>
      </c>
      <c r="B146" s="3" t="s">
        <v>118</v>
      </c>
      <c r="C146" s="1" t="s">
        <v>214</v>
      </c>
      <c r="D146" s="1" t="s">
        <v>13</v>
      </c>
      <c r="E146" s="1" t="s">
        <v>10</v>
      </c>
      <c r="F146" s="9">
        <v>42760</v>
      </c>
      <c r="G146" s="9">
        <v>42790</v>
      </c>
      <c r="H146" s="15">
        <v>1944.58</v>
      </c>
      <c r="N146" s="3"/>
    </row>
    <row r="147" spans="1:14" x14ac:dyDescent="0.25">
      <c r="A147" s="1">
        <v>592578</v>
      </c>
      <c r="B147" s="3" t="s">
        <v>133</v>
      </c>
      <c r="C147" s="1" t="s">
        <v>214</v>
      </c>
      <c r="D147" s="1" t="s">
        <v>11</v>
      </c>
      <c r="E147" s="1" t="s">
        <v>14</v>
      </c>
      <c r="F147" s="9">
        <v>42788</v>
      </c>
      <c r="G147" s="9">
        <v>42788</v>
      </c>
      <c r="H147" s="15">
        <v>50.5</v>
      </c>
      <c r="N147" s="3"/>
    </row>
    <row r="148" spans="1:14" x14ac:dyDescent="0.25">
      <c r="A148" s="1">
        <v>563224</v>
      </c>
      <c r="B148" s="3" t="s">
        <v>202</v>
      </c>
      <c r="C148" s="1" t="s">
        <v>213</v>
      </c>
      <c r="D148" s="1" t="s">
        <v>13</v>
      </c>
      <c r="E148" s="1" t="s">
        <v>14</v>
      </c>
      <c r="F148" s="9">
        <v>42783</v>
      </c>
      <c r="G148" s="9">
        <v>42788</v>
      </c>
      <c r="H148" s="15">
        <v>250.36</v>
      </c>
      <c r="N148" s="3"/>
    </row>
    <row r="149" spans="1:14" x14ac:dyDescent="0.25">
      <c r="A149" s="1">
        <v>742142</v>
      </c>
      <c r="B149" s="3" t="s">
        <v>70</v>
      </c>
      <c r="C149" s="1" t="s">
        <v>214</v>
      </c>
      <c r="D149" s="1" t="s">
        <v>15</v>
      </c>
      <c r="E149" s="1" t="s">
        <v>12</v>
      </c>
      <c r="F149" s="9">
        <v>42770</v>
      </c>
      <c r="G149" s="9">
        <v>42785</v>
      </c>
      <c r="H149" s="15">
        <v>889.8</v>
      </c>
      <c r="N149" s="3"/>
    </row>
    <row r="150" spans="1:14" x14ac:dyDescent="0.25">
      <c r="A150" s="1">
        <v>978793</v>
      </c>
      <c r="B150" s="3" t="s">
        <v>95</v>
      </c>
      <c r="C150" s="1" t="s">
        <v>214</v>
      </c>
      <c r="D150" s="1" t="s">
        <v>15</v>
      </c>
      <c r="E150" s="1" t="s">
        <v>10</v>
      </c>
      <c r="F150" s="9">
        <v>42754</v>
      </c>
      <c r="G150" s="9">
        <v>42784</v>
      </c>
      <c r="H150" s="15">
        <v>1109.42</v>
      </c>
      <c r="N150" s="3"/>
    </row>
    <row r="151" spans="1:14" x14ac:dyDescent="0.25">
      <c r="A151" s="1">
        <v>949378</v>
      </c>
      <c r="B151" s="3" t="s">
        <v>28</v>
      </c>
      <c r="C151" s="8" t="s">
        <v>221</v>
      </c>
      <c r="D151" s="1" t="s">
        <v>8</v>
      </c>
      <c r="E151" s="1" t="s">
        <v>10</v>
      </c>
      <c r="F151" s="9">
        <v>42751</v>
      </c>
      <c r="G151" s="9">
        <v>42781</v>
      </c>
      <c r="H151" s="15">
        <v>3318.6</v>
      </c>
      <c r="N151" s="3"/>
    </row>
    <row r="152" spans="1:14" x14ac:dyDescent="0.25">
      <c r="A152" s="1">
        <v>657149</v>
      </c>
      <c r="B152" s="3" t="s">
        <v>30</v>
      </c>
      <c r="C152" s="1" t="s">
        <v>214</v>
      </c>
      <c r="D152" s="1" t="s">
        <v>15</v>
      </c>
      <c r="E152" s="1" t="s">
        <v>14</v>
      </c>
      <c r="F152" s="9">
        <v>42757</v>
      </c>
      <c r="G152" s="9">
        <v>42771</v>
      </c>
      <c r="H152" s="15">
        <v>700.7</v>
      </c>
      <c r="N152" s="3"/>
    </row>
    <row r="153" spans="1:14" x14ac:dyDescent="0.25">
      <c r="A153" s="1">
        <v>574049</v>
      </c>
      <c r="B153" s="3" t="s">
        <v>51</v>
      </c>
      <c r="C153" s="1" t="s">
        <v>215</v>
      </c>
      <c r="D153" s="1" t="s">
        <v>13</v>
      </c>
      <c r="E153" s="1" t="s">
        <v>10</v>
      </c>
      <c r="F153" s="9">
        <v>42741</v>
      </c>
      <c r="G153" s="9">
        <v>42771</v>
      </c>
      <c r="H153" s="15">
        <v>4807.5600000000004</v>
      </c>
      <c r="N153" s="3"/>
    </row>
    <row r="154" spans="1:14" x14ac:dyDescent="0.25">
      <c r="A154" s="1">
        <v>496095</v>
      </c>
      <c r="B154" s="3" t="s">
        <v>176</v>
      </c>
      <c r="C154" s="1" t="s">
        <v>215</v>
      </c>
      <c r="D154" s="1" t="s">
        <v>8</v>
      </c>
      <c r="E154" s="1" t="s">
        <v>12</v>
      </c>
      <c r="F154" s="9">
        <v>42754</v>
      </c>
      <c r="G154" s="9">
        <v>42769</v>
      </c>
      <c r="H154" s="15">
        <v>1328.12</v>
      </c>
      <c r="N154" s="3"/>
    </row>
    <row r="155" spans="1:14" x14ac:dyDescent="0.25">
      <c r="A155" s="1">
        <v>371192</v>
      </c>
      <c r="B155" s="3" t="s">
        <v>199</v>
      </c>
      <c r="C155" s="1" t="s">
        <v>214</v>
      </c>
      <c r="D155" s="1" t="s">
        <v>11</v>
      </c>
      <c r="E155" s="1" t="s">
        <v>14</v>
      </c>
      <c r="F155" s="9">
        <v>42761</v>
      </c>
      <c r="G155" s="9">
        <v>42764</v>
      </c>
      <c r="H155" s="15">
        <v>150.1</v>
      </c>
      <c r="N155" s="3"/>
    </row>
    <row r="156" spans="1:14" x14ac:dyDescent="0.25">
      <c r="A156" s="1">
        <v>775471</v>
      </c>
      <c r="B156" s="3" t="s">
        <v>207</v>
      </c>
      <c r="C156" s="1" t="s">
        <v>212</v>
      </c>
      <c r="D156" s="1" t="s">
        <v>11</v>
      </c>
      <c r="E156" s="1" t="s">
        <v>12</v>
      </c>
      <c r="F156" s="9">
        <v>42749</v>
      </c>
      <c r="G156" s="9">
        <v>42764</v>
      </c>
      <c r="H156" s="15">
        <v>586.5</v>
      </c>
      <c r="N156" s="3"/>
    </row>
    <row r="157" spans="1:14" x14ac:dyDescent="0.25">
      <c r="A157" s="1">
        <v>505712</v>
      </c>
      <c r="B157" s="3" t="s">
        <v>79</v>
      </c>
      <c r="C157" s="1" t="s">
        <v>212</v>
      </c>
      <c r="D157" s="1" t="s">
        <v>15</v>
      </c>
      <c r="E157" s="1" t="s">
        <v>10</v>
      </c>
      <c r="F157" s="9">
        <v>42733</v>
      </c>
      <c r="G157" s="9">
        <v>42763</v>
      </c>
      <c r="H157" s="15">
        <v>1461.94</v>
      </c>
      <c r="N157" s="3"/>
    </row>
    <row r="158" spans="1:14" x14ac:dyDescent="0.25">
      <c r="A158" s="1">
        <v>734517</v>
      </c>
      <c r="B158" s="3" t="s">
        <v>82</v>
      </c>
      <c r="C158" s="1" t="s">
        <v>214</v>
      </c>
      <c r="D158" s="1" t="s">
        <v>15</v>
      </c>
      <c r="E158" s="1" t="s">
        <v>10</v>
      </c>
      <c r="F158" s="9">
        <v>42732</v>
      </c>
      <c r="G158" s="9">
        <v>42762</v>
      </c>
      <c r="H158" s="15">
        <v>4852.47</v>
      </c>
      <c r="N158" s="3"/>
    </row>
    <row r="159" spans="1:14" x14ac:dyDescent="0.25">
      <c r="A159" s="1">
        <v>672049</v>
      </c>
      <c r="B159" s="3" t="s">
        <v>107</v>
      </c>
      <c r="C159" s="8" t="s">
        <v>221</v>
      </c>
      <c r="D159" s="1" t="s">
        <v>8</v>
      </c>
      <c r="E159" s="1" t="s">
        <v>14</v>
      </c>
      <c r="F159" s="9">
        <v>42747</v>
      </c>
      <c r="G159" s="9">
        <v>42759</v>
      </c>
      <c r="H159" s="15">
        <v>600.6</v>
      </c>
      <c r="N159" s="3"/>
    </row>
    <row r="160" spans="1:14" x14ac:dyDescent="0.25">
      <c r="A160" s="1">
        <v>497258</v>
      </c>
      <c r="B160" s="3" t="s">
        <v>189</v>
      </c>
      <c r="C160" s="1" t="s">
        <v>215</v>
      </c>
      <c r="D160" s="1" t="s">
        <v>8</v>
      </c>
      <c r="E160" s="1" t="s">
        <v>12</v>
      </c>
      <c r="F160" s="9">
        <v>42742</v>
      </c>
      <c r="G160" s="9">
        <v>42757</v>
      </c>
      <c r="H160" s="15">
        <v>720.7</v>
      </c>
      <c r="N160" s="3"/>
    </row>
    <row r="161" spans="1:14" x14ac:dyDescent="0.25">
      <c r="A161" s="1">
        <v>602626</v>
      </c>
      <c r="B161" s="3" t="s">
        <v>186</v>
      </c>
      <c r="C161" s="8" t="s">
        <v>221</v>
      </c>
      <c r="D161" s="1" t="s">
        <v>8</v>
      </c>
      <c r="E161" s="1" t="s">
        <v>14</v>
      </c>
      <c r="F161" s="9">
        <v>42756</v>
      </c>
      <c r="G161" s="9">
        <v>42756</v>
      </c>
      <c r="H161" s="15">
        <v>50.5</v>
      </c>
      <c r="N161" s="3"/>
    </row>
    <row r="162" spans="1:14" x14ac:dyDescent="0.25">
      <c r="A162" s="1">
        <v>179451</v>
      </c>
      <c r="B162" s="3" t="s">
        <v>54</v>
      </c>
      <c r="C162" s="1" t="s">
        <v>215</v>
      </c>
      <c r="D162" s="1" t="s">
        <v>15</v>
      </c>
      <c r="E162" s="1" t="s">
        <v>12</v>
      </c>
      <c r="F162" s="9">
        <v>42739</v>
      </c>
      <c r="G162" s="9">
        <v>42754</v>
      </c>
      <c r="H162" s="15">
        <v>1397.75</v>
      </c>
      <c r="N162" s="3"/>
    </row>
    <row r="163" spans="1:14" x14ac:dyDescent="0.25">
      <c r="A163" s="1">
        <v>370770</v>
      </c>
      <c r="B163" s="3" t="s">
        <v>115</v>
      </c>
      <c r="C163" s="1" t="s">
        <v>213</v>
      </c>
      <c r="D163" s="1" t="s">
        <v>8</v>
      </c>
      <c r="E163" s="1" t="s">
        <v>12</v>
      </c>
      <c r="F163" s="9">
        <v>42738</v>
      </c>
      <c r="G163" s="9">
        <v>42753</v>
      </c>
      <c r="H163" s="15">
        <v>1333.22</v>
      </c>
      <c r="N163" s="3"/>
    </row>
    <row r="164" spans="1:14" x14ac:dyDescent="0.25">
      <c r="A164" s="1">
        <v>704460</v>
      </c>
      <c r="B164" s="3" t="s">
        <v>109</v>
      </c>
      <c r="C164" s="1" t="s">
        <v>214</v>
      </c>
      <c r="D164" s="1" t="s">
        <v>13</v>
      </c>
      <c r="E164" s="1" t="s">
        <v>12</v>
      </c>
      <c r="F164" s="9">
        <v>42735</v>
      </c>
      <c r="G164" s="9">
        <v>42750</v>
      </c>
      <c r="H164" s="15">
        <v>800.7</v>
      </c>
      <c r="N164" s="3"/>
    </row>
    <row r="165" spans="1:14" x14ac:dyDescent="0.25">
      <c r="A165" s="1">
        <v>636353</v>
      </c>
      <c r="B165" s="3" t="s">
        <v>80</v>
      </c>
      <c r="C165" s="1" t="s">
        <v>214</v>
      </c>
      <c r="D165" s="1" t="s">
        <v>8</v>
      </c>
      <c r="E165" s="1" t="s">
        <v>14</v>
      </c>
      <c r="F165" s="9">
        <v>42744</v>
      </c>
      <c r="G165" s="9">
        <v>42746</v>
      </c>
      <c r="H165" s="15">
        <v>100.1</v>
      </c>
      <c r="N165" s="3"/>
    </row>
    <row r="166" spans="1:14" x14ac:dyDescent="0.25">
      <c r="A166" s="1">
        <v>393377</v>
      </c>
      <c r="B166" s="3" t="s">
        <v>50</v>
      </c>
      <c r="C166" s="1" t="s">
        <v>212</v>
      </c>
      <c r="D166" s="1" t="s">
        <v>8</v>
      </c>
      <c r="E166" s="1" t="s">
        <v>12</v>
      </c>
      <c r="F166" s="9">
        <v>42729</v>
      </c>
      <c r="G166" s="9">
        <v>42744</v>
      </c>
      <c r="H166" s="15">
        <v>1446.11</v>
      </c>
      <c r="N166" s="3"/>
    </row>
    <row r="167" spans="1:14" x14ac:dyDescent="0.25">
      <c r="A167" s="1">
        <v>530013</v>
      </c>
      <c r="B167" s="3" t="s">
        <v>174</v>
      </c>
      <c r="C167" s="1" t="s">
        <v>213</v>
      </c>
      <c r="D167" s="1" t="s">
        <v>15</v>
      </c>
      <c r="E167" s="1" t="s">
        <v>12</v>
      </c>
      <c r="F167" s="9">
        <v>42728</v>
      </c>
      <c r="G167" s="9">
        <v>42743</v>
      </c>
      <c r="H167" s="15">
        <v>1267.29</v>
      </c>
      <c r="N167" s="3"/>
    </row>
    <row r="168" spans="1:14" x14ac:dyDescent="0.25">
      <c r="A168" s="1">
        <v>413847</v>
      </c>
      <c r="B168" s="3" t="s">
        <v>171</v>
      </c>
      <c r="C168" s="1" t="s">
        <v>214</v>
      </c>
      <c r="D168" s="1" t="s">
        <v>11</v>
      </c>
      <c r="E168" s="1" t="s">
        <v>14</v>
      </c>
      <c r="F168" s="9">
        <v>42722</v>
      </c>
      <c r="G168" s="9">
        <v>42742</v>
      </c>
      <c r="H168" s="15">
        <v>1000.42</v>
      </c>
      <c r="N168" s="3"/>
    </row>
    <row r="169" spans="1:14" x14ac:dyDescent="0.25">
      <c r="A169" s="1">
        <v>360056</v>
      </c>
      <c r="B169" s="3" t="s">
        <v>88</v>
      </c>
      <c r="C169" s="1" t="s">
        <v>215</v>
      </c>
      <c r="D169" s="1" t="s">
        <v>13</v>
      </c>
      <c r="E169" s="1" t="s">
        <v>14</v>
      </c>
      <c r="F169" s="9">
        <v>42726</v>
      </c>
      <c r="G169" s="9">
        <v>42739</v>
      </c>
      <c r="H169" s="15">
        <v>650.91999999999996</v>
      </c>
      <c r="N169" s="3"/>
    </row>
    <row r="170" spans="1:14" x14ac:dyDescent="0.25">
      <c r="A170" s="1">
        <v>676017</v>
      </c>
      <c r="B170" s="3" t="s">
        <v>124</v>
      </c>
      <c r="C170" s="8" t="s">
        <v>221</v>
      </c>
      <c r="D170" s="1" t="s">
        <v>11</v>
      </c>
      <c r="E170" s="1" t="s">
        <v>14</v>
      </c>
      <c r="F170" s="9">
        <v>42722</v>
      </c>
      <c r="G170" s="9">
        <v>42738</v>
      </c>
      <c r="H170" s="15">
        <v>800.8</v>
      </c>
      <c r="N170" s="3"/>
    </row>
    <row r="171" spans="1:14" x14ac:dyDescent="0.25">
      <c r="A171" s="1">
        <v>781240</v>
      </c>
      <c r="B171" s="3" t="s">
        <v>41</v>
      </c>
      <c r="C171" s="1" t="s">
        <v>215</v>
      </c>
      <c r="D171" s="1" t="s">
        <v>11</v>
      </c>
      <c r="E171" s="1" t="s">
        <v>14</v>
      </c>
      <c r="F171" s="9">
        <v>42713</v>
      </c>
      <c r="G171" s="9">
        <v>42733</v>
      </c>
      <c r="H171" s="15">
        <v>1000.89</v>
      </c>
      <c r="N171" s="3"/>
    </row>
    <row r="172" spans="1:14" x14ac:dyDescent="0.25">
      <c r="A172" s="1">
        <v>999201</v>
      </c>
      <c r="B172" s="3" t="s">
        <v>37</v>
      </c>
      <c r="C172" s="1" t="s">
        <v>213</v>
      </c>
      <c r="D172" s="1" t="s">
        <v>11</v>
      </c>
      <c r="E172" s="1" t="s">
        <v>12</v>
      </c>
      <c r="F172" s="9">
        <v>42715</v>
      </c>
      <c r="G172" s="9">
        <v>42730</v>
      </c>
      <c r="H172" s="15">
        <v>1357.81</v>
      </c>
      <c r="N172" s="3"/>
    </row>
    <row r="173" spans="1:14" x14ac:dyDescent="0.25">
      <c r="A173" s="1">
        <v>348914</v>
      </c>
      <c r="B173" s="3" t="s">
        <v>94</v>
      </c>
      <c r="C173" s="8" t="s">
        <v>221</v>
      </c>
      <c r="D173" s="1" t="s">
        <v>13</v>
      </c>
      <c r="E173" s="1" t="s">
        <v>12</v>
      </c>
      <c r="F173" s="9">
        <v>42715</v>
      </c>
      <c r="G173" s="9">
        <v>42730</v>
      </c>
      <c r="H173" s="15">
        <v>708.37</v>
      </c>
      <c r="N173" s="3"/>
    </row>
    <row r="174" spans="1:14" x14ac:dyDescent="0.25">
      <c r="A174" s="1">
        <v>139498</v>
      </c>
      <c r="B174" s="3" t="s">
        <v>84</v>
      </c>
      <c r="C174" s="1" t="s">
        <v>214</v>
      </c>
      <c r="D174" s="1" t="s">
        <v>8</v>
      </c>
      <c r="E174" s="1" t="s">
        <v>10</v>
      </c>
      <c r="F174" s="9">
        <v>42698</v>
      </c>
      <c r="G174" s="9">
        <v>42728</v>
      </c>
      <c r="H174" s="15">
        <v>4953.91</v>
      </c>
      <c r="N174" s="3"/>
    </row>
    <row r="175" spans="1:14" x14ac:dyDescent="0.25">
      <c r="A175" s="1">
        <v>890505</v>
      </c>
      <c r="B175" s="3" t="s">
        <v>182</v>
      </c>
      <c r="C175" s="8" t="s">
        <v>221</v>
      </c>
      <c r="D175" s="1" t="s">
        <v>11</v>
      </c>
      <c r="E175" s="1" t="s">
        <v>10</v>
      </c>
      <c r="F175" s="9">
        <v>42696</v>
      </c>
      <c r="G175" s="9">
        <v>42726</v>
      </c>
      <c r="H175" s="15">
        <v>4333.76</v>
      </c>
      <c r="N175" s="3"/>
    </row>
    <row r="176" spans="1:14" x14ac:dyDescent="0.25">
      <c r="A176" s="1">
        <v>944989</v>
      </c>
      <c r="B176" s="3" t="s">
        <v>63</v>
      </c>
      <c r="C176" s="1" t="s">
        <v>214</v>
      </c>
      <c r="D176" s="1" t="s">
        <v>11</v>
      </c>
      <c r="E176" s="1" t="s">
        <v>14</v>
      </c>
      <c r="F176" s="9">
        <v>42706</v>
      </c>
      <c r="G176" s="9">
        <v>42724</v>
      </c>
      <c r="H176" s="15">
        <v>900.9</v>
      </c>
      <c r="N176" s="3"/>
    </row>
    <row r="177" spans="1:14" x14ac:dyDescent="0.25">
      <c r="A177" s="1">
        <v>163733</v>
      </c>
      <c r="B177" s="3" t="s">
        <v>162</v>
      </c>
      <c r="C177" s="1" t="s">
        <v>214</v>
      </c>
      <c r="D177" s="1" t="s">
        <v>15</v>
      </c>
      <c r="E177" s="1" t="s">
        <v>14</v>
      </c>
      <c r="F177" s="9">
        <v>42724</v>
      </c>
      <c r="G177" s="9">
        <v>42724</v>
      </c>
      <c r="H177" s="15">
        <v>50.5</v>
      </c>
      <c r="N177" s="3"/>
    </row>
    <row r="178" spans="1:14" x14ac:dyDescent="0.25">
      <c r="A178" s="1">
        <v>287844</v>
      </c>
      <c r="B178" s="3" t="s">
        <v>16</v>
      </c>
      <c r="C178" s="1" t="s">
        <v>215</v>
      </c>
      <c r="D178" s="1" t="s">
        <v>8</v>
      </c>
      <c r="E178" s="1" t="s">
        <v>14</v>
      </c>
      <c r="F178" s="9">
        <v>42711</v>
      </c>
      <c r="G178" s="9">
        <v>42715</v>
      </c>
      <c r="H178" s="15">
        <v>200.2</v>
      </c>
      <c r="N178" s="3"/>
    </row>
    <row r="179" spans="1:14" x14ac:dyDescent="0.25">
      <c r="A179" s="1">
        <v>711806</v>
      </c>
      <c r="B179" s="3" t="s">
        <v>167</v>
      </c>
      <c r="C179" s="8" t="s">
        <v>221</v>
      </c>
      <c r="D179" s="1" t="s">
        <v>8</v>
      </c>
      <c r="E179" s="1" t="s">
        <v>12</v>
      </c>
      <c r="F179" s="9">
        <v>42692</v>
      </c>
      <c r="G179" s="9">
        <v>42707</v>
      </c>
      <c r="H179" s="15">
        <v>1140.77</v>
      </c>
      <c r="N179" s="3"/>
    </row>
    <row r="180" spans="1:14" x14ac:dyDescent="0.25">
      <c r="A180" s="1">
        <v>532193</v>
      </c>
      <c r="B180" s="3" t="s">
        <v>75</v>
      </c>
      <c r="C180" s="1" t="s">
        <v>213</v>
      </c>
      <c r="D180" s="1" t="s">
        <v>13</v>
      </c>
      <c r="E180" s="1" t="s">
        <v>10</v>
      </c>
      <c r="F180" s="9">
        <v>42673</v>
      </c>
      <c r="G180" s="9">
        <v>42703</v>
      </c>
      <c r="H180" s="15">
        <v>1193.52</v>
      </c>
      <c r="N180" s="3"/>
    </row>
    <row r="181" spans="1:14" x14ac:dyDescent="0.25">
      <c r="A181" s="1">
        <v>639985</v>
      </c>
      <c r="B181" s="3" t="s">
        <v>102</v>
      </c>
      <c r="C181" s="1" t="s">
        <v>214</v>
      </c>
      <c r="D181" s="1" t="s">
        <v>13</v>
      </c>
      <c r="E181" s="1" t="s">
        <v>14</v>
      </c>
      <c r="F181" s="9">
        <v>42694</v>
      </c>
      <c r="G181" s="9">
        <v>42703</v>
      </c>
      <c r="H181" s="15">
        <v>450.75</v>
      </c>
      <c r="N181" s="3"/>
    </row>
    <row r="182" spans="1:14" x14ac:dyDescent="0.25">
      <c r="A182" s="1">
        <v>711302</v>
      </c>
      <c r="B182" s="3" t="s">
        <v>57</v>
      </c>
      <c r="C182" s="1" t="s">
        <v>215</v>
      </c>
      <c r="D182" s="1" t="s">
        <v>11</v>
      </c>
      <c r="E182" s="1" t="s">
        <v>14</v>
      </c>
      <c r="F182" s="9">
        <v>42686</v>
      </c>
      <c r="G182" s="9">
        <v>42702</v>
      </c>
      <c r="H182" s="15">
        <v>800.8</v>
      </c>
      <c r="N182" s="3"/>
    </row>
    <row r="183" spans="1:14" x14ac:dyDescent="0.25">
      <c r="A183" s="1">
        <v>328091</v>
      </c>
      <c r="B183" s="3" t="s">
        <v>132</v>
      </c>
      <c r="C183" s="8" t="s">
        <v>221</v>
      </c>
      <c r="D183" s="1" t="s">
        <v>11</v>
      </c>
      <c r="E183" s="1" t="s">
        <v>10</v>
      </c>
      <c r="F183" s="9">
        <v>42672</v>
      </c>
      <c r="G183" s="9">
        <v>42702</v>
      </c>
      <c r="H183" s="15">
        <v>4421.9799999999996</v>
      </c>
      <c r="N183" s="3"/>
    </row>
    <row r="184" spans="1:14" x14ac:dyDescent="0.25">
      <c r="A184" s="1">
        <v>648738</v>
      </c>
      <c r="B184" s="3" t="s">
        <v>145</v>
      </c>
      <c r="C184" s="1" t="s">
        <v>215</v>
      </c>
      <c r="D184" s="1" t="s">
        <v>13</v>
      </c>
      <c r="E184" s="1" t="s">
        <v>12</v>
      </c>
      <c r="F184" s="9">
        <v>42685</v>
      </c>
      <c r="G184" s="9">
        <v>42700</v>
      </c>
      <c r="H184" s="15">
        <v>636.72</v>
      </c>
      <c r="N184" s="3"/>
    </row>
    <row r="185" spans="1:14" x14ac:dyDescent="0.25">
      <c r="A185" s="1">
        <v>743733</v>
      </c>
      <c r="B185" s="3" t="s">
        <v>33</v>
      </c>
      <c r="C185" s="1" t="s">
        <v>215</v>
      </c>
      <c r="D185" s="1" t="s">
        <v>13</v>
      </c>
      <c r="E185" s="1" t="s">
        <v>14</v>
      </c>
      <c r="F185" s="9">
        <v>42685</v>
      </c>
      <c r="G185" s="9">
        <v>42695</v>
      </c>
      <c r="H185" s="15">
        <v>500.55</v>
      </c>
      <c r="N185" s="3"/>
    </row>
    <row r="186" spans="1:14" x14ac:dyDescent="0.25">
      <c r="A186" s="1">
        <v>477812</v>
      </c>
      <c r="B186" s="3" t="s">
        <v>183</v>
      </c>
      <c r="C186" s="1" t="s">
        <v>214</v>
      </c>
      <c r="D186" s="1" t="s">
        <v>15</v>
      </c>
      <c r="E186" s="1" t="s">
        <v>12</v>
      </c>
      <c r="F186" s="9">
        <v>42679</v>
      </c>
      <c r="G186" s="9">
        <v>42694</v>
      </c>
      <c r="H186" s="15">
        <v>1436.44</v>
      </c>
      <c r="N186" s="3"/>
    </row>
    <row r="187" spans="1:14" x14ac:dyDescent="0.25">
      <c r="A187" s="1">
        <v>901423</v>
      </c>
      <c r="B187" s="3" t="s">
        <v>177</v>
      </c>
      <c r="C187" s="1" t="s">
        <v>212</v>
      </c>
      <c r="D187" s="1" t="s">
        <v>8</v>
      </c>
      <c r="E187" s="1" t="s">
        <v>10</v>
      </c>
      <c r="F187" s="9">
        <v>42658</v>
      </c>
      <c r="G187" s="9">
        <v>42688</v>
      </c>
      <c r="H187" s="15">
        <v>1640.82</v>
      </c>
      <c r="N187" s="3"/>
    </row>
    <row r="188" spans="1:14" x14ac:dyDescent="0.25">
      <c r="A188" s="1">
        <v>741803</v>
      </c>
      <c r="B188" s="3" t="s">
        <v>48</v>
      </c>
      <c r="C188" s="1" t="s">
        <v>215</v>
      </c>
      <c r="D188" s="1" t="s">
        <v>15</v>
      </c>
      <c r="E188" s="1" t="s">
        <v>12</v>
      </c>
      <c r="F188" s="9">
        <v>42671</v>
      </c>
      <c r="G188" s="9">
        <v>42686</v>
      </c>
      <c r="H188" s="15">
        <v>727.7</v>
      </c>
      <c r="N188" s="3"/>
    </row>
    <row r="189" spans="1:14" x14ac:dyDescent="0.25">
      <c r="A189" s="1">
        <v>189777</v>
      </c>
      <c r="B189" s="3" t="s">
        <v>142</v>
      </c>
      <c r="C189" s="1" t="s">
        <v>213</v>
      </c>
      <c r="D189" s="1" t="s">
        <v>15</v>
      </c>
      <c r="E189" s="1" t="s">
        <v>12</v>
      </c>
      <c r="F189" s="9">
        <v>42671</v>
      </c>
      <c r="G189" s="9">
        <v>42686</v>
      </c>
      <c r="H189" s="15">
        <v>1066.75</v>
      </c>
      <c r="N189" s="3"/>
    </row>
    <row r="190" spans="1:14" x14ac:dyDescent="0.25">
      <c r="A190" s="1">
        <v>750802</v>
      </c>
      <c r="B190" s="3" t="s">
        <v>194</v>
      </c>
      <c r="C190" s="1" t="s">
        <v>213</v>
      </c>
      <c r="D190" s="1" t="s">
        <v>8</v>
      </c>
      <c r="E190" s="1" t="s">
        <v>12</v>
      </c>
      <c r="F190" s="9">
        <v>42669</v>
      </c>
      <c r="G190" s="9">
        <v>42684</v>
      </c>
      <c r="H190" s="15">
        <v>736.7</v>
      </c>
      <c r="N190" s="3"/>
    </row>
    <row r="191" spans="1:14" x14ac:dyDescent="0.25">
      <c r="A191" s="1">
        <v>719050</v>
      </c>
      <c r="B191" s="3" t="s">
        <v>26</v>
      </c>
      <c r="C191" s="1" t="s">
        <v>215</v>
      </c>
      <c r="D191" s="1" t="s">
        <v>15</v>
      </c>
      <c r="E191" s="1" t="s">
        <v>12</v>
      </c>
      <c r="F191" s="9">
        <v>42668</v>
      </c>
      <c r="G191" s="9">
        <v>42683</v>
      </c>
      <c r="H191" s="15">
        <v>508.5</v>
      </c>
      <c r="N191" s="3"/>
    </row>
    <row r="192" spans="1:14" x14ac:dyDescent="0.25">
      <c r="A192" s="1">
        <v>354931</v>
      </c>
      <c r="B192" s="3" t="s">
        <v>191</v>
      </c>
      <c r="C192" s="8" t="s">
        <v>221</v>
      </c>
      <c r="D192" s="1" t="s">
        <v>11</v>
      </c>
      <c r="E192" s="1" t="s">
        <v>12</v>
      </c>
      <c r="F192" s="9">
        <v>42663</v>
      </c>
      <c r="G192" s="9">
        <v>42678</v>
      </c>
      <c r="H192" s="15">
        <v>1197.8699999999999</v>
      </c>
      <c r="N192" s="3"/>
    </row>
    <row r="193" spans="1:14" x14ac:dyDescent="0.25">
      <c r="A193" s="1">
        <v>378154</v>
      </c>
      <c r="B193" s="3" t="s">
        <v>27</v>
      </c>
      <c r="C193" s="1" t="s">
        <v>213</v>
      </c>
      <c r="D193" s="1" t="s">
        <v>13</v>
      </c>
      <c r="E193" s="1" t="s">
        <v>12</v>
      </c>
      <c r="F193" s="9">
        <v>42661</v>
      </c>
      <c r="G193" s="9">
        <v>42676</v>
      </c>
      <c r="H193" s="15">
        <v>771.58</v>
      </c>
      <c r="N193" s="3"/>
    </row>
    <row r="194" spans="1:14" x14ac:dyDescent="0.25">
      <c r="A194" s="1">
        <v>241885</v>
      </c>
      <c r="B194" s="3" t="s">
        <v>73</v>
      </c>
      <c r="C194" s="1" t="s">
        <v>212</v>
      </c>
      <c r="D194" s="1" t="s">
        <v>8</v>
      </c>
      <c r="E194" s="1" t="s">
        <v>10</v>
      </c>
      <c r="F194" s="9">
        <v>42641</v>
      </c>
      <c r="G194" s="9">
        <v>42671</v>
      </c>
      <c r="H194" s="15">
        <v>2696.56</v>
      </c>
      <c r="N194" s="3"/>
    </row>
    <row r="195" spans="1:14" x14ac:dyDescent="0.25">
      <c r="A195" s="1">
        <v>641571</v>
      </c>
      <c r="B195" s="3" t="s">
        <v>179</v>
      </c>
      <c r="C195" s="8" t="s">
        <v>221</v>
      </c>
      <c r="D195" s="1" t="s">
        <v>8</v>
      </c>
      <c r="E195" s="1" t="s">
        <v>12</v>
      </c>
      <c r="F195" s="9">
        <v>42647</v>
      </c>
      <c r="G195" s="9">
        <v>42662</v>
      </c>
      <c r="H195" s="15">
        <v>647.6</v>
      </c>
      <c r="N195" s="3"/>
    </row>
    <row r="196" spans="1:14" x14ac:dyDescent="0.25">
      <c r="A196" s="1">
        <v>659432</v>
      </c>
      <c r="B196" s="3" t="s">
        <v>43</v>
      </c>
      <c r="C196" s="1" t="s">
        <v>213</v>
      </c>
      <c r="D196" s="1" t="s">
        <v>8</v>
      </c>
      <c r="E196" s="1" t="s">
        <v>14</v>
      </c>
      <c r="F196" s="9">
        <v>42649</v>
      </c>
      <c r="G196" s="9">
        <v>42656</v>
      </c>
      <c r="H196" s="15">
        <v>350.3</v>
      </c>
      <c r="N196" s="3"/>
    </row>
    <row r="197" spans="1:14" x14ac:dyDescent="0.25">
      <c r="A197" s="1">
        <v>564632</v>
      </c>
      <c r="B197" s="3" t="s">
        <v>164</v>
      </c>
      <c r="C197" s="8" t="s">
        <v>221</v>
      </c>
      <c r="D197" s="1" t="s">
        <v>15</v>
      </c>
      <c r="E197" s="1" t="s">
        <v>14</v>
      </c>
      <c r="F197" s="9">
        <v>42650</v>
      </c>
      <c r="G197" s="9">
        <v>42655</v>
      </c>
      <c r="H197" s="15">
        <v>250.2</v>
      </c>
      <c r="N197" s="3"/>
    </row>
    <row r="198" spans="1:14" x14ac:dyDescent="0.25">
      <c r="A198" s="1">
        <v>836812</v>
      </c>
      <c r="B198" s="3" t="s">
        <v>90</v>
      </c>
      <c r="C198" s="1" t="s">
        <v>214</v>
      </c>
      <c r="D198" s="1" t="s">
        <v>8</v>
      </c>
      <c r="E198" s="1" t="s">
        <v>14</v>
      </c>
      <c r="F198" s="9">
        <v>42640</v>
      </c>
      <c r="G198" s="9">
        <v>42646</v>
      </c>
      <c r="H198" s="15">
        <v>300.43</v>
      </c>
      <c r="N198" s="3"/>
    </row>
    <row r="199" spans="1:14" x14ac:dyDescent="0.25">
      <c r="A199" s="8" t="s">
        <v>224</v>
      </c>
      <c r="B199" s="11">
        <f>SUBTOTAL(103,عقود_عمل_الموظفين[الاسم])</f>
        <v>196</v>
      </c>
      <c r="C199" s="8"/>
      <c r="D199" s="8"/>
      <c r="E199" s="8"/>
      <c r="F199" s="12">
        <f>SUBTOTAL(105,عقود_عمل_الموظفين[تاريخ التوقيع])</f>
        <v>42640</v>
      </c>
      <c r="G199" s="12">
        <f>SUBTOTAL(104,عقود_عمل_الموظفين[تاريخ الانتهاء])</f>
        <v>43167</v>
      </c>
      <c r="H199" s="16">
        <f>SUBTOTAL(101,عقود_عمل_الموظفين[الأجور المستحقة])</f>
        <v>2460.7005612244884</v>
      </c>
      <c r="N199" s="3"/>
    </row>
    <row r="200" spans="1:14" x14ac:dyDescent="0.25">
      <c r="N200" s="3"/>
    </row>
    <row r="201" spans="1:14" x14ac:dyDescent="0.25">
      <c r="N201" s="3"/>
    </row>
    <row r="202" spans="1:14" x14ac:dyDescent="0.25">
      <c r="N202" s="3"/>
    </row>
    <row r="203" spans="1:14" x14ac:dyDescent="0.25">
      <c r="N203" s="3"/>
    </row>
    <row r="204" spans="1:14" x14ac:dyDescent="0.25">
      <c r="N204" s="3"/>
    </row>
    <row r="205" spans="1:14" x14ac:dyDescent="0.25">
      <c r="N205" s="3"/>
    </row>
    <row r="206" spans="1:14" x14ac:dyDescent="0.25">
      <c r="N206" s="3"/>
    </row>
    <row r="207" spans="1:14" x14ac:dyDescent="0.25">
      <c r="N207" s="3"/>
    </row>
    <row r="208" spans="1:14" x14ac:dyDescent="0.25">
      <c r="N208" s="3"/>
    </row>
    <row r="209" spans="14:14" x14ac:dyDescent="0.25">
      <c r="N209" s="3"/>
    </row>
    <row r="210" spans="14:14" x14ac:dyDescent="0.25">
      <c r="N210" s="3"/>
    </row>
    <row r="211" spans="14:14" x14ac:dyDescent="0.25">
      <c r="N211" s="3"/>
    </row>
    <row r="212" spans="14:14" x14ac:dyDescent="0.25">
      <c r="N212" s="3"/>
    </row>
    <row r="213" spans="14:14" x14ac:dyDescent="0.25">
      <c r="N213" s="3"/>
    </row>
    <row r="214" spans="14:14" x14ac:dyDescent="0.25">
      <c r="N214" s="3"/>
    </row>
    <row r="215" spans="14:14" x14ac:dyDescent="0.25">
      <c r="N215" s="3"/>
    </row>
    <row r="216" spans="14:14" x14ac:dyDescent="0.25">
      <c r="N216" s="3"/>
    </row>
    <row r="217" spans="14:14" x14ac:dyDescent="0.25">
      <c r="N217" s="3"/>
    </row>
    <row r="218" spans="14:14" x14ac:dyDescent="0.25">
      <c r="N218" s="3"/>
    </row>
    <row r="219" spans="14:14" x14ac:dyDescent="0.25">
      <c r="N219" s="3"/>
    </row>
    <row r="220" spans="14:14" x14ac:dyDescent="0.25">
      <c r="N220" s="3"/>
    </row>
    <row r="221" spans="14:14" x14ac:dyDescent="0.25">
      <c r="N221" s="3"/>
    </row>
    <row r="222" spans="14:14" x14ac:dyDescent="0.25">
      <c r="N222" s="3"/>
    </row>
    <row r="223" spans="14:14" x14ac:dyDescent="0.25">
      <c r="N223" s="3"/>
    </row>
    <row r="224" spans="14:14" x14ac:dyDescent="0.25">
      <c r="N224" s="3"/>
    </row>
    <row r="225" spans="14:14" x14ac:dyDescent="0.25">
      <c r="N225" s="3"/>
    </row>
    <row r="226" spans="14:14" x14ac:dyDescent="0.25">
      <c r="N226" s="3"/>
    </row>
    <row r="227" spans="14:14" x14ac:dyDescent="0.25">
      <c r="N227" s="3"/>
    </row>
    <row r="228" spans="14:14" x14ac:dyDescent="0.25">
      <c r="N228" s="3"/>
    </row>
    <row r="229" spans="14:14" x14ac:dyDescent="0.25">
      <c r="N229" s="3"/>
    </row>
    <row r="230" spans="14:14" x14ac:dyDescent="0.25">
      <c r="N230" s="3"/>
    </row>
    <row r="231" spans="14:14" x14ac:dyDescent="0.25">
      <c r="N231" s="3"/>
    </row>
    <row r="232" spans="14:14" x14ac:dyDescent="0.25">
      <c r="N232" s="3"/>
    </row>
    <row r="233" spans="14:14" x14ac:dyDescent="0.25">
      <c r="N233" s="3"/>
    </row>
    <row r="234" spans="14:14" x14ac:dyDescent="0.25">
      <c r="N234" s="3"/>
    </row>
    <row r="235" spans="14:14" x14ac:dyDescent="0.25">
      <c r="N235" s="3"/>
    </row>
    <row r="236" spans="14:14" x14ac:dyDescent="0.25">
      <c r="N236" s="3"/>
    </row>
    <row r="237" spans="14:14" x14ac:dyDescent="0.25">
      <c r="N237" s="3"/>
    </row>
    <row r="238" spans="14:14" x14ac:dyDescent="0.25">
      <c r="N238" s="3"/>
    </row>
    <row r="239" spans="14:14" x14ac:dyDescent="0.25">
      <c r="N239" s="3"/>
    </row>
    <row r="240" spans="14:14" x14ac:dyDescent="0.25">
      <c r="N240" s="3"/>
    </row>
    <row r="241" spans="14:14" x14ac:dyDescent="0.25">
      <c r="N241" s="3"/>
    </row>
    <row r="242" spans="14:14" x14ac:dyDescent="0.25">
      <c r="N242" s="3"/>
    </row>
    <row r="243" spans="14:14" x14ac:dyDescent="0.25">
      <c r="N243" s="3"/>
    </row>
    <row r="244" spans="14:14" x14ac:dyDescent="0.25">
      <c r="N244" s="3"/>
    </row>
    <row r="245" spans="14:14" x14ac:dyDescent="0.25">
      <c r="N245" s="3"/>
    </row>
    <row r="246" spans="14:14" x14ac:dyDescent="0.25">
      <c r="N246" s="3"/>
    </row>
    <row r="247" spans="14:14" x14ac:dyDescent="0.25">
      <c r="N247" s="3"/>
    </row>
    <row r="248" spans="14:14" x14ac:dyDescent="0.25">
      <c r="N248" s="3"/>
    </row>
    <row r="249" spans="14:14" x14ac:dyDescent="0.25">
      <c r="N249" s="3"/>
    </row>
    <row r="250" spans="14:14" x14ac:dyDescent="0.25">
      <c r="N250" s="3"/>
    </row>
    <row r="251" spans="14:14" x14ac:dyDescent="0.25">
      <c r="N251" s="3"/>
    </row>
    <row r="252" spans="14:14" x14ac:dyDescent="0.25">
      <c r="N252" s="3"/>
    </row>
    <row r="253" spans="14:14" x14ac:dyDescent="0.25">
      <c r="N253" s="3"/>
    </row>
    <row r="254" spans="14:14" x14ac:dyDescent="0.25">
      <c r="N254" s="3"/>
    </row>
    <row r="255" spans="14:14" x14ac:dyDescent="0.25">
      <c r="N255" s="3"/>
    </row>
    <row r="256" spans="14:14" x14ac:dyDescent="0.25">
      <c r="N256" s="3"/>
    </row>
    <row r="257" spans="14:14" x14ac:dyDescent="0.25">
      <c r="N257" s="3"/>
    </row>
    <row r="258" spans="14:14" x14ac:dyDescent="0.25">
      <c r="N258" s="3"/>
    </row>
    <row r="259" spans="14:14" x14ac:dyDescent="0.25">
      <c r="N259" s="3"/>
    </row>
    <row r="260" spans="14:14" x14ac:dyDescent="0.25">
      <c r="N260" s="3"/>
    </row>
    <row r="261" spans="14:14" x14ac:dyDescent="0.25">
      <c r="N261" s="3"/>
    </row>
    <row r="262" spans="14:14" x14ac:dyDescent="0.25">
      <c r="N262" s="3"/>
    </row>
    <row r="263" spans="14:14" x14ac:dyDescent="0.25">
      <c r="N263" s="3"/>
    </row>
    <row r="264" spans="14:14" x14ac:dyDescent="0.25">
      <c r="N264" s="3"/>
    </row>
    <row r="265" spans="14:14" x14ac:dyDescent="0.25">
      <c r="N265" s="3"/>
    </row>
    <row r="266" spans="14:14" x14ac:dyDescent="0.25">
      <c r="N266" s="3"/>
    </row>
    <row r="267" spans="14:14" x14ac:dyDescent="0.25">
      <c r="N267" s="3"/>
    </row>
    <row r="268" spans="14:14" x14ac:dyDescent="0.25">
      <c r="N268" s="3"/>
    </row>
    <row r="269" spans="14:14" x14ac:dyDescent="0.25">
      <c r="N269" s="3"/>
    </row>
    <row r="270" spans="14:14" x14ac:dyDescent="0.25">
      <c r="N270" s="3"/>
    </row>
    <row r="271" spans="14:14" x14ac:dyDescent="0.25">
      <c r="N271" s="3"/>
    </row>
    <row r="272" spans="14:14" x14ac:dyDescent="0.25">
      <c r="N272" s="3"/>
    </row>
    <row r="273" spans="14:14" x14ac:dyDescent="0.25">
      <c r="N273" s="3"/>
    </row>
    <row r="274" spans="14:14" x14ac:dyDescent="0.25">
      <c r="N274" s="3"/>
    </row>
    <row r="275" spans="14:14" x14ac:dyDescent="0.25">
      <c r="N275" s="3"/>
    </row>
    <row r="276" spans="14:14" x14ac:dyDescent="0.25">
      <c r="N276" s="3"/>
    </row>
    <row r="277" spans="14:14" x14ac:dyDescent="0.25">
      <c r="N277" s="3"/>
    </row>
    <row r="278" spans="14:14" x14ac:dyDescent="0.25">
      <c r="N278" s="3"/>
    </row>
    <row r="279" spans="14:14" x14ac:dyDescent="0.25">
      <c r="N279" s="3"/>
    </row>
    <row r="280" spans="14:14" x14ac:dyDescent="0.25">
      <c r="N280" s="3"/>
    </row>
    <row r="281" spans="14:14" x14ac:dyDescent="0.25">
      <c r="N281" s="3"/>
    </row>
    <row r="282" spans="14:14" x14ac:dyDescent="0.25">
      <c r="N282" s="3"/>
    </row>
    <row r="283" spans="14:14" x14ac:dyDescent="0.25">
      <c r="N283" s="3"/>
    </row>
    <row r="284" spans="14:14" x14ac:dyDescent="0.25">
      <c r="N284" s="3"/>
    </row>
    <row r="285" spans="14:14" x14ac:dyDescent="0.25">
      <c r="N285" s="3"/>
    </row>
    <row r="286" spans="14:14" x14ac:dyDescent="0.25">
      <c r="N286" s="3"/>
    </row>
    <row r="287" spans="14:14" x14ac:dyDescent="0.25">
      <c r="N287" s="3"/>
    </row>
    <row r="288" spans="14:14" x14ac:dyDescent="0.25">
      <c r="N288" s="3"/>
    </row>
    <row r="289" spans="14:14" x14ac:dyDescent="0.25">
      <c r="N289" s="3"/>
    </row>
    <row r="290" spans="14:14" x14ac:dyDescent="0.25">
      <c r="N290" s="3"/>
    </row>
    <row r="291" spans="14:14" x14ac:dyDescent="0.25">
      <c r="N291" s="3"/>
    </row>
    <row r="292" spans="14:14" x14ac:dyDescent="0.25">
      <c r="N292" s="3"/>
    </row>
    <row r="293" spans="14:14" x14ac:dyDescent="0.25">
      <c r="N293" s="3"/>
    </row>
    <row r="294" spans="14:14" x14ac:dyDescent="0.25">
      <c r="N294" s="3"/>
    </row>
    <row r="295" spans="14:14" x14ac:dyDescent="0.25">
      <c r="N295" s="3"/>
    </row>
    <row r="296" spans="14:14" x14ac:dyDescent="0.25">
      <c r="N296" s="3"/>
    </row>
    <row r="297" spans="14:14" x14ac:dyDescent="0.25">
      <c r="N297" s="3"/>
    </row>
    <row r="298" spans="14:14" x14ac:dyDescent="0.25">
      <c r="N298" s="3"/>
    </row>
    <row r="299" spans="14:14" x14ac:dyDescent="0.25">
      <c r="N299" s="3"/>
    </row>
    <row r="300" spans="14:14" x14ac:dyDescent="0.25">
      <c r="N300" s="3"/>
    </row>
    <row r="301" spans="14:14" x14ac:dyDescent="0.25">
      <c r="N301" s="3"/>
    </row>
    <row r="302" spans="14:14" x14ac:dyDescent="0.25">
      <c r="N302" s="3"/>
    </row>
    <row r="303" spans="14:14" x14ac:dyDescent="0.25">
      <c r="N303" s="3"/>
    </row>
    <row r="304" spans="14:14" x14ac:dyDescent="0.25">
      <c r="N304" s="3"/>
    </row>
    <row r="305" spans="14:14" x14ac:dyDescent="0.25">
      <c r="N305" s="3"/>
    </row>
    <row r="306" spans="14:14" x14ac:dyDescent="0.25">
      <c r="N306" s="3"/>
    </row>
    <row r="307" spans="14:14" x14ac:dyDescent="0.25">
      <c r="N307" s="3"/>
    </row>
    <row r="308" spans="14:14" x14ac:dyDescent="0.25">
      <c r="N308" s="3"/>
    </row>
    <row r="309" spans="14:14" x14ac:dyDescent="0.25">
      <c r="N309" s="3"/>
    </row>
    <row r="310" spans="14:14" x14ac:dyDescent="0.25">
      <c r="N310" s="3"/>
    </row>
    <row r="311" spans="14:14" x14ac:dyDescent="0.25">
      <c r="N311" s="3"/>
    </row>
    <row r="312" spans="14:14" x14ac:dyDescent="0.25">
      <c r="N312" s="3"/>
    </row>
    <row r="313" spans="14:14" x14ac:dyDescent="0.25">
      <c r="N313" s="3"/>
    </row>
    <row r="314" spans="14:14" x14ac:dyDescent="0.25">
      <c r="N314" s="3"/>
    </row>
    <row r="315" spans="14:14" x14ac:dyDescent="0.25">
      <c r="N315" s="3"/>
    </row>
    <row r="316" spans="14:14" x14ac:dyDescent="0.25">
      <c r="N316" s="3"/>
    </row>
    <row r="317" spans="14:14" x14ac:dyDescent="0.25">
      <c r="N317" s="3"/>
    </row>
    <row r="318" spans="14:14" x14ac:dyDescent="0.25">
      <c r="N318" s="3"/>
    </row>
    <row r="319" spans="14:14" x14ac:dyDescent="0.25">
      <c r="N319" s="3"/>
    </row>
    <row r="320" spans="14:14" x14ac:dyDescent="0.25">
      <c r="N320" s="3"/>
    </row>
    <row r="321" spans="14:14" x14ac:dyDescent="0.25">
      <c r="N321" s="3"/>
    </row>
    <row r="322" spans="14:14" x14ac:dyDescent="0.25">
      <c r="N322" s="3"/>
    </row>
    <row r="323" spans="14:14" x14ac:dyDescent="0.25">
      <c r="N323" s="3"/>
    </row>
    <row r="324" spans="14:14" x14ac:dyDescent="0.25">
      <c r="N324" s="3"/>
    </row>
    <row r="325" spans="14:14" x14ac:dyDescent="0.25">
      <c r="N325" s="3"/>
    </row>
    <row r="326" spans="14:14" x14ac:dyDescent="0.25">
      <c r="N326" s="3"/>
    </row>
    <row r="327" spans="14:14" x14ac:dyDescent="0.25">
      <c r="N327" s="3"/>
    </row>
    <row r="328" spans="14:14" x14ac:dyDescent="0.25">
      <c r="N328" s="3"/>
    </row>
    <row r="329" spans="14:14" x14ac:dyDescent="0.25">
      <c r="N329" s="3"/>
    </row>
    <row r="330" spans="14:14" x14ac:dyDescent="0.25">
      <c r="N330" s="3"/>
    </row>
    <row r="331" spans="14:14" x14ac:dyDescent="0.25">
      <c r="N331" s="3"/>
    </row>
    <row r="332" spans="14:14" x14ac:dyDescent="0.25">
      <c r="N332" s="3"/>
    </row>
    <row r="333" spans="14:14" x14ac:dyDescent="0.25">
      <c r="N333" s="3"/>
    </row>
    <row r="334" spans="14:14" x14ac:dyDescent="0.25">
      <c r="N334" s="3"/>
    </row>
    <row r="335" spans="14:14" x14ac:dyDescent="0.25">
      <c r="N335" s="3"/>
    </row>
    <row r="336" spans="14:14" x14ac:dyDescent="0.25">
      <c r="N336" s="3"/>
    </row>
    <row r="337" spans="14:14" x14ac:dyDescent="0.25">
      <c r="N337" s="3"/>
    </row>
    <row r="338" spans="14:14" x14ac:dyDescent="0.25">
      <c r="N338" s="3"/>
    </row>
    <row r="339" spans="14:14" x14ac:dyDescent="0.25">
      <c r="N339" s="3"/>
    </row>
    <row r="340" spans="14:14" x14ac:dyDescent="0.25">
      <c r="N340" s="3"/>
    </row>
    <row r="341" spans="14:14" x14ac:dyDescent="0.25">
      <c r="N341" s="3"/>
    </row>
    <row r="342" spans="14:14" x14ac:dyDescent="0.25">
      <c r="N342" s="3"/>
    </row>
    <row r="343" spans="14:14" x14ac:dyDescent="0.25">
      <c r="N343" s="3"/>
    </row>
    <row r="344" spans="14:14" x14ac:dyDescent="0.25">
      <c r="N344" s="3"/>
    </row>
    <row r="345" spans="14:14" x14ac:dyDescent="0.25">
      <c r="N345" s="3"/>
    </row>
    <row r="346" spans="14:14" x14ac:dyDescent="0.25">
      <c r="N346" s="3"/>
    </row>
    <row r="347" spans="14:14" x14ac:dyDescent="0.25">
      <c r="N347" s="3"/>
    </row>
    <row r="348" spans="14:14" x14ac:dyDescent="0.25">
      <c r="N348" s="3"/>
    </row>
    <row r="349" spans="14:14" x14ac:dyDescent="0.25">
      <c r="N349" s="3"/>
    </row>
    <row r="350" spans="14:14" x14ac:dyDescent="0.25">
      <c r="N350" s="3"/>
    </row>
    <row r="351" spans="14:14" x14ac:dyDescent="0.25">
      <c r="N351" s="3"/>
    </row>
    <row r="352" spans="14:14" x14ac:dyDescent="0.25">
      <c r="N352" s="3"/>
    </row>
    <row r="353" spans="14:14" x14ac:dyDescent="0.25">
      <c r="N353" s="3"/>
    </row>
    <row r="354" spans="14:14" x14ac:dyDescent="0.25">
      <c r="N354" s="3"/>
    </row>
    <row r="355" spans="14:14" x14ac:dyDescent="0.25">
      <c r="N355" s="3"/>
    </row>
    <row r="356" spans="14:14" x14ac:dyDescent="0.25">
      <c r="N356" s="3"/>
    </row>
    <row r="357" spans="14:14" x14ac:dyDescent="0.25">
      <c r="N357" s="3"/>
    </row>
    <row r="358" spans="14:14" x14ac:dyDescent="0.25">
      <c r="N358" s="3"/>
    </row>
    <row r="359" spans="14:14" x14ac:dyDescent="0.25">
      <c r="N359" s="3"/>
    </row>
    <row r="360" spans="14:14" x14ac:dyDescent="0.25">
      <c r="N360" s="3"/>
    </row>
    <row r="361" spans="14:14" x14ac:dyDescent="0.25">
      <c r="N361" s="3"/>
    </row>
    <row r="362" spans="14:14" x14ac:dyDescent="0.25">
      <c r="N362" s="3"/>
    </row>
    <row r="363" spans="14:14" x14ac:dyDescent="0.25">
      <c r="N363" s="3"/>
    </row>
    <row r="364" spans="14:14" x14ac:dyDescent="0.25">
      <c r="N364" s="3"/>
    </row>
    <row r="365" spans="14:14" x14ac:dyDescent="0.25">
      <c r="N365" s="3"/>
    </row>
    <row r="366" spans="14:14" x14ac:dyDescent="0.25">
      <c r="N366" s="3"/>
    </row>
    <row r="367" spans="14:14" x14ac:dyDescent="0.25">
      <c r="N367" s="3"/>
    </row>
    <row r="368" spans="14:14" x14ac:dyDescent="0.25">
      <c r="N368" s="3"/>
    </row>
    <row r="369" spans="14:14" x14ac:dyDescent="0.25">
      <c r="N369" s="3"/>
    </row>
    <row r="370" spans="14:14" x14ac:dyDescent="0.25">
      <c r="N370" s="3"/>
    </row>
    <row r="371" spans="14:14" x14ac:dyDescent="0.25">
      <c r="N371" s="3"/>
    </row>
    <row r="372" spans="14:14" x14ac:dyDescent="0.25">
      <c r="N372" s="3"/>
    </row>
    <row r="373" spans="14:14" x14ac:dyDescent="0.25">
      <c r="N373" s="3"/>
    </row>
    <row r="374" spans="14:14" x14ac:dyDescent="0.25">
      <c r="N374" s="3"/>
    </row>
    <row r="375" spans="14:14" x14ac:dyDescent="0.25">
      <c r="N375" s="3"/>
    </row>
    <row r="376" spans="14:14" x14ac:dyDescent="0.25">
      <c r="N376" s="3"/>
    </row>
    <row r="377" spans="14:14" x14ac:dyDescent="0.25">
      <c r="N377" s="3"/>
    </row>
    <row r="378" spans="14:14" x14ac:dyDescent="0.25">
      <c r="N378" s="3"/>
    </row>
    <row r="379" spans="14:14" x14ac:dyDescent="0.25">
      <c r="N379" s="3"/>
    </row>
    <row r="380" spans="14:14" x14ac:dyDescent="0.25">
      <c r="N380" s="3"/>
    </row>
    <row r="381" spans="14:14" x14ac:dyDescent="0.25">
      <c r="N381" s="3"/>
    </row>
    <row r="382" spans="14:14" x14ac:dyDescent="0.25">
      <c r="N382" s="3"/>
    </row>
    <row r="383" spans="14:14" x14ac:dyDescent="0.25">
      <c r="N383" s="3"/>
    </row>
    <row r="384" spans="14:14" x14ac:dyDescent="0.25">
      <c r="N384" s="3"/>
    </row>
    <row r="385" spans="14:14" x14ac:dyDescent="0.25">
      <c r="N385" s="3"/>
    </row>
    <row r="386" spans="14:14" x14ac:dyDescent="0.25">
      <c r="N386" s="3"/>
    </row>
    <row r="387" spans="14:14" x14ac:dyDescent="0.25">
      <c r="N387" s="3"/>
    </row>
    <row r="388" spans="14:14" x14ac:dyDescent="0.25">
      <c r="N388" s="3"/>
    </row>
    <row r="389" spans="14:14" x14ac:dyDescent="0.25">
      <c r="N389" s="3"/>
    </row>
    <row r="390" spans="14:14" x14ac:dyDescent="0.25">
      <c r="N390" s="3"/>
    </row>
    <row r="391" spans="14:14" x14ac:dyDescent="0.25">
      <c r="N391" s="3"/>
    </row>
    <row r="392" spans="14:14" x14ac:dyDescent="0.25">
      <c r="N392" s="3"/>
    </row>
    <row r="393" spans="14:14" x14ac:dyDescent="0.25">
      <c r="N393" s="3"/>
    </row>
    <row r="394" spans="14:14" x14ac:dyDescent="0.25">
      <c r="N394" s="3"/>
    </row>
    <row r="395" spans="14:14" x14ac:dyDescent="0.25">
      <c r="N395" s="3"/>
    </row>
    <row r="396" spans="14:14" x14ac:dyDescent="0.25">
      <c r="N396" s="3"/>
    </row>
    <row r="397" spans="14:14" x14ac:dyDescent="0.25">
      <c r="N397" s="3"/>
    </row>
    <row r="398" spans="14:14" x14ac:dyDescent="0.25">
      <c r="N398" s="3"/>
    </row>
    <row r="399" spans="14:14" x14ac:dyDescent="0.25">
      <c r="N399" s="3"/>
    </row>
    <row r="400" spans="14:14" x14ac:dyDescent="0.25">
      <c r="N400" s="3"/>
    </row>
    <row r="401" spans="14:14" x14ac:dyDescent="0.25">
      <c r="N401" s="3"/>
    </row>
    <row r="402" spans="14:14" x14ac:dyDescent="0.25">
      <c r="N402" s="3"/>
    </row>
    <row r="403" spans="14:14" x14ac:dyDescent="0.25">
      <c r="N403" s="3"/>
    </row>
    <row r="404" spans="14:14" x14ac:dyDescent="0.25">
      <c r="N404" s="3"/>
    </row>
    <row r="405" spans="14:14" x14ac:dyDescent="0.25">
      <c r="N405" s="3"/>
    </row>
    <row r="406" spans="14:14" x14ac:dyDescent="0.25">
      <c r="N406" s="3"/>
    </row>
    <row r="407" spans="14:14" x14ac:dyDescent="0.25">
      <c r="N407" s="3"/>
    </row>
    <row r="408" spans="14:14" x14ac:dyDescent="0.25">
      <c r="N408" s="3"/>
    </row>
    <row r="409" spans="14:14" x14ac:dyDescent="0.25">
      <c r="N409" s="3"/>
    </row>
    <row r="410" spans="14:14" x14ac:dyDescent="0.25">
      <c r="N410" s="3"/>
    </row>
    <row r="411" spans="14:14" x14ac:dyDescent="0.25">
      <c r="N411" s="3"/>
    </row>
    <row r="412" spans="14:14" x14ac:dyDescent="0.25">
      <c r="N412" s="3"/>
    </row>
    <row r="413" spans="14:14" x14ac:dyDescent="0.25">
      <c r="N413" s="3"/>
    </row>
    <row r="414" spans="14:14" x14ac:dyDescent="0.25">
      <c r="N414" s="3"/>
    </row>
    <row r="415" spans="14:14" x14ac:dyDescent="0.25">
      <c r="N415" s="3"/>
    </row>
    <row r="416" spans="14:14" x14ac:dyDescent="0.25">
      <c r="N416" s="3"/>
    </row>
    <row r="417" spans="14:14" x14ac:dyDescent="0.25">
      <c r="N417" s="3"/>
    </row>
    <row r="418" spans="14:14" x14ac:dyDescent="0.25">
      <c r="N418" s="3"/>
    </row>
    <row r="419" spans="14:14" x14ac:dyDescent="0.25">
      <c r="N419" s="3"/>
    </row>
    <row r="420" spans="14:14" x14ac:dyDescent="0.25">
      <c r="N420" s="3"/>
    </row>
    <row r="421" spans="14:14" x14ac:dyDescent="0.25">
      <c r="N421" s="3"/>
    </row>
    <row r="422" spans="14:14" x14ac:dyDescent="0.25">
      <c r="N422" s="3"/>
    </row>
    <row r="423" spans="14:14" x14ac:dyDescent="0.25">
      <c r="N423" s="3"/>
    </row>
    <row r="424" spans="14:14" x14ac:dyDescent="0.25">
      <c r="N424" s="3"/>
    </row>
    <row r="425" spans="14:14" x14ac:dyDescent="0.25">
      <c r="N425" s="3"/>
    </row>
    <row r="426" spans="14:14" x14ac:dyDescent="0.25">
      <c r="N426" s="3"/>
    </row>
    <row r="427" spans="14:14" x14ac:dyDescent="0.25">
      <c r="N427" s="3"/>
    </row>
    <row r="428" spans="14:14" x14ac:dyDescent="0.25">
      <c r="N428" s="3"/>
    </row>
    <row r="429" spans="14:14" x14ac:dyDescent="0.25">
      <c r="N429" s="3"/>
    </row>
    <row r="430" spans="14:14" x14ac:dyDescent="0.25">
      <c r="N430" s="3"/>
    </row>
    <row r="431" spans="14:14" x14ac:dyDescent="0.25">
      <c r="N431" s="3"/>
    </row>
    <row r="432" spans="14:14" x14ac:dyDescent="0.25">
      <c r="N432" s="3"/>
    </row>
    <row r="433" spans="14:14" x14ac:dyDescent="0.25">
      <c r="N433" s="3"/>
    </row>
    <row r="434" spans="14:14" x14ac:dyDescent="0.25">
      <c r="N434" s="3"/>
    </row>
    <row r="435" spans="14:14" x14ac:dyDescent="0.25">
      <c r="N435" s="3"/>
    </row>
    <row r="436" spans="14:14" x14ac:dyDescent="0.25">
      <c r="N436" s="3"/>
    </row>
    <row r="437" spans="14:14" x14ac:dyDescent="0.25">
      <c r="N437" s="3"/>
    </row>
    <row r="438" spans="14:14" x14ac:dyDescent="0.25">
      <c r="N438" s="3"/>
    </row>
    <row r="439" spans="14:14" x14ac:dyDescent="0.25">
      <c r="N439" s="3"/>
    </row>
    <row r="440" spans="14:14" x14ac:dyDescent="0.25">
      <c r="N440" s="3"/>
    </row>
    <row r="441" spans="14:14" x14ac:dyDescent="0.25">
      <c r="N441" s="3"/>
    </row>
    <row r="442" spans="14:14" x14ac:dyDescent="0.25">
      <c r="N442" s="3"/>
    </row>
    <row r="443" spans="14:14" x14ac:dyDescent="0.25">
      <c r="N443" s="3"/>
    </row>
    <row r="444" spans="14:14" x14ac:dyDescent="0.25">
      <c r="N444" s="3"/>
    </row>
    <row r="445" spans="14:14" x14ac:dyDescent="0.25">
      <c r="N445" s="3"/>
    </row>
    <row r="446" spans="14:14" x14ac:dyDescent="0.25">
      <c r="N446" s="3"/>
    </row>
    <row r="447" spans="14:14" x14ac:dyDescent="0.25">
      <c r="N447" s="3"/>
    </row>
    <row r="448" spans="14:14" x14ac:dyDescent="0.25">
      <c r="N448" s="3"/>
    </row>
    <row r="449" spans="14:14" x14ac:dyDescent="0.25">
      <c r="N449" s="3"/>
    </row>
    <row r="450" spans="14:14" x14ac:dyDescent="0.25">
      <c r="N450" s="3"/>
    </row>
    <row r="451" spans="14:14" x14ac:dyDescent="0.25">
      <c r="N451" s="3"/>
    </row>
    <row r="452" spans="14:14" x14ac:dyDescent="0.25">
      <c r="N452" s="3"/>
    </row>
    <row r="453" spans="14:14" x14ac:dyDescent="0.25">
      <c r="N453" s="3"/>
    </row>
    <row r="454" spans="14:14" x14ac:dyDescent="0.25">
      <c r="N454" s="3"/>
    </row>
    <row r="455" spans="14:14" x14ac:dyDescent="0.25">
      <c r="N455" s="3"/>
    </row>
    <row r="456" spans="14:14" x14ac:dyDescent="0.25">
      <c r="N456" s="3"/>
    </row>
    <row r="457" spans="14:14" x14ac:dyDescent="0.25">
      <c r="N457" s="3"/>
    </row>
    <row r="458" spans="14:14" x14ac:dyDescent="0.25">
      <c r="N458" s="3"/>
    </row>
    <row r="459" spans="14:14" x14ac:dyDescent="0.25">
      <c r="N459" s="3"/>
    </row>
    <row r="460" spans="14:14" x14ac:dyDescent="0.25">
      <c r="N460" s="3"/>
    </row>
    <row r="461" spans="14:14" x14ac:dyDescent="0.25">
      <c r="N461" s="3"/>
    </row>
    <row r="462" spans="14:14" x14ac:dyDescent="0.25">
      <c r="N462" s="3"/>
    </row>
    <row r="463" spans="14:14" x14ac:dyDescent="0.25">
      <c r="N463" s="3"/>
    </row>
    <row r="464" spans="14:14" x14ac:dyDescent="0.25">
      <c r="N464" s="3"/>
    </row>
    <row r="465" spans="14:14" x14ac:dyDescent="0.25">
      <c r="N465" s="3"/>
    </row>
    <row r="466" spans="14:14" x14ac:dyDescent="0.25">
      <c r="N466" s="3"/>
    </row>
    <row r="467" spans="14:14" x14ac:dyDescent="0.25">
      <c r="N467" s="3"/>
    </row>
    <row r="468" spans="14:14" x14ac:dyDescent="0.25">
      <c r="N468" s="3"/>
    </row>
    <row r="469" spans="14:14" x14ac:dyDescent="0.25">
      <c r="N469" s="3"/>
    </row>
    <row r="470" spans="14:14" x14ac:dyDescent="0.25">
      <c r="N470" s="3"/>
    </row>
    <row r="471" spans="14:14" x14ac:dyDescent="0.25">
      <c r="N471" s="3"/>
    </row>
    <row r="472" spans="14:14" x14ac:dyDescent="0.25">
      <c r="N472" s="3"/>
    </row>
    <row r="473" spans="14:14" x14ac:dyDescent="0.25">
      <c r="N473" s="3"/>
    </row>
    <row r="474" spans="14:14" x14ac:dyDescent="0.25">
      <c r="N474" s="3"/>
    </row>
    <row r="475" spans="14:14" x14ac:dyDescent="0.25">
      <c r="N475" s="3"/>
    </row>
    <row r="476" spans="14:14" x14ac:dyDescent="0.25">
      <c r="N476" s="3"/>
    </row>
    <row r="477" spans="14:14" x14ac:dyDescent="0.25">
      <c r="N477" s="3"/>
    </row>
    <row r="478" spans="14:14" x14ac:dyDescent="0.25">
      <c r="N478" s="3"/>
    </row>
    <row r="479" spans="14:14" x14ac:dyDescent="0.25">
      <c r="N479" s="3"/>
    </row>
    <row r="480" spans="14:14" x14ac:dyDescent="0.25">
      <c r="N480" s="3"/>
    </row>
    <row r="481" spans="14:14" x14ac:dyDescent="0.25">
      <c r="N481" s="3"/>
    </row>
    <row r="482" spans="14:14" x14ac:dyDescent="0.25">
      <c r="N482" s="3"/>
    </row>
    <row r="483" spans="14:14" x14ac:dyDescent="0.25">
      <c r="N483" s="3"/>
    </row>
    <row r="484" spans="14:14" x14ac:dyDescent="0.25">
      <c r="N484" s="3"/>
    </row>
    <row r="485" spans="14:14" x14ac:dyDescent="0.25">
      <c r="N485" s="3"/>
    </row>
    <row r="486" spans="14:14" x14ac:dyDescent="0.25">
      <c r="N486" s="3"/>
    </row>
    <row r="487" spans="14:14" x14ac:dyDescent="0.25">
      <c r="N487" s="3"/>
    </row>
    <row r="488" spans="14:14" x14ac:dyDescent="0.25">
      <c r="N488" s="3"/>
    </row>
    <row r="489" spans="14:14" x14ac:dyDescent="0.25">
      <c r="N489" s="3"/>
    </row>
    <row r="490" spans="14:14" x14ac:dyDescent="0.25">
      <c r="N490" s="3"/>
    </row>
    <row r="491" spans="14:14" x14ac:dyDescent="0.25">
      <c r="N491" s="3"/>
    </row>
    <row r="492" spans="14:14" x14ac:dyDescent="0.25">
      <c r="N492" s="3"/>
    </row>
    <row r="493" spans="14:14" x14ac:dyDescent="0.25">
      <c r="N493" s="3"/>
    </row>
    <row r="494" spans="14:14" x14ac:dyDescent="0.25">
      <c r="N494" s="3"/>
    </row>
    <row r="495" spans="14:14" x14ac:dyDescent="0.25">
      <c r="N495" s="3"/>
    </row>
    <row r="496" spans="14:14" x14ac:dyDescent="0.25">
      <c r="N496" s="3"/>
    </row>
    <row r="497" spans="14:14" x14ac:dyDescent="0.25">
      <c r="N497" s="3"/>
    </row>
    <row r="498" spans="14:14" x14ac:dyDescent="0.25">
      <c r="N498" s="3"/>
    </row>
    <row r="499" spans="14:14" x14ac:dyDescent="0.25">
      <c r="N499" s="3"/>
    </row>
    <row r="500" spans="14:14" x14ac:dyDescent="0.25">
      <c r="N500" s="3"/>
    </row>
    <row r="501" spans="14:14" x14ac:dyDescent="0.25">
      <c r="N501" s="3"/>
    </row>
    <row r="502" spans="14:14" x14ac:dyDescent="0.25">
      <c r="N502" s="3"/>
    </row>
    <row r="503" spans="14:14" x14ac:dyDescent="0.25">
      <c r="N503" s="3"/>
    </row>
    <row r="504" spans="14:14" x14ac:dyDescent="0.25">
      <c r="N504" s="3"/>
    </row>
    <row r="505" spans="14:14" x14ac:dyDescent="0.25">
      <c r="N505" s="3"/>
    </row>
    <row r="506" spans="14:14" x14ac:dyDescent="0.25">
      <c r="N506" s="3"/>
    </row>
    <row r="507" spans="14:14" x14ac:dyDescent="0.25">
      <c r="N507" s="3"/>
    </row>
    <row r="508" spans="14:14" x14ac:dyDescent="0.25">
      <c r="N508" s="3"/>
    </row>
    <row r="509" spans="14:14" x14ac:dyDescent="0.25">
      <c r="N509" s="3"/>
    </row>
    <row r="510" spans="14:14" x14ac:dyDescent="0.25">
      <c r="N510" s="3"/>
    </row>
    <row r="511" spans="14:14" x14ac:dyDescent="0.25">
      <c r="N511" s="3"/>
    </row>
    <row r="512" spans="14:14" x14ac:dyDescent="0.25">
      <c r="N512" s="3"/>
    </row>
    <row r="513" spans="14:14" x14ac:dyDescent="0.25">
      <c r="N513" s="3"/>
    </row>
    <row r="514" spans="14:14" x14ac:dyDescent="0.25">
      <c r="N514" s="3"/>
    </row>
    <row r="515" spans="14:14" x14ac:dyDescent="0.25">
      <c r="N515" s="3"/>
    </row>
    <row r="516" spans="14:14" x14ac:dyDescent="0.25">
      <c r="N516" s="3"/>
    </row>
    <row r="517" spans="14:14" x14ac:dyDescent="0.25">
      <c r="N517" s="3"/>
    </row>
    <row r="518" spans="14:14" x14ac:dyDescent="0.25">
      <c r="N518" s="3"/>
    </row>
    <row r="519" spans="14:14" x14ac:dyDescent="0.25">
      <c r="N519" s="3"/>
    </row>
    <row r="520" spans="14:14" x14ac:dyDescent="0.25">
      <c r="N520" s="3"/>
    </row>
    <row r="521" spans="14:14" x14ac:dyDescent="0.25">
      <c r="N521" s="3"/>
    </row>
    <row r="522" spans="14:14" x14ac:dyDescent="0.25">
      <c r="N522" s="3"/>
    </row>
    <row r="523" spans="14:14" x14ac:dyDescent="0.25">
      <c r="N523" s="3"/>
    </row>
    <row r="524" spans="14:14" x14ac:dyDescent="0.25">
      <c r="N524" s="3"/>
    </row>
    <row r="525" spans="14:14" x14ac:dyDescent="0.25">
      <c r="N525" s="3"/>
    </row>
    <row r="526" spans="14:14" x14ac:dyDescent="0.25">
      <c r="N526" s="3"/>
    </row>
    <row r="527" spans="14:14" x14ac:dyDescent="0.25">
      <c r="N527" s="3"/>
    </row>
    <row r="528" spans="14:14" x14ac:dyDescent="0.25">
      <c r="N528" s="3"/>
    </row>
    <row r="529" spans="14:14" x14ac:dyDescent="0.25">
      <c r="N529" s="3"/>
    </row>
    <row r="530" spans="14:14" x14ac:dyDescent="0.25">
      <c r="N530" s="3"/>
    </row>
    <row r="531" spans="14:14" x14ac:dyDescent="0.25">
      <c r="N531" s="3"/>
    </row>
    <row r="532" spans="14:14" x14ac:dyDescent="0.25">
      <c r="N532" s="3"/>
    </row>
    <row r="533" spans="14:14" x14ac:dyDescent="0.25">
      <c r="N533" s="3"/>
    </row>
    <row r="534" spans="14:14" x14ac:dyDescent="0.25">
      <c r="N534" s="3"/>
    </row>
    <row r="535" spans="14:14" x14ac:dyDescent="0.25">
      <c r="N535" s="3"/>
    </row>
    <row r="536" spans="14:14" x14ac:dyDescent="0.25">
      <c r="N536" s="3"/>
    </row>
    <row r="537" spans="14:14" x14ac:dyDescent="0.25">
      <c r="N537" s="3"/>
    </row>
    <row r="538" spans="14:14" x14ac:dyDescent="0.25">
      <c r="N538" s="3"/>
    </row>
    <row r="539" spans="14:14" x14ac:dyDescent="0.25">
      <c r="N539" s="3"/>
    </row>
    <row r="540" spans="14:14" x14ac:dyDescent="0.25">
      <c r="N540" s="3"/>
    </row>
    <row r="541" spans="14:14" x14ac:dyDescent="0.25">
      <c r="N541" s="3"/>
    </row>
    <row r="542" spans="14:14" x14ac:dyDescent="0.25">
      <c r="N542" s="3"/>
    </row>
    <row r="543" spans="14:14" x14ac:dyDescent="0.25">
      <c r="N543" s="3"/>
    </row>
    <row r="544" spans="14:14" x14ac:dyDescent="0.25">
      <c r="N544" s="3"/>
    </row>
    <row r="545" spans="14:14" x14ac:dyDescent="0.25">
      <c r="N545" s="3"/>
    </row>
    <row r="546" spans="14:14" x14ac:dyDescent="0.25">
      <c r="N546" s="3"/>
    </row>
    <row r="547" spans="14:14" x14ac:dyDescent="0.25">
      <c r="N547" s="3"/>
    </row>
    <row r="548" spans="14:14" x14ac:dyDescent="0.25">
      <c r="N548" s="3"/>
    </row>
    <row r="549" spans="14:14" x14ac:dyDescent="0.25">
      <c r="N549" s="3"/>
    </row>
    <row r="550" spans="14:14" x14ac:dyDescent="0.25">
      <c r="N550" s="3"/>
    </row>
    <row r="551" spans="14:14" x14ac:dyDescent="0.25">
      <c r="N551" s="3"/>
    </row>
    <row r="552" spans="14:14" x14ac:dyDescent="0.25">
      <c r="N552" s="3"/>
    </row>
    <row r="553" spans="14:14" x14ac:dyDescent="0.25">
      <c r="N553" s="3"/>
    </row>
    <row r="554" spans="14:14" x14ac:dyDescent="0.25">
      <c r="N554" s="3"/>
    </row>
    <row r="555" spans="14:14" x14ac:dyDescent="0.25">
      <c r="N555" s="3"/>
    </row>
    <row r="556" spans="14:14" x14ac:dyDescent="0.25">
      <c r="N556" s="3"/>
    </row>
    <row r="557" spans="14:14" x14ac:dyDescent="0.25">
      <c r="N557" s="3"/>
    </row>
    <row r="558" spans="14:14" x14ac:dyDescent="0.25">
      <c r="N558" s="3"/>
    </row>
    <row r="559" spans="14:14" x14ac:dyDescent="0.25">
      <c r="N559" s="3"/>
    </row>
    <row r="560" spans="14:14" x14ac:dyDescent="0.25">
      <c r="N560" s="3"/>
    </row>
    <row r="561" spans="14:14" x14ac:dyDescent="0.25">
      <c r="N561" s="3"/>
    </row>
    <row r="562" spans="14:14" x14ac:dyDescent="0.25">
      <c r="N562" s="3"/>
    </row>
    <row r="563" spans="14:14" x14ac:dyDescent="0.25">
      <c r="N563" s="3"/>
    </row>
    <row r="564" spans="14:14" x14ac:dyDescent="0.25">
      <c r="N564" s="3"/>
    </row>
    <row r="565" spans="14:14" x14ac:dyDescent="0.25">
      <c r="N565" s="3"/>
    </row>
    <row r="566" spans="14:14" x14ac:dyDescent="0.25">
      <c r="N566" s="3"/>
    </row>
    <row r="567" spans="14:14" x14ac:dyDescent="0.25">
      <c r="N567" s="3"/>
    </row>
    <row r="568" spans="14:14" x14ac:dyDescent="0.25">
      <c r="N568" s="3"/>
    </row>
    <row r="569" spans="14:14" x14ac:dyDescent="0.25">
      <c r="N569" s="3"/>
    </row>
    <row r="570" spans="14:14" x14ac:dyDescent="0.25">
      <c r="N570" s="3"/>
    </row>
    <row r="571" spans="14:14" x14ac:dyDescent="0.25">
      <c r="N571" s="3"/>
    </row>
    <row r="572" spans="14:14" x14ac:dyDescent="0.25">
      <c r="N572" s="3"/>
    </row>
    <row r="573" spans="14:14" x14ac:dyDescent="0.25">
      <c r="N573" s="3"/>
    </row>
    <row r="574" spans="14:14" x14ac:dyDescent="0.25">
      <c r="N574" s="3"/>
    </row>
    <row r="575" spans="14:14" x14ac:dyDescent="0.25">
      <c r="N575" s="3"/>
    </row>
    <row r="576" spans="14:14" x14ac:dyDescent="0.25">
      <c r="N576" s="3"/>
    </row>
    <row r="577" spans="14:14" x14ac:dyDescent="0.25">
      <c r="N577" s="3"/>
    </row>
    <row r="578" spans="14:14" x14ac:dyDescent="0.25">
      <c r="N578" s="3"/>
    </row>
    <row r="579" spans="14:14" x14ac:dyDescent="0.25">
      <c r="N579" s="3"/>
    </row>
    <row r="580" spans="14:14" x14ac:dyDescent="0.25">
      <c r="N580" s="3"/>
    </row>
    <row r="581" spans="14:14" x14ac:dyDescent="0.25">
      <c r="N581" s="3"/>
    </row>
    <row r="582" spans="14:14" x14ac:dyDescent="0.25">
      <c r="N582" s="3"/>
    </row>
    <row r="583" spans="14:14" x14ac:dyDescent="0.25">
      <c r="N583" s="3"/>
    </row>
    <row r="584" spans="14:14" x14ac:dyDescent="0.25">
      <c r="N584" s="3"/>
    </row>
    <row r="585" spans="14:14" x14ac:dyDescent="0.25">
      <c r="N585" s="3"/>
    </row>
    <row r="586" spans="14:14" x14ac:dyDescent="0.25">
      <c r="N586" s="3"/>
    </row>
    <row r="587" spans="14:14" x14ac:dyDescent="0.25">
      <c r="N587" s="3"/>
    </row>
    <row r="588" spans="14:14" x14ac:dyDescent="0.25">
      <c r="N588" s="3"/>
    </row>
    <row r="589" spans="14:14" x14ac:dyDescent="0.25">
      <c r="N589" s="3"/>
    </row>
    <row r="590" spans="14:14" x14ac:dyDescent="0.25">
      <c r="N590" s="3"/>
    </row>
    <row r="591" spans="14:14" x14ac:dyDescent="0.25">
      <c r="N591" s="3"/>
    </row>
    <row r="592" spans="14:14" x14ac:dyDescent="0.25">
      <c r="N592" s="3"/>
    </row>
    <row r="593" spans="14:14" x14ac:dyDescent="0.25">
      <c r="N593" s="3"/>
    </row>
    <row r="594" spans="14:14" x14ac:dyDescent="0.25">
      <c r="N594" s="3"/>
    </row>
    <row r="595" spans="14:14" x14ac:dyDescent="0.25">
      <c r="N595" s="3"/>
    </row>
    <row r="596" spans="14:14" x14ac:dyDescent="0.25">
      <c r="N596" s="3"/>
    </row>
    <row r="597" spans="14:14" x14ac:dyDescent="0.25">
      <c r="N597" s="3"/>
    </row>
    <row r="598" spans="14:14" x14ac:dyDescent="0.25">
      <c r="N598" s="3"/>
    </row>
    <row r="599" spans="14:14" x14ac:dyDescent="0.25">
      <c r="N599" s="3"/>
    </row>
    <row r="600" spans="14:14" x14ac:dyDescent="0.25">
      <c r="N600" s="3"/>
    </row>
    <row r="601" spans="14:14" x14ac:dyDescent="0.25">
      <c r="N601" s="3"/>
    </row>
    <row r="602" spans="14:14" x14ac:dyDescent="0.25">
      <c r="N602" s="3"/>
    </row>
    <row r="603" spans="14:14" x14ac:dyDescent="0.25">
      <c r="N603" s="3"/>
    </row>
    <row r="604" spans="14:14" x14ac:dyDescent="0.25">
      <c r="N604" s="3"/>
    </row>
    <row r="605" spans="14:14" x14ac:dyDescent="0.25">
      <c r="N605" s="3"/>
    </row>
    <row r="606" spans="14:14" x14ac:dyDescent="0.25">
      <c r="N606" s="3"/>
    </row>
    <row r="607" spans="14:14" x14ac:dyDescent="0.25">
      <c r="N607" s="3"/>
    </row>
    <row r="608" spans="14:14" x14ac:dyDescent="0.25">
      <c r="N608" s="3"/>
    </row>
    <row r="609" spans="14:14" x14ac:dyDescent="0.25">
      <c r="N609" s="3"/>
    </row>
    <row r="610" spans="14:14" x14ac:dyDescent="0.25">
      <c r="N610" s="3"/>
    </row>
    <row r="611" spans="14:14" x14ac:dyDescent="0.25">
      <c r="N611" s="3"/>
    </row>
    <row r="612" spans="14:14" x14ac:dyDescent="0.25">
      <c r="N612" s="3"/>
    </row>
    <row r="613" spans="14:14" x14ac:dyDescent="0.25">
      <c r="N613" s="3"/>
    </row>
    <row r="614" spans="14:14" x14ac:dyDescent="0.25">
      <c r="N614" s="3"/>
    </row>
    <row r="615" spans="14:14" x14ac:dyDescent="0.25">
      <c r="N615" s="3"/>
    </row>
    <row r="616" spans="14:14" x14ac:dyDescent="0.25">
      <c r="N616" s="3"/>
    </row>
    <row r="617" spans="14:14" x14ac:dyDescent="0.25">
      <c r="N617" s="3"/>
    </row>
    <row r="618" spans="14:14" x14ac:dyDescent="0.25">
      <c r="N618" s="3"/>
    </row>
    <row r="619" spans="14:14" x14ac:dyDescent="0.25">
      <c r="N619" s="3"/>
    </row>
    <row r="620" spans="14:14" x14ac:dyDescent="0.25">
      <c r="N620" s="3"/>
    </row>
    <row r="621" spans="14:14" x14ac:dyDescent="0.25">
      <c r="N621" s="3"/>
    </row>
    <row r="622" spans="14:14" x14ac:dyDescent="0.25">
      <c r="N622" s="3"/>
    </row>
    <row r="623" spans="14:14" x14ac:dyDescent="0.25">
      <c r="N623" s="3"/>
    </row>
    <row r="624" spans="14:14" x14ac:dyDescent="0.25">
      <c r="N624" s="3"/>
    </row>
    <row r="625" spans="14:14" x14ac:dyDescent="0.25">
      <c r="N625" s="3"/>
    </row>
    <row r="626" spans="14:14" x14ac:dyDescent="0.25">
      <c r="N626" s="3"/>
    </row>
    <row r="627" spans="14:14" x14ac:dyDescent="0.25">
      <c r="N627" s="3"/>
    </row>
    <row r="628" spans="14:14" x14ac:dyDescent="0.25">
      <c r="N628" s="3"/>
    </row>
    <row r="629" spans="14:14" x14ac:dyDescent="0.25">
      <c r="N629" s="3"/>
    </row>
    <row r="630" spans="14:14" x14ac:dyDescent="0.25">
      <c r="N630" s="3"/>
    </row>
    <row r="631" spans="14:14" x14ac:dyDescent="0.25">
      <c r="N631" s="3"/>
    </row>
    <row r="632" spans="14:14" x14ac:dyDescent="0.25">
      <c r="N632" s="3"/>
    </row>
    <row r="633" spans="14:14" x14ac:dyDescent="0.25">
      <c r="N633" s="3"/>
    </row>
    <row r="634" spans="14:14" x14ac:dyDescent="0.25">
      <c r="N634" s="3"/>
    </row>
    <row r="635" spans="14:14" x14ac:dyDescent="0.25">
      <c r="N635" s="3"/>
    </row>
    <row r="636" spans="14:14" x14ac:dyDescent="0.25">
      <c r="N636" s="3"/>
    </row>
    <row r="637" spans="14:14" x14ac:dyDescent="0.25">
      <c r="N637" s="3"/>
    </row>
    <row r="638" spans="14:14" x14ac:dyDescent="0.25">
      <c r="N638" s="3"/>
    </row>
    <row r="639" spans="14:14" x14ac:dyDescent="0.25">
      <c r="N639" s="3"/>
    </row>
    <row r="640" spans="14:14" x14ac:dyDescent="0.25">
      <c r="N640" s="3"/>
    </row>
    <row r="641" spans="14:14" x14ac:dyDescent="0.25">
      <c r="N641" s="3"/>
    </row>
    <row r="642" spans="14:14" x14ac:dyDescent="0.25">
      <c r="N642" s="3"/>
    </row>
    <row r="643" spans="14:14" x14ac:dyDescent="0.25">
      <c r="N643" s="3"/>
    </row>
    <row r="644" spans="14:14" x14ac:dyDescent="0.25">
      <c r="N644" s="3"/>
    </row>
    <row r="645" spans="14:14" x14ac:dyDescent="0.25">
      <c r="N645" s="3"/>
    </row>
    <row r="646" spans="14:14" x14ac:dyDescent="0.25">
      <c r="N646" s="3"/>
    </row>
    <row r="647" spans="14:14" x14ac:dyDescent="0.25">
      <c r="N647" s="3"/>
    </row>
    <row r="648" spans="14:14" x14ac:dyDescent="0.25">
      <c r="N648" s="3"/>
    </row>
    <row r="649" spans="14:14" x14ac:dyDescent="0.25">
      <c r="N649" s="3"/>
    </row>
    <row r="650" spans="14:14" x14ac:dyDescent="0.25">
      <c r="N650" s="3"/>
    </row>
    <row r="651" spans="14:14" x14ac:dyDescent="0.25">
      <c r="N651" s="3"/>
    </row>
    <row r="652" spans="14:14" x14ac:dyDescent="0.25">
      <c r="N652" s="3"/>
    </row>
    <row r="653" spans="14:14" x14ac:dyDescent="0.25">
      <c r="N653" s="3"/>
    </row>
    <row r="654" spans="14:14" x14ac:dyDescent="0.25">
      <c r="N654" s="3"/>
    </row>
    <row r="655" spans="14:14" x14ac:dyDescent="0.25">
      <c r="N655" s="3"/>
    </row>
    <row r="656" spans="14:14" x14ac:dyDescent="0.25">
      <c r="N656" s="3"/>
    </row>
    <row r="657" spans="14:14" x14ac:dyDescent="0.25">
      <c r="N657" s="3"/>
    </row>
    <row r="658" spans="14:14" x14ac:dyDescent="0.25">
      <c r="N658" s="3"/>
    </row>
    <row r="659" spans="14:14" x14ac:dyDescent="0.25">
      <c r="N659" s="3"/>
    </row>
    <row r="660" spans="14:14" x14ac:dyDescent="0.25">
      <c r="N660" s="3"/>
    </row>
    <row r="661" spans="14:14" x14ac:dyDescent="0.25">
      <c r="N661" s="3"/>
    </row>
    <row r="662" spans="14:14" x14ac:dyDescent="0.25">
      <c r="N662" s="3"/>
    </row>
    <row r="663" spans="14:14" x14ac:dyDescent="0.25">
      <c r="N663" s="3"/>
    </row>
    <row r="664" spans="14:14" x14ac:dyDescent="0.25">
      <c r="N664" s="3"/>
    </row>
    <row r="665" spans="14:14" x14ac:dyDescent="0.25">
      <c r="N665" s="3"/>
    </row>
    <row r="666" spans="14:14" x14ac:dyDescent="0.25">
      <c r="N666" s="3"/>
    </row>
    <row r="667" spans="14:14" x14ac:dyDescent="0.25">
      <c r="N667" s="3"/>
    </row>
    <row r="668" spans="14:14" x14ac:dyDescent="0.25">
      <c r="N668" s="3"/>
    </row>
    <row r="669" spans="14:14" x14ac:dyDescent="0.25">
      <c r="N669" s="3"/>
    </row>
    <row r="670" spans="14:14" x14ac:dyDescent="0.25">
      <c r="N670" s="3"/>
    </row>
    <row r="671" spans="14:14" x14ac:dyDescent="0.25">
      <c r="N671" s="3"/>
    </row>
    <row r="672" spans="14:14" x14ac:dyDescent="0.25">
      <c r="N672" s="3"/>
    </row>
    <row r="673" spans="14:14" x14ac:dyDescent="0.25">
      <c r="N673" s="3"/>
    </row>
    <row r="674" spans="14:14" x14ac:dyDescent="0.25">
      <c r="N674" s="3"/>
    </row>
    <row r="675" spans="14:14" x14ac:dyDescent="0.25">
      <c r="N675" s="3"/>
    </row>
    <row r="676" spans="14:14" x14ac:dyDescent="0.25">
      <c r="N676" s="3"/>
    </row>
    <row r="677" spans="14:14" x14ac:dyDescent="0.25">
      <c r="N677" s="3"/>
    </row>
    <row r="678" spans="14:14" x14ac:dyDescent="0.25">
      <c r="N678" s="3"/>
    </row>
    <row r="679" spans="14:14" x14ac:dyDescent="0.25">
      <c r="N679" s="3"/>
    </row>
    <row r="680" spans="14:14" x14ac:dyDescent="0.25">
      <c r="N680" s="3"/>
    </row>
    <row r="681" spans="14:14" x14ac:dyDescent="0.25">
      <c r="N681" s="3"/>
    </row>
    <row r="682" spans="14:14" x14ac:dyDescent="0.25">
      <c r="N682" s="3"/>
    </row>
    <row r="683" spans="14:14" x14ac:dyDescent="0.25">
      <c r="N683" s="3"/>
    </row>
    <row r="684" spans="14:14" x14ac:dyDescent="0.25">
      <c r="N684" s="3"/>
    </row>
    <row r="685" spans="14:14" x14ac:dyDescent="0.25">
      <c r="N685" s="3"/>
    </row>
    <row r="686" spans="14:14" x14ac:dyDescent="0.25">
      <c r="N686" s="3"/>
    </row>
    <row r="687" spans="14:14" x14ac:dyDescent="0.25">
      <c r="N687" s="3"/>
    </row>
    <row r="688" spans="14:14" x14ac:dyDescent="0.25">
      <c r="N688" s="3"/>
    </row>
    <row r="689" spans="14:14" x14ac:dyDescent="0.25">
      <c r="N689" s="3"/>
    </row>
    <row r="690" spans="14:14" x14ac:dyDescent="0.25">
      <c r="N690" s="3"/>
    </row>
    <row r="691" spans="14:14" x14ac:dyDescent="0.25">
      <c r="N691" s="3"/>
    </row>
    <row r="692" spans="14:14" x14ac:dyDescent="0.25">
      <c r="N692" s="3"/>
    </row>
    <row r="693" spans="14:14" x14ac:dyDescent="0.25">
      <c r="N693" s="3"/>
    </row>
    <row r="694" spans="14:14" x14ac:dyDescent="0.25">
      <c r="N694" s="3"/>
    </row>
    <row r="695" spans="14:14" x14ac:dyDescent="0.25">
      <c r="N695" s="3"/>
    </row>
    <row r="696" spans="14:14" x14ac:dyDescent="0.25">
      <c r="N696" s="3"/>
    </row>
    <row r="697" spans="14:14" x14ac:dyDescent="0.25">
      <c r="N697" s="3"/>
    </row>
    <row r="698" spans="14:14" x14ac:dyDescent="0.25">
      <c r="N698" s="3"/>
    </row>
    <row r="699" spans="14:14" x14ac:dyDescent="0.25">
      <c r="N699" s="3"/>
    </row>
    <row r="700" spans="14:14" x14ac:dyDescent="0.25">
      <c r="N700" s="3"/>
    </row>
    <row r="701" spans="14:14" x14ac:dyDescent="0.25">
      <c r="N701" s="3"/>
    </row>
    <row r="702" spans="14:14" x14ac:dyDescent="0.25">
      <c r="N702" s="3"/>
    </row>
    <row r="703" spans="14:14" x14ac:dyDescent="0.25">
      <c r="N703" s="3"/>
    </row>
    <row r="704" spans="14:14" x14ac:dyDescent="0.25">
      <c r="N704" s="3"/>
    </row>
    <row r="705" spans="14:14" x14ac:dyDescent="0.25">
      <c r="N705" s="3"/>
    </row>
    <row r="706" spans="14:14" x14ac:dyDescent="0.25">
      <c r="N706" s="3"/>
    </row>
    <row r="707" spans="14:14" x14ac:dyDescent="0.25">
      <c r="N707" s="3"/>
    </row>
    <row r="708" spans="14:14" x14ac:dyDescent="0.25">
      <c r="N708" s="3"/>
    </row>
    <row r="709" spans="14:14" x14ac:dyDescent="0.25">
      <c r="N709" s="3"/>
    </row>
    <row r="710" spans="14:14" x14ac:dyDescent="0.25">
      <c r="N710" s="3"/>
    </row>
    <row r="711" spans="14:14" x14ac:dyDescent="0.25">
      <c r="N711" s="3"/>
    </row>
    <row r="712" spans="14:14" x14ac:dyDescent="0.25">
      <c r="N712" s="3"/>
    </row>
    <row r="713" spans="14:14" x14ac:dyDescent="0.25">
      <c r="N713" s="3"/>
    </row>
    <row r="714" spans="14:14" x14ac:dyDescent="0.25">
      <c r="N714" s="3"/>
    </row>
    <row r="715" spans="14:14" x14ac:dyDescent="0.25">
      <c r="N715" s="3"/>
    </row>
    <row r="716" spans="14:14" x14ac:dyDescent="0.25">
      <c r="N716" s="3"/>
    </row>
    <row r="717" spans="14:14" x14ac:dyDescent="0.25">
      <c r="N717" s="3"/>
    </row>
    <row r="718" spans="14:14" x14ac:dyDescent="0.25">
      <c r="N718" s="3"/>
    </row>
    <row r="719" spans="14:14" x14ac:dyDescent="0.25">
      <c r="N719" s="3"/>
    </row>
    <row r="720" spans="14:14" x14ac:dyDescent="0.25">
      <c r="N720" s="3"/>
    </row>
    <row r="721" spans="14:14" x14ac:dyDescent="0.25">
      <c r="N721" s="3"/>
    </row>
    <row r="722" spans="14:14" x14ac:dyDescent="0.25">
      <c r="N722" s="3"/>
    </row>
    <row r="723" spans="14:14" x14ac:dyDescent="0.25">
      <c r="N723" s="3"/>
    </row>
    <row r="724" spans="14:14" x14ac:dyDescent="0.25">
      <c r="N724" s="3"/>
    </row>
    <row r="725" spans="14:14" x14ac:dyDescent="0.25">
      <c r="N725" s="3"/>
    </row>
    <row r="726" spans="14:14" x14ac:dyDescent="0.25">
      <c r="N726" s="3"/>
    </row>
    <row r="727" spans="14:14" x14ac:dyDescent="0.25">
      <c r="N727" s="3"/>
    </row>
    <row r="728" spans="14:14" x14ac:dyDescent="0.25">
      <c r="N728" s="3"/>
    </row>
    <row r="729" spans="14:14" x14ac:dyDescent="0.25">
      <c r="N729" s="3"/>
    </row>
    <row r="730" spans="14:14" x14ac:dyDescent="0.25">
      <c r="N730" s="3"/>
    </row>
    <row r="731" spans="14:14" x14ac:dyDescent="0.25">
      <c r="N731" s="3"/>
    </row>
    <row r="732" spans="14:14" x14ac:dyDescent="0.25">
      <c r="N732" s="3"/>
    </row>
    <row r="733" spans="14:14" x14ac:dyDescent="0.25">
      <c r="N733" s="3"/>
    </row>
    <row r="734" spans="14:14" x14ac:dyDescent="0.25">
      <c r="N734" s="3"/>
    </row>
    <row r="735" spans="14:14" x14ac:dyDescent="0.25">
      <c r="N735" s="3"/>
    </row>
    <row r="736" spans="14:14" x14ac:dyDescent="0.25">
      <c r="N736" s="3"/>
    </row>
    <row r="737" spans="14:14" x14ac:dyDescent="0.25">
      <c r="N737" s="3"/>
    </row>
    <row r="738" spans="14:14" x14ac:dyDescent="0.25">
      <c r="N738" s="3"/>
    </row>
    <row r="739" spans="14:14" x14ac:dyDescent="0.25">
      <c r="N739" s="3"/>
    </row>
    <row r="740" spans="14:14" x14ac:dyDescent="0.25">
      <c r="N740" s="3"/>
    </row>
    <row r="741" spans="14:14" x14ac:dyDescent="0.25">
      <c r="N741" s="3"/>
    </row>
    <row r="742" spans="14:14" x14ac:dyDescent="0.25">
      <c r="N742" s="3"/>
    </row>
  </sheetData>
  <sortState ref="N2:O743">
    <sortCondition ref="O2"/>
  </sortState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zoomScale="130" zoomScaleNormal="130" workbookViewId="0">
      <selection activeCell="H2" sqref="H1:H1048576"/>
    </sheetView>
  </sheetViews>
  <sheetFormatPr defaultRowHeight="15" x14ac:dyDescent="0.25"/>
  <cols>
    <col min="1" max="1" width="7.28515625" bestFit="1" customWidth="1"/>
    <col min="2" max="2" width="15.28515625" bestFit="1" customWidth="1"/>
    <col min="3" max="3" width="11.28515625" bestFit="1" customWidth="1"/>
    <col min="4" max="4" width="7.42578125" bestFit="1" customWidth="1"/>
    <col min="5" max="5" width="15.42578125" customWidth="1"/>
    <col min="6" max="7" width="18.85546875" customWidth="1"/>
    <col min="8" max="8" width="11.85546875" style="19" bestFit="1" customWidth="1"/>
  </cols>
  <sheetData>
    <row r="1" spans="1:8" ht="23.25" x14ac:dyDescent="0.25">
      <c r="A1" s="13" t="s">
        <v>211</v>
      </c>
      <c r="B1" s="13"/>
      <c r="C1" s="13"/>
      <c r="D1" s="13"/>
      <c r="E1" s="13"/>
      <c r="F1" s="13"/>
      <c r="G1" s="13"/>
      <c r="H1" s="13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8" t="s">
        <v>7</v>
      </c>
    </row>
    <row r="3" spans="1:8" x14ac:dyDescent="0.25">
      <c r="A3" s="1">
        <v>997637</v>
      </c>
      <c r="B3" s="3" t="s">
        <v>201</v>
      </c>
      <c r="C3" s="1" t="s">
        <v>214</v>
      </c>
      <c r="D3" s="1" t="s">
        <v>13</v>
      </c>
      <c r="E3" s="1" t="s">
        <v>14</v>
      </c>
      <c r="F3" s="9">
        <v>42838</v>
      </c>
      <c r="G3" s="9">
        <v>42839</v>
      </c>
      <c r="H3" s="15">
        <v>50.99</v>
      </c>
    </row>
    <row r="4" spans="1:8" x14ac:dyDescent="0.25">
      <c r="A4" s="1">
        <v>836812</v>
      </c>
      <c r="B4" s="3" t="s">
        <v>90</v>
      </c>
      <c r="C4" s="1" t="s">
        <v>214</v>
      </c>
      <c r="D4" s="1" t="s">
        <v>8</v>
      </c>
      <c r="E4" s="1" t="s">
        <v>14</v>
      </c>
      <c r="F4" s="9">
        <v>42640</v>
      </c>
      <c r="G4" s="9">
        <v>42646</v>
      </c>
      <c r="H4" s="15">
        <v>300.43</v>
      </c>
    </row>
    <row r="5" spans="1:8" x14ac:dyDescent="0.25">
      <c r="A5" s="1">
        <v>184858</v>
      </c>
      <c r="B5" s="3" t="s">
        <v>163</v>
      </c>
      <c r="C5" s="8" t="s">
        <v>221</v>
      </c>
      <c r="D5" s="1" t="s">
        <v>8</v>
      </c>
      <c r="E5" s="1" t="s">
        <v>14</v>
      </c>
      <c r="F5" s="9">
        <v>42930</v>
      </c>
      <c r="G5" s="9">
        <v>42931</v>
      </c>
      <c r="H5" s="15">
        <v>50.5</v>
      </c>
    </row>
    <row r="6" spans="1:8" x14ac:dyDescent="0.25">
      <c r="A6" s="1">
        <v>546965</v>
      </c>
      <c r="B6" s="3" t="s">
        <v>35</v>
      </c>
      <c r="C6" s="1" t="s">
        <v>213</v>
      </c>
      <c r="D6" s="1" t="s">
        <v>11</v>
      </c>
      <c r="E6" s="1" t="s">
        <v>14</v>
      </c>
      <c r="F6" s="9">
        <v>42916</v>
      </c>
      <c r="G6" s="9">
        <v>42918</v>
      </c>
      <c r="H6" s="15">
        <v>100.44</v>
      </c>
    </row>
    <row r="7" spans="1:8" x14ac:dyDescent="0.25">
      <c r="A7" s="1">
        <v>602626</v>
      </c>
      <c r="B7" s="3" t="s">
        <v>186</v>
      </c>
      <c r="C7" s="8" t="s">
        <v>221</v>
      </c>
      <c r="D7" s="1" t="s">
        <v>8</v>
      </c>
      <c r="E7" s="1" t="s">
        <v>14</v>
      </c>
      <c r="F7" s="9">
        <v>42756</v>
      </c>
      <c r="G7" s="9">
        <v>42756</v>
      </c>
      <c r="H7" s="15">
        <v>50.5</v>
      </c>
    </row>
    <row r="8" spans="1:8" x14ac:dyDescent="0.25">
      <c r="A8" s="1">
        <v>564632</v>
      </c>
      <c r="B8" s="3" t="s">
        <v>164</v>
      </c>
      <c r="C8" s="8" t="s">
        <v>221</v>
      </c>
      <c r="D8" s="1" t="s">
        <v>15</v>
      </c>
      <c r="E8" s="1" t="s">
        <v>14</v>
      </c>
      <c r="F8" s="9">
        <v>42650</v>
      </c>
      <c r="G8" s="9">
        <v>42655</v>
      </c>
      <c r="H8" s="15">
        <v>250.2</v>
      </c>
    </row>
    <row r="9" spans="1:8" x14ac:dyDescent="0.25">
      <c r="A9" s="1">
        <v>457473</v>
      </c>
      <c r="B9" s="3" t="s">
        <v>139</v>
      </c>
      <c r="C9" s="1" t="s">
        <v>213</v>
      </c>
      <c r="D9" s="1" t="s">
        <v>11</v>
      </c>
      <c r="E9" s="1" t="s">
        <v>14</v>
      </c>
      <c r="F9" s="9">
        <v>42843</v>
      </c>
      <c r="G9" s="9">
        <v>42861</v>
      </c>
      <c r="H9" s="15">
        <v>900.9</v>
      </c>
    </row>
    <row r="10" spans="1:8" x14ac:dyDescent="0.25">
      <c r="A10" s="1">
        <v>492472</v>
      </c>
      <c r="B10" s="3" t="s">
        <v>152</v>
      </c>
      <c r="C10" s="8" t="s">
        <v>221</v>
      </c>
      <c r="D10" s="1" t="s">
        <v>13</v>
      </c>
      <c r="E10" s="1" t="s">
        <v>14</v>
      </c>
      <c r="F10" s="9">
        <v>42821</v>
      </c>
      <c r="G10" s="9">
        <v>42841</v>
      </c>
      <c r="H10" s="15">
        <v>1000.21</v>
      </c>
    </row>
    <row r="11" spans="1:8" x14ac:dyDescent="0.25">
      <c r="A11" s="1">
        <v>100496</v>
      </c>
      <c r="B11" s="3" t="s">
        <v>180</v>
      </c>
      <c r="C11" s="1" t="s">
        <v>212</v>
      </c>
      <c r="D11" s="1" t="s">
        <v>8</v>
      </c>
      <c r="E11" s="1" t="s">
        <v>14</v>
      </c>
      <c r="F11" s="9">
        <v>42796</v>
      </c>
      <c r="G11" s="9">
        <v>42801</v>
      </c>
      <c r="H11" s="15">
        <v>250.2</v>
      </c>
    </row>
    <row r="12" spans="1:8" x14ac:dyDescent="0.25">
      <c r="A12" s="1">
        <v>947237</v>
      </c>
      <c r="B12" s="3" t="s">
        <v>192</v>
      </c>
      <c r="C12" s="8" t="s">
        <v>221</v>
      </c>
      <c r="D12" s="1" t="s">
        <v>8</v>
      </c>
      <c r="E12" s="1" t="s">
        <v>14</v>
      </c>
      <c r="F12" s="9">
        <v>42833</v>
      </c>
      <c r="G12" s="9">
        <v>42862</v>
      </c>
      <c r="H12" s="15">
        <v>1450.69</v>
      </c>
    </row>
    <row r="13" spans="1:8" x14ac:dyDescent="0.25">
      <c r="A13" s="1">
        <v>732792</v>
      </c>
      <c r="B13" s="3" t="s">
        <v>116</v>
      </c>
      <c r="C13" s="1" t="s">
        <v>212</v>
      </c>
      <c r="D13" s="1" t="s">
        <v>11</v>
      </c>
      <c r="E13" s="1" t="s">
        <v>14</v>
      </c>
      <c r="F13" s="9">
        <v>42977</v>
      </c>
      <c r="G13" s="9">
        <v>42977</v>
      </c>
      <c r="H13" s="15">
        <v>50.5</v>
      </c>
    </row>
    <row r="14" spans="1:8" x14ac:dyDescent="0.25">
      <c r="A14" s="1">
        <v>224240</v>
      </c>
      <c r="B14" s="3" t="s">
        <v>175</v>
      </c>
      <c r="C14" s="1" t="s">
        <v>214</v>
      </c>
      <c r="D14" s="1" t="s">
        <v>13</v>
      </c>
      <c r="E14" s="1" t="s">
        <v>14</v>
      </c>
      <c r="F14" s="9">
        <v>42844</v>
      </c>
      <c r="G14" s="9">
        <v>42864</v>
      </c>
      <c r="H14" s="15">
        <v>1000.97</v>
      </c>
    </row>
    <row r="15" spans="1:8" x14ac:dyDescent="0.25">
      <c r="A15" s="1">
        <v>921953</v>
      </c>
      <c r="B15" s="3" t="s">
        <v>74</v>
      </c>
      <c r="C15" s="1" t="s">
        <v>213</v>
      </c>
      <c r="D15" s="1" t="s">
        <v>8</v>
      </c>
      <c r="E15" s="1" t="s">
        <v>14</v>
      </c>
      <c r="F15" s="9">
        <v>42883</v>
      </c>
      <c r="G15" s="9">
        <v>42895</v>
      </c>
      <c r="H15" s="15">
        <v>600.6</v>
      </c>
    </row>
    <row r="16" spans="1:8" x14ac:dyDescent="0.25">
      <c r="A16" s="1">
        <v>415955</v>
      </c>
      <c r="B16" s="3" t="s">
        <v>98</v>
      </c>
      <c r="C16" s="1" t="s">
        <v>215</v>
      </c>
      <c r="D16" s="1" t="s">
        <v>8</v>
      </c>
      <c r="E16" s="1" t="s">
        <v>14</v>
      </c>
      <c r="F16" s="9">
        <v>42844</v>
      </c>
      <c r="G16" s="9">
        <v>42844</v>
      </c>
      <c r="H16" s="15">
        <v>50.5</v>
      </c>
    </row>
    <row r="17" spans="1:8" x14ac:dyDescent="0.25">
      <c r="A17" s="1">
        <v>273919</v>
      </c>
      <c r="B17" s="3" t="s">
        <v>61</v>
      </c>
      <c r="C17" s="1" t="s">
        <v>212</v>
      </c>
      <c r="D17" s="1" t="s">
        <v>8</v>
      </c>
      <c r="E17" s="1" t="s">
        <v>14</v>
      </c>
      <c r="F17" s="9">
        <v>42895</v>
      </c>
      <c r="G17" s="9">
        <v>42898</v>
      </c>
      <c r="H17" s="15">
        <v>150.1</v>
      </c>
    </row>
    <row r="18" spans="1:8" x14ac:dyDescent="0.25">
      <c r="A18" s="1">
        <v>711302</v>
      </c>
      <c r="B18" s="3" t="s">
        <v>57</v>
      </c>
      <c r="C18" s="1" t="s">
        <v>215</v>
      </c>
      <c r="D18" s="1" t="s">
        <v>11</v>
      </c>
      <c r="E18" s="1" t="s">
        <v>14</v>
      </c>
      <c r="F18" s="9">
        <v>42686</v>
      </c>
      <c r="G18" s="9">
        <v>42702</v>
      </c>
      <c r="H18" s="15">
        <v>800.8</v>
      </c>
    </row>
    <row r="19" spans="1:8" x14ac:dyDescent="0.25">
      <c r="A19" s="1">
        <v>781240</v>
      </c>
      <c r="B19" s="3" t="s">
        <v>41</v>
      </c>
      <c r="C19" s="1" t="s">
        <v>215</v>
      </c>
      <c r="D19" s="1" t="s">
        <v>11</v>
      </c>
      <c r="E19" s="1" t="s">
        <v>14</v>
      </c>
      <c r="F19" s="9">
        <v>42713</v>
      </c>
      <c r="G19" s="9">
        <v>42733</v>
      </c>
      <c r="H19" s="15">
        <v>1000.89</v>
      </c>
    </row>
    <row r="20" spans="1:8" x14ac:dyDescent="0.25">
      <c r="A20" s="1">
        <v>924076</v>
      </c>
      <c r="B20" s="3" t="s">
        <v>114</v>
      </c>
      <c r="C20" s="8" t="s">
        <v>221</v>
      </c>
      <c r="D20" s="1" t="s">
        <v>15</v>
      </c>
      <c r="E20" s="1" t="s">
        <v>14</v>
      </c>
      <c r="F20" s="9">
        <v>42873</v>
      </c>
      <c r="G20" s="9">
        <v>42873</v>
      </c>
      <c r="H20" s="15">
        <v>50.5</v>
      </c>
    </row>
    <row r="21" spans="1:8" x14ac:dyDescent="0.25">
      <c r="A21" s="1">
        <v>944989</v>
      </c>
      <c r="B21" s="3" t="s">
        <v>63</v>
      </c>
      <c r="C21" s="1" t="s">
        <v>214</v>
      </c>
      <c r="D21" s="1" t="s">
        <v>11</v>
      </c>
      <c r="E21" s="1" t="s">
        <v>14</v>
      </c>
      <c r="F21" s="9">
        <v>42706</v>
      </c>
      <c r="G21" s="9">
        <v>42724</v>
      </c>
      <c r="H21" s="15">
        <v>900.9</v>
      </c>
    </row>
    <row r="22" spans="1:8" x14ac:dyDescent="0.25">
      <c r="A22" s="1">
        <v>174817</v>
      </c>
      <c r="B22" s="3" t="s">
        <v>143</v>
      </c>
      <c r="C22" s="8" t="s">
        <v>221</v>
      </c>
      <c r="D22" s="1" t="s">
        <v>13</v>
      </c>
      <c r="E22" s="1" t="s">
        <v>14</v>
      </c>
      <c r="F22" s="9">
        <v>43002</v>
      </c>
      <c r="G22" s="9">
        <v>43002</v>
      </c>
      <c r="H22" s="15">
        <v>50.46</v>
      </c>
    </row>
    <row r="23" spans="1:8" x14ac:dyDescent="0.25">
      <c r="A23" s="1">
        <v>639745</v>
      </c>
      <c r="B23" s="3" t="s">
        <v>144</v>
      </c>
      <c r="C23" s="8" t="s">
        <v>221</v>
      </c>
      <c r="D23" s="1" t="s">
        <v>15</v>
      </c>
      <c r="E23" s="1" t="s">
        <v>14</v>
      </c>
      <c r="F23" s="9">
        <v>42885</v>
      </c>
      <c r="G23" s="9">
        <v>42895</v>
      </c>
      <c r="H23" s="15">
        <v>500.5</v>
      </c>
    </row>
    <row r="24" spans="1:8" x14ac:dyDescent="0.25">
      <c r="A24" s="1">
        <v>638669</v>
      </c>
      <c r="B24" s="3" t="s">
        <v>170</v>
      </c>
      <c r="C24" s="8" t="s">
        <v>221</v>
      </c>
      <c r="D24" s="1" t="s">
        <v>15</v>
      </c>
      <c r="E24" s="1" t="s">
        <v>14</v>
      </c>
      <c r="F24" s="9">
        <v>42800</v>
      </c>
      <c r="G24" s="9">
        <v>42825</v>
      </c>
      <c r="H24" s="15">
        <v>1250.19</v>
      </c>
    </row>
    <row r="25" spans="1:8" x14ac:dyDescent="0.25">
      <c r="A25" s="1">
        <v>512046</v>
      </c>
      <c r="B25" s="3" t="s">
        <v>161</v>
      </c>
      <c r="C25" s="1" t="s">
        <v>214</v>
      </c>
      <c r="D25" s="1" t="s">
        <v>8</v>
      </c>
      <c r="E25" s="1" t="s">
        <v>14</v>
      </c>
      <c r="F25" s="9">
        <v>42965</v>
      </c>
      <c r="G25" s="9">
        <v>42978</v>
      </c>
      <c r="H25" s="15">
        <v>650.6</v>
      </c>
    </row>
    <row r="26" spans="1:8" x14ac:dyDescent="0.25">
      <c r="A26" s="1">
        <v>719578</v>
      </c>
      <c r="B26" s="3" t="s">
        <v>156</v>
      </c>
      <c r="C26" s="1" t="s">
        <v>213</v>
      </c>
      <c r="D26" s="1" t="s">
        <v>11</v>
      </c>
      <c r="E26" s="1" t="s">
        <v>14</v>
      </c>
      <c r="F26" s="9">
        <v>42924</v>
      </c>
      <c r="G26" s="9">
        <v>42926</v>
      </c>
      <c r="H26" s="15">
        <v>100.1</v>
      </c>
    </row>
    <row r="27" spans="1:8" x14ac:dyDescent="0.25">
      <c r="A27" s="1">
        <v>639985</v>
      </c>
      <c r="B27" s="3" t="s">
        <v>102</v>
      </c>
      <c r="C27" s="1" t="s">
        <v>214</v>
      </c>
      <c r="D27" s="1" t="s">
        <v>13</v>
      </c>
      <c r="E27" s="1" t="s">
        <v>14</v>
      </c>
      <c r="F27" s="9">
        <v>42694</v>
      </c>
      <c r="G27" s="9">
        <v>42703</v>
      </c>
      <c r="H27" s="15">
        <v>450.75</v>
      </c>
    </row>
    <row r="28" spans="1:8" x14ac:dyDescent="0.25">
      <c r="A28" s="1">
        <v>672401</v>
      </c>
      <c r="B28" s="3" t="s">
        <v>135</v>
      </c>
      <c r="C28" s="1" t="s">
        <v>215</v>
      </c>
      <c r="D28" s="1" t="s">
        <v>15</v>
      </c>
      <c r="E28" s="1" t="s">
        <v>14</v>
      </c>
      <c r="F28" s="9">
        <v>42971</v>
      </c>
      <c r="G28" s="9">
        <v>42976</v>
      </c>
      <c r="H28" s="15">
        <v>250.2</v>
      </c>
    </row>
    <row r="29" spans="1:8" x14ac:dyDescent="0.25">
      <c r="A29" s="1">
        <v>848144</v>
      </c>
      <c r="B29" s="3" t="s">
        <v>52</v>
      </c>
      <c r="C29" s="1" t="s">
        <v>214</v>
      </c>
      <c r="D29" s="1" t="s">
        <v>11</v>
      </c>
      <c r="E29" s="1" t="s">
        <v>14</v>
      </c>
      <c r="F29" s="9">
        <v>42882</v>
      </c>
      <c r="G29" s="9">
        <v>42891</v>
      </c>
      <c r="H29" s="15">
        <v>450.4</v>
      </c>
    </row>
    <row r="30" spans="1:8" x14ac:dyDescent="0.25">
      <c r="A30" s="1">
        <v>605922</v>
      </c>
      <c r="B30" s="3" t="s">
        <v>169</v>
      </c>
      <c r="C30" s="1" t="s">
        <v>214</v>
      </c>
      <c r="D30" s="1" t="s">
        <v>13</v>
      </c>
      <c r="E30" s="1" t="s">
        <v>14</v>
      </c>
      <c r="F30" s="9">
        <v>43000</v>
      </c>
      <c r="G30" s="9">
        <v>43004</v>
      </c>
      <c r="H30" s="15">
        <v>200.55</v>
      </c>
    </row>
    <row r="31" spans="1:8" x14ac:dyDescent="0.25">
      <c r="A31" s="1">
        <v>638191</v>
      </c>
      <c r="B31" s="3" t="s">
        <v>69</v>
      </c>
      <c r="C31" s="1" t="s">
        <v>212</v>
      </c>
      <c r="D31" s="1" t="s">
        <v>11</v>
      </c>
      <c r="E31" s="1" t="s">
        <v>14</v>
      </c>
      <c r="F31" s="9">
        <v>42880</v>
      </c>
      <c r="G31" s="9">
        <v>42887</v>
      </c>
      <c r="H31" s="15">
        <v>350.3</v>
      </c>
    </row>
    <row r="32" spans="1:8" x14ac:dyDescent="0.25">
      <c r="A32" s="1">
        <v>735805</v>
      </c>
      <c r="B32" s="3" t="s">
        <v>25</v>
      </c>
      <c r="C32" s="1" t="s">
        <v>213</v>
      </c>
      <c r="D32" s="1" t="s">
        <v>15</v>
      </c>
      <c r="E32" s="1" t="s">
        <v>14</v>
      </c>
      <c r="F32" s="9">
        <v>42966</v>
      </c>
      <c r="G32" s="9">
        <v>42968</v>
      </c>
      <c r="H32" s="15">
        <v>100.1</v>
      </c>
    </row>
    <row r="33" spans="1:8" x14ac:dyDescent="0.25">
      <c r="A33" s="1">
        <v>793020</v>
      </c>
      <c r="B33" s="3" t="s">
        <v>108</v>
      </c>
      <c r="C33" s="1" t="s">
        <v>215</v>
      </c>
      <c r="D33" s="1" t="s">
        <v>11</v>
      </c>
      <c r="E33" s="1" t="s">
        <v>14</v>
      </c>
      <c r="F33" s="9">
        <v>42882</v>
      </c>
      <c r="G33" s="9">
        <v>42890</v>
      </c>
      <c r="H33" s="15">
        <v>400.4</v>
      </c>
    </row>
    <row r="34" spans="1:8" x14ac:dyDescent="0.25">
      <c r="A34" s="1">
        <v>636353</v>
      </c>
      <c r="B34" s="3" t="s">
        <v>80</v>
      </c>
      <c r="C34" s="1" t="s">
        <v>214</v>
      </c>
      <c r="D34" s="1" t="s">
        <v>8</v>
      </c>
      <c r="E34" s="1" t="s">
        <v>14</v>
      </c>
      <c r="F34" s="9">
        <v>42744</v>
      </c>
      <c r="G34" s="9">
        <v>42746</v>
      </c>
      <c r="H34" s="15">
        <v>100.1</v>
      </c>
    </row>
    <row r="35" spans="1:8" x14ac:dyDescent="0.25">
      <c r="A35" s="1">
        <v>994848</v>
      </c>
      <c r="B35" s="3" t="s">
        <v>190</v>
      </c>
      <c r="C35" s="1" t="s">
        <v>214</v>
      </c>
      <c r="D35" s="1" t="s">
        <v>8</v>
      </c>
      <c r="E35" s="1" t="s">
        <v>14</v>
      </c>
      <c r="F35" s="9">
        <v>42978</v>
      </c>
      <c r="G35" s="9">
        <v>42989</v>
      </c>
      <c r="H35" s="15">
        <v>550.5</v>
      </c>
    </row>
    <row r="36" spans="1:8" x14ac:dyDescent="0.25">
      <c r="A36" s="1">
        <v>638079</v>
      </c>
      <c r="B36" s="3" t="s">
        <v>104</v>
      </c>
      <c r="C36" s="8" t="s">
        <v>221</v>
      </c>
      <c r="D36" s="1" t="s">
        <v>13</v>
      </c>
      <c r="E36" s="1" t="s">
        <v>14</v>
      </c>
      <c r="F36" s="9">
        <v>42926</v>
      </c>
      <c r="G36" s="9">
        <v>42951</v>
      </c>
      <c r="H36" s="15">
        <v>1250.33</v>
      </c>
    </row>
    <row r="37" spans="1:8" x14ac:dyDescent="0.25">
      <c r="A37" s="1">
        <v>360056</v>
      </c>
      <c r="B37" s="3" t="s">
        <v>88</v>
      </c>
      <c r="C37" s="1" t="s">
        <v>215</v>
      </c>
      <c r="D37" s="1" t="s">
        <v>13</v>
      </c>
      <c r="E37" s="1" t="s">
        <v>14</v>
      </c>
      <c r="F37" s="9">
        <v>42726</v>
      </c>
      <c r="G37" s="9">
        <v>42739</v>
      </c>
      <c r="H37" s="15">
        <v>650.91999999999996</v>
      </c>
    </row>
    <row r="38" spans="1:8" x14ac:dyDescent="0.25">
      <c r="A38" s="1">
        <v>991412</v>
      </c>
      <c r="B38" s="3" t="s">
        <v>99</v>
      </c>
      <c r="C38" s="1" t="s">
        <v>212</v>
      </c>
      <c r="D38" s="1" t="s">
        <v>13</v>
      </c>
      <c r="E38" s="1" t="s">
        <v>14</v>
      </c>
      <c r="F38" s="9">
        <v>43000</v>
      </c>
      <c r="G38" s="9">
        <v>43007</v>
      </c>
      <c r="H38" s="15">
        <v>350.2</v>
      </c>
    </row>
    <row r="39" spans="1:8" x14ac:dyDescent="0.25">
      <c r="A39" s="1">
        <v>992460</v>
      </c>
      <c r="B39" s="3" t="s">
        <v>173</v>
      </c>
      <c r="C39" s="1" t="s">
        <v>213</v>
      </c>
      <c r="D39" s="1" t="s">
        <v>8</v>
      </c>
      <c r="E39" s="1" t="s">
        <v>14</v>
      </c>
      <c r="F39" s="9">
        <v>42915</v>
      </c>
      <c r="G39" s="9">
        <v>42933</v>
      </c>
      <c r="H39" s="15">
        <v>900.9</v>
      </c>
    </row>
    <row r="40" spans="1:8" x14ac:dyDescent="0.25">
      <c r="A40" s="1">
        <v>821486</v>
      </c>
      <c r="B40" s="3" t="s">
        <v>193</v>
      </c>
      <c r="C40" s="1" t="s">
        <v>215</v>
      </c>
      <c r="D40" s="1" t="s">
        <v>15</v>
      </c>
      <c r="E40" s="1" t="s">
        <v>14</v>
      </c>
      <c r="F40" s="9">
        <v>42986</v>
      </c>
      <c r="G40" s="9">
        <v>42986</v>
      </c>
      <c r="H40" s="15">
        <v>50.5</v>
      </c>
    </row>
    <row r="41" spans="1:8" x14ac:dyDescent="0.25">
      <c r="A41" s="1">
        <v>287844</v>
      </c>
      <c r="B41" s="3" t="s">
        <v>16</v>
      </c>
      <c r="C41" s="1" t="s">
        <v>215</v>
      </c>
      <c r="D41" s="1" t="s">
        <v>8</v>
      </c>
      <c r="E41" s="1" t="s">
        <v>14</v>
      </c>
      <c r="F41" s="9">
        <v>42711</v>
      </c>
      <c r="G41" s="9">
        <v>42715</v>
      </c>
      <c r="H41" s="15">
        <v>200.2</v>
      </c>
    </row>
    <row r="42" spans="1:8" x14ac:dyDescent="0.25">
      <c r="A42" s="1">
        <v>649473</v>
      </c>
      <c r="B42" s="3" t="s">
        <v>85</v>
      </c>
      <c r="C42" s="1" t="s">
        <v>214</v>
      </c>
      <c r="D42" s="1" t="s">
        <v>15</v>
      </c>
      <c r="E42" s="1" t="s">
        <v>14</v>
      </c>
      <c r="F42" s="9">
        <v>42991</v>
      </c>
      <c r="G42" s="9">
        <v>43010</v>
      </c>
      <c r="H42" s="15">
        <v>950.9</v>
      </c>
    </row>
    <row r="43" spans="1:8" x14ac:dyDescent="0.25">
      <c r="A43" s="1">
        <v>683192</v>
      </c>
      <c r="B43" s="3" t="s">
        <v>131</v>
      </c>
      <c r="C43" s="1" t="s">
        <v>215</v>
      </c>
      <c r="D43" s="1" t="s">
        <v>11</v>
      </c>
      <c r="E43" s="1" t="s">
        <v>14</v>
      </c>
      <c r="F43" s="9">
        <v>43005</v>
      </c>
      <c r="G43" s="9">
        <v>43017</v>
      </c>
      <c r="H43" s="15">
        <v>600.6</v>
      </c>
    </row>
    <row r="44" spans="1:8" x14ac:dyDescent="0.25">
      <c r="A44" s="1">
        <v>974346</v>
      </c>
      <c r="B44" s="3" t="s">
        <v>92</v>
      </c>
      <c r="C44" s="1" t="s">
        <v>215</v>
      </c>
      <c r="D44" s="1" t="s">
        <v>13</v>
      </c>
      <c r="E44" s="1" t="s">
        <v>14</v>
      </c>
      <c r="F44" s="9">
        <v>42828</v>
      </c>
      <c r="G44" s="9">
        <v>42841</v>
      </c>
      <c r="H44" s="15">
        <v>650.54</v>
      </c>
    </row>
    <row r="45" spans="1:8" x14ac:dyDescent="0.25">
      <c r="A45" s="1">
        <v>431966</v>
      </c>
      <c r="B45" s="3" t="s">
        <v>129</v>
      </c>
      <c r="C45" s="8" t="s">
        <v>221</v>
      </c>
      <c r="D45" s="1" t="s">
        <v>15</v>
      </c>
      <c r="E45" s="1" t="s">
        <v>14</v>
      </c>
      <c r="F45" s="9">
        <v>42911</v>
      </c>
      <c r="G45" s="9">
        <v>42922</v>
      </c>
      <c r="H45" s="15">
        <v>550.5</v>
      </c>
    </row>
    <row r="46" spans="1:8" x14ac:dyDescent="0.25">
      <c r="A46" s="1">
        <v>659432</v>
      </c>
      <c r="B46" s="3" t="s">
        <v>43</v>
      </c>
      <c r="C46" s="1" t="s">
        <v>213</v>
      </c>
      <c r="D46" s="1" t="s">
        <v>8</v>
      </c>
      <c r="E46" s="1" t="s">
        <v>14</v>
      </c>
      <c r="F46" s="9">
        <v>42649</v>
      </c>
      <c r="G46" s="9">
        <v>42656</v>
      </c>
      <c r="H46" s="15">
        <v>350.3</v>
      </c>
    </row>
    <row r="47" spans="1:8" x14ac:dyDescent="0.25">
      <c r="A47" s="1">
        <v>980745</v>
      </c>
      <c r="B47" s="3" t="s">
        <v>40</v>
      </c>
      <c r="C47" s="8" t="s">
        <v>221</v>
      </c>
      <c r="D47" s="1" t="s">
        <v>15</v>
      </c>
      <c r="E47" s="1" t="s">
        <v>14</v>
      </c>
      <c r="F47" s="9">
        <v>42888</v>
      </c>
      <c r="G47" s="9">
        <v>42888</v>
      </c>
      <c r="H47" s="15">
        <v>50.5</v>
      </c>
    </row>
    <row r="48" spans="1:8" x14ac:dyDescent="0.25">
      <c r="A48" s="1">
        <v>298265</v>
      </c>
      <c r="B48" s="3" t="s">
        <v>111</v>
      </c>
      <c r="C48" s="1" t="s">
        <v>213</v>
      </c>
      <c r="D48" s="1" t="s">
        <v>11</v>
      </c>
      <c r="E48" s="1" t="s">
        <v>14</v>
      </c>
      <c r="F48" s="9">
        <v>42975</v>
      </c>
      <c r="G48" s="9">
        <v>42975</v>
      </c>
      <c r="H48" s="15">
        <v>50.5</v>
      </c>
    </row>
    <row r="49" spans="1:8" x14ac:dyDescent="0.25">
      <c r="A49" s="1">
        <v>954859</v>
      </c>
      <c r="B49" s="3" t="s">
        <v>148</v>
      </c>
      <c r="C49" s="1" t="s">
        <v>212</v>
      </c>
      <c r="D49" s="1" t="s">
        <v>13</v>
      </c>
      <c r="E49" s="1" t="s">
        <v>14</v>
      </c>
      <c r="F49" s="9">
        <v>42922</v>
      </c>
      <c r="G49" s="9">
        <v>42922</v>
      </c>
      <c r="H49" s="15">
        <v>50.83</v>
      </c>
    </row>
    <row r="50" spans="1:8" x14ac:dyDescent="0.25">
      <c r="A50" s="1">
        <v>835840</v>
      </c>
      <c r="B50" s="3" t="s">
        <v>149</v>
      </c>
      <c r="C50" s="1" t="s">
        <v>213</v>
      </c>
      <c r="D50" s="1" t="s">
        <v>11</v>
      </c>
      <c r="E50" s="1" t="s">
        <v>14</v>
      </c>
      <c r="F50" s="9">
        <v>42862</v>
      </c>
      <c r="G50" s="9">
        <v>42864</v>
      </c>
      <c r="H50" s="15">
        <v>100.1</v>
      </c>
    </row>
    <row r="51" spans="1:8" x14ac:dyDescent="0.25">
      <c r="A51" s="1">
        <v>672049</v>
      </c>
      <c r="B51" s="3" t="s">
        <v>107</v>
      </c>
      <c r="C51" s="8" t="s">
        <v>221</v>
      </c>
      <c r="D51" s="1" t="s">
        <v>8</v>
      </c>
      <c r="E51" s="1" t="s">
        <v>14</v>
      </c>
      <c r="F51" s="9">
        <v>42747</v>
      </c>
      <c r="G51" s="9">
        <v>42759</v>
      </c>
      <c r="H51" s="15">
        <v>600.6</v>
      </c>
    </row>
    <row r="52" spans="1:8" x14ac:dyDescent="0.25">
      <c r="A52" s="1">
        <v>371192</v>
      </c>
      <c r="B52" s="3" t="s">
        <v>199</v>
      </c>
      <c r="C52" s="1" t="s">
        <v>214</v>
      </c>
      <c r="D52" s="1" t="s">
        <v>11</v>
      </c>
      <c r="E52" s="1" t="s">
        <v>14</v>
      </c>
      <c r="F52" s="9">
        <v>42761</v>
      </c>
      <c r="G52" s="9">
        <v>42764</v>
      </c>
      <c r="H52" s="15">
        <v>150.1</v>
      </c>
    </row>
    <row r="53" spans="1:8" x14ac:dyDescent="0.25">
      <c r="A53" s="1">
        <v>563224</v>
      </c>
      <c r="B53" s="3" t="s">
        <v>202</v>
      </c>
      <c r="C53" s="1" t="s">
        <v>213</v>
      </c>
      <c r="D53" s="1" t="s">
        <v>13</v>
      </c>
      <c r="E53" s="1" t="s">
        <v>14</v>
      </c>
      <c r="F53" s="9">
        <v>42783</v>
      </c>
      <c r="G53" s="9">
        <v>42788</v>
      </c>
      <c r="H53" s="15">
        <v>250.36</v>
      </c>
    </row>
    <row r="54" spans="1:8" x14ac:dyDescent="0.25">
      <c r="A54" s="1">
        <v>592578</v>
      </c>
      <c r="B54" s="3" t="s">
        <v>133</v>
      </c>
      <c r="C54" s="1" t="s">
        <v>214</v>
      </c>
      <c r="D54" s="1" t="s">
        <v>11</v>
      </c>
      <c r="E54" s="1" t="s">
        <v>14</v>
      </c>
      <c r="F54" s="9">
        <v>42788</v>
      </c>
      <c r="G54" s="9">
        <v>42788</v>
      </c>
      <c r="H54" s="15">
        <v>50.5</v>
      </c>
    </row>
    <row r="55" spans="1:8" x14ac:dyDescent="0.25">
      <c r="A55" s="1">
        <v>717376</v>
      </c>
      <c r="B55" s="3" t="s">
        <v>17</v>
      </c>
      <c r="C55" s="1" t="s">
        <v>212</v>
      </c>
      <c r="D55" s="1" t="s">
        <v>11</v>
      </c>
      <c r="E55" s="1" t="s">
        <v>14</v>
      </c>
      <c r="F55" s="9">
        <v>42959</v>
      </c>
      <c r="G55" s="9">
        <v>42968</v>
      </c>
      <c r="H55" s="15">
        <v>450.4</v>
      </c>
    </row>
    <row r="56" spans="1:8" x14ac:dyDescent="0.25">
      <c r="A56" s="1">
        <v>743733</v>
      </c>
      <c r="B56" s="3" t="s">
        <v>33</v>
      </c>
      <c r="C56" s="1" t="s">
        <v>215</v>
      </c>
      <c r="D56" s="1" t="s">
        <v>13</v>
      </c>
      <c r="E56" s="1" t="s">
        <v>14</v>
      </c>
      <c r="F56" s="9">
        <v>42685</v>
      </c>
      <c r="G56" s="9">
        <v>42695</v>
      </c>
      <c r="H56" s="15">
        <v>500.55</v>
      </c>
    </row>
    <row r="57" spans="1:8" x14ac:dyDescent="0.25">
      <c r="A57" s="1">
        <v>657149</v>
      </c>
      <c r="B57" s="3" t="s">
        <v>30</v>
      </c>
      <c r="C57" s="1" t="s">
        <v>214</v>
      </c>
      <c r="D57" s="1" t="s">
        <v>15</v>
      </c>
      <c r="E57" s="1" t="s">
        <v>14</v>
      </c>
      <c r="F57" s="9">
        <v>42757</v>
      </c>
      <c r="G57" s="9">
        <v>42771</v>
      </c>
      <c r="H57" s="15">
        <v>700.7</v>
      </c>
    </row>
    <row r="58" spans="1:8" x14ac:dyDescent="0.25">
      <c r="A58" s="1">
        <v>413847</v>
      </c>
      <c r="B58" s="3" t="s">
        <v>171</v>
      </c>
      <c r="C58" s="1" t="s">
        <v>214</v>
      </c>
      <c r="D58" s="1" t="s">
        <v>11</v>
      </c>
      <c r="E58" s="1" t="s">
        <v>14</v>
      </c>
      <c r="F58" s="9">
        <v>42722</v>
      </c>
      <c r="G58" s="9">
        <v>42742</v>
      </c>
      <c r="H58" s="15">
        <v>1000.42</v>
      </c>
    </row>
    <row r="59" spans="1:8" x14ac:dyDescent="0.25">
      <c r="A59" s="1">
        <v>676017</v>
      </c>
      <c r="B59" s="3" t="s">
        <v>124</v>
      </c>
      <c r="C59" s="8" t="s">
        <v>221</v>
      </c>
      <c r="D59" s="1" t="s">
        <v>11</v>
      </c>
      <c r="E59" s="1" t="s">
        <v>14</v>
      </c>
      <c r="F59" s="9">
        <v>42722</v>
      </c>
      <c r="G59" s="9">
        <v>42738</v>
      </c>
      <c r="H59" s="15">
        <v>800.8</v>
      </c>
    </row>
    <row r="60" spans="1:8" x14ac:dyDescent="0.25">
      <c r="A60" s="1">
        <v>163733</v>
      </c>
      <c r="B60" s="3" t="s">
        <v>162</v>
      </c>
      <c r="C60" s="1" t="s">
        <v>214</v>
      </c>
      <c r="D60" s="1" t="s">
        <v>15</v>
      </c>
      <c r="E60" s="1" t="s">
        <v>14</v>
      </c>
      <c r="F60" s="9">
        <v>42724</v>
      </c>
      <c r="G60" s="9">
        <v>42724</v>
      </c>
      <c r="H60" s="15">
        <v>50.5</v>
      </c>
    </row>
    <row r="61" spans="1:8" x14ac:dyDescent="0.25">
      <c r="A61" s="1">
        <v>785491</v>
      </c>
      <c r="B61" s="3" t="s">
        <v>203</v>
      </c>
      <c r="C61" s="8" t="s">
        <v>221</v>
      </c>
      <c r="D61" s="1" t="s">
        <v>11</v>
      </c>
      <c r="E61" s="1" t="s">
        <v>14</v>
      </c>
      <c r="F61" s="9">
        <v>42815</v>
      </c>
      <c r="G61" s="9">
        <v>42815</v>
      </c>
      <c r="H61" s="15">
        <v>50.5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50"/>
  <sheetViews>
    <sheetView zoomScale="130" zoomScaleNormal="130" workbookViewId="0">
      <selection activeCell="H2" sqref="H1:H1048576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11.28515625" bestFit="1" customWidth="1"/>
    <col min="4" max="4" width="7.42578125" bestFit="1" customWidth="1"/>
    <col min="5" max="5" width="8.85546875" bestFit="1" customWidth="1"/>
    <col min="6" max="6" width="17.7109375" customWidth="1"/>
    <col min="7" max="7" width="20.28515625" customWidth="1"/>
    <col min="8" max="8" width="16.5703125" style="19" customWidth="1"/>
  </cols>
  <sheetData>
    <row r="1" spans="1:8" ht="23.25" x14ac:dyDescent="0.25">
      <c r="A1" s="13" t="s">
        <v>211</v>
      </c>
      <c r="B1" s="13"/>
      <c r="C1" s="13"/>
      <c r="D1" s="13"/>
      <c r="E1" s="13"/>
      <c r="F1" s="13"/>
      <c r="G1" s="13"/>
      <c r="H1" s="13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8" t="s">
        <v>7</v>
      </c>
    </row>
    <row r="3" spans="1:8" x14ac:dyDescent="0.25">
      <c r="A3" s="1">
        <v>639040</v>
      </c>
      <c r="B3" s="3" t="s">
        <v>125</v>
      </c>
      <c r="C3" s="8" t="s">
        <v>221</v>
      </c>
      <c r="D3" s="1" t="s">
        <v>11</v>
      </c>
      <c r="E3" s="1" t="s">
        <v>12</v>
      </c>
      <c r="F3" s="9">
        <v>42955</v>
      </c>
      <c r="G3" s="9">
        <v>42970</v>
      </c>
      <c r="H3" s="15">
        <v>1192.24</v>
      </c>
    </row>
    <row r="4" spans="1:8" x14ac:dyDescent="0.25">
      <c r="A4" s="1">
        <v>711806</v>
      </c>
      <c r="B4" s="3" t="s">
        <v>167</v>
      </c>
      <c r="C4" s="8" t="s">
        <v>221</v>
      </c>
      <c r="D4" s="1" t="s">
        <v>8</v>
      </c>
      <c r="E4" s="1" t="s">
        <v>12</v>
      </c>
      <c r="F4" s="9">
        <v>42692</v>
      </c>
      <c r="G4" s="9">
        <v>42707</v>
      </c>
      <c r="H4" s="15">
        <v>1140.77</v>
      </c>
    </row>
    <row r="5" spans="1:8" x14ac:dyDescent="0.25">
      <c r="A5" s="1">
        <v>354931</v>
      </c>
      <c r="B5" s="3" t="s">
        <v>191</v>
      </c>
      <c r="C5" s="8" t="s">
        <v>221</v>
      </c>
      <c r="D5" s="1" t="s">
        <v>11</v>
      </c>
      <c r="E5" s="1" t="s">
        <v>12</v>
      </c>
      <c r="F5" s="9">
        <v>42663</v>
      </c>
      <c r="G5" s="9">
        <v>42678</v>
      </c>
      <c r="H5" s="15">
        <v>1197.8699999999999</v>
      </c>
    </row>
    <row r="6" spans="1:8" x14ac:dyDescent="0.25">
      <c r="A6" s="1">
        <v>189777</v>
      </c>
      <c r="B6" s="3" t="s">
        <v>142</v>
      </c>
      <c r="C6" s="1" t="s">
        <v>213</v>
      </c>
      <c r="D6" s="1" t="s">
        <v>15</v>
      </c>
      <c r="E6" s="1" t="s">
        <v>12</v>
      </c>
      <c r="F6" s="9">
        <v>42671</v>
      </c>
      <c r="G6" s="9">
        <v>42686</v>
      </c>
      <c r="H6" s="15">
        <v>1066.75</v>
      </c>
    </row>
    <row r="7" spans="1:8" x14ac:dyDescent="0.25">
      <c r="A7" s="1">
        <v>378154</v>
      </c>
      <c r="B7" s="3" t="s">
        <v>27</v>
      </c>
      <c r="C7" s="1" t="s">
        <v>213</v>
      </c>
      <c r="D7" s="1" t="s">
        <v>13</v>
      </c>
      <c r="E7" s="1" t="s">
        <v>12</v>
      </c>
      <c r="F7" s="9">
        <v>42661</v>
      </c>
      <c r="G7" s="9">
        <v>42676</v>
      </c>
      <c r="H7" s="15">
        <v>771.58</v>
      </c>
    </row>
    <row r="8" spans="1:8" x14ac:dyDescent="0.25">
      <c r="A8" s="1">
        <v>775471</v>
      </c>
      <c r="B8" s="3" t="s">
        <v>207</v>
      </c>
      <c r="C8" s="1" t="s">
        <v>212</v>
      </c>
      <c r="D8" s="1" t="s">
        <v>11</v>
      </c>
      <c r="E8" s="1" t="s">
        <v>12</v>
      </c>
      <c r="F8" s="9">
        <v>42749</v>
      </c>
      <c r="G8" s="9">
        <v>42764</v>
      </c>
      <c r="H8" s="15">
        <v>586.5</v>
      </c>
    </row>
    <row r="9" spans="1:8" x14ac:dyDescent="0.25">
      <c r="A9" s="1">
        <v>179451</v>
      </c>
      <c r="B9" s="3" t="s">
        <v>54</v>
      </c>
      <c r="C9" s="1" t="s">
        <v>215</v>
      </c>
      <c r="D9" s="1" t="s">
        <v>15</v>
      </c>
      <c r="E9" s="1" t="s">
        <v>12</v>
      </c>
      <c r="F9" s="9">
        <v>42739</v>
      </c>
      <c r="G9" s="9">
        <v>42754</v>
      </c>
      <c r="H9" s="15">
        <v>1397.75</v>
      </c>
    </row>
    <row r="10" spans="1:8" x14ac:dyDescent="0.25">
      <c r="A10" s="1">
        <v>275261</v>
      </c>
      <c r="B10" s="3" t="s">
        <v>208</v>
      </c>
      <c r="C10" s="1" t="s">
        <v>215</v>
      </c>
      <c r="D10" s="1" t="s">
        <v>15</v>
      </c>
      <c r="E10" s="1" t="s">
        <v>12</v>
      </c>
      <c r="F10" s="9">
        <v>42849</v>
      </c>
      <c r="G10" s="9">
        <v>42864</v>
      </c>
      <c r="H10" s="15">
        <v>1176.6600000000001</v>
      </c>
    </row>
    <row r="11" spans="1:8" x14ac:dyDescent="0.25">
      <c r="A11" s="1">
        <v>803205</v>
      </c>
      <c r="B11" s="3" t="s">
        <v>178</v>
      </c>
      <c r="C11" s="1" t="s">
        <v>214</v>
      </c>
      <c r="D11" s="1" t="s">
        <v>13</v>
      </c>
      <c r="E11" s="1" t="s">
        <v>12</v>
      </c>
      <c r="F11" s="9">
        <v>42927</v>
      </c>
      <c r="G11" s="9">
        <v>42942</v>
      </c>
      <c r="H11" s="15">
        <v>1241.3699999999999</v>
      </c>
    </row>
    <row r="12" spans="1:8" x14ac:dyDescent="0.25">
      <c r="A12" s="1">
        <v>734744</v>
      </c>
      <c r="B12" s="3" t="s">
        <v>122</v>
      </c>
      <c r="C12" s="1" t="s">
        <v>214</v>
      </c>
      <c r="D12" s="1" t="s">
        <v>8</v>
      </c>
      <c r="E12" s="1" t="s">
        <v>12</v>
      </c>
      <c r="F12" s="9">
        <v>42923</v>
      </c>
      <c r="G12" s="9">
        <v>42938</v>
      </c>
      <c r="H12" s="15">
        <v>549.5</v>
      </c>
    </row>
    <row r="13" spans="1:8" x14ac:dyDescent="0.25">
      <c r="A13" s="1">
        <v>477812</v>
      </c>
      <c r="B13" s="3" t="s">
        <v>183</v>
      </c>
      <c r="C13" s="1" t="s">
        <v>214</v>
      </c>
      <c r="D13" s="1" t="s">
        <v>15</v>
      </c>
      <c r="E13" s="1" t="s">
        <v>12</v>
      </c>
      <c r="F13" s="9">
        <v>42679</v>
      </c>
      <c r="G13" s="9">
        <v>42694</v>
      </c>
      <c r="H13" s="15">
        <v>1436.44</v>
      </c>
    </row>
    <row r="14" spans="1:8" x14ac:dyDescent="0.25">
      <c r="A14" s="1">
        <v>530013</v>
      </c>
      <c r="B14" s="3" t="s">
        <v>174</v>
      </c>
      <c r="C14" s="1" t="s">
        <v>213</v>
      </c>
      <c r="D14" s="1" t="s">
        <v>15</v>
      </c>
      <c r="E14" s="1" t="s">
        <v>12</v>
      </c>
      <c r="F14" s="9">
        <v>42728</v>
      </c>
      <c r="G14" s="9">
        <v>42743</v>
      </c>
      <c r="H14" s="15">
        <v>1267.29</v>
      </c>
    </row>
    <row r="15" spans="1:8" x14ac:dyDescent="0.25">
      <c r="A15" s="1">
        <v>370770</v>
      </c>
      <c r="B15" s="3" t="s">
        <v>115</v>
      </c>
      <c r="C15" s="1" t="s">
        <v>213</v>
      </c>
      <c r="D15" s="1" t="s">
        <v>8</v>
      </c>
      <c r="E15" s="1" t="s">
        <v>12</v>
      </c>
      <c r="F15" s="9">
        <v>42738</v>
      </c>
      <c r="G15" s="9">
        <v>42753</v>
      </c>
      <c r="H15" s="15">
        <v>1333.22</v>
      </c>
    </row>
    <row r="16" spans="1:8" x14ac:dyDescent="0.25">
      <c r="A16" s="1">
        <v>704460</v>
      </c>
      <c r="B16" s="3" t="s">
        <v>109</v>
      </c>
      <c r="C16" s="1" t="s">
        <v>214</v>
      </c>
      <c r="D16" s="1" t="s">
        <v>13</v>
      </c>
      <c r="E16" s="1" t="s">
        <v>12</v>
      </c>
      <c r="F16" s="9">
        <v>42735</v>
      </c>
      <c r="G16" s="9">
        <v>42750</v>
      </c>
      <c r="H16" s="15">
        <v>800.7</v>
      </c>
    </row>
    <row r="17" spans="1:8" x14ac:dyDescent="0.25">
      <c r="A17" s="1">
        <v>507255</v>
      </c>
      <c r="B17" s="3" t="s">
        <v>121</v>
      </c>
      <c r="C17" s="8" t="s">
        <v>221</v>
      </c>
      <c r="D17" s="1" t="s">
        <v>8</v>
      </c>
      <c r="E17" s="1" t="s">
        <v>12</v>
      </c>
      <c r="F17" s="9">
        <v>42901</v>
      </c>
      <c r="G17" s="9">
        <v>42916</v>
      </c>
      <c r="H17" s="15">
        <v>1433.21</v>
      </c>
    </row>
    <row r="18" spans="1:8" x14ac:dyDescent="0.25">
      <c r="A18" s="1">
        <v>461498</v>
      </c>
      <c r="B18" s="3" t="s">
        <v>130</v>
      </c>
      <c r="C18" s="1" t="s">
        <v>215</v>
      </c>
      <c r="D18" s="1" t="s">
        <v>11</v>
      </c>
      <c r="E18" s="1" t="s">
        <v>12</v>
      </c>
      <c r="F18" s="9">
        <v>42867</v>
      </c>
      <c r="G18" s="9">
        <v>42882</v>
      </c>
      <c r="H18" s="15">
        <v>923.9</v>
      </c>
    </row>
    <row r="19" spans="1:8" x14ac:dyDescent="0.25">
      <c r="A19" s="1">
        <v>114375</v>
      </c>
      <c r="B19" s="3" t="s">
        <v>136</v>
      </c>
      <c r="C19" s="1" t="s">
        <v>215</v>
      </c>
      <c r="D19" s="1" t="s">
        <v>8</v>
      </c>
      <c r="E19" s="1" t="s">
        <v>12</v>
      </c>
      <c r="F19" s="9">
        <v>42811</v>
      </c>
      <c r="G19" s="9">
        <v>42826</v>
      </c>
      <c r="H19" s="15">
        <v>1216.6400000000001</v>
      </c>
    </row>
    <row r="20" spans="1:8" x14ac:dyDescent="0.25">
      <c r="A20" s="1">
        <v>641571</v>
      </c>
      <c r="B20" s="3" t="s">
        <v>179</v>
      </c>
      <c r="C20" s="8" t="s">
        <v>221</v>
      </c>
      <c r="D20" s="1" t="s">
        <v>8</v>
      </c>
      <c r="E20" s="1" t="s">
        <v>12</v>
      </c>
      <c r="F20" s="9">
        <v>42647</v>
      </c>
      <c r="G20" s="9">
        <v>42662</v>
      </c>
      <c r="H20" s="15">
        <v>647.6</v>
      </c>
    </row>
    <row r="21" spans="1:8" x14ac:dyDescent="0.25">
      <c r="A21" s="1">
        <v>648676</v>
      </c>
      <c r="B21" s="3" t="s">
        <v>127</v>
      </c>
      <c r="C21" s="1" t="s">
        <v>215</v>
      </c>
      <c r="D21" s="1" t="s">
        <v>11</v>
      </c>
      <c r="E21" s="1" t="s">
        <v>12</v>
      </c>
      <c r="F21" s="9">
        <v>42948</v>
      </c>
      <c r="G21" s="9">
        <v>42963</v>
      </c>
      <c r="H21" s="15">
        <v>1292.71</v>
      </c>
    </row>
    <row r="22" spans="1:8" x14ac:dyDescent="0.25">
      <c r="A22" s="1">
        <v>648738</v>
      </c>
      <c r="B22" s="3" t="s">
        <v>145</v>
      </c>
      <c r="C22" s="1" t="s">
        <v>215</v>
      </c>
      <c r="D22" s="1" t="s">
        <v>13</v>
      </c>
      <c r="E22" s="1" t="s">
        <v>12</v>
      </c>
      <c r="F22" s="9">
        <v>42685</v>
      </c>
      <c r="G22" s="9">
        <v>42700</v>
      </c>
      <c r="H22" s="15">
        <v>636.72</v>
      </c>
    </row>
    <row r="23" spans="1:8" x14ac:dyDescent="0.25">
      <c r="A23" s="1">
        <v>296135</v>
      </c>
      <c r="B23" s="3" t="s">
        <v>204</v>
      </c>
      <c r="C23" s="1" t="s">
        <v>214</v>
      </c>
      <c r="D23" s="1" t="s">
        <v>8</v>
      </c>
      <c r="E23" s="1" t="s">
        <v>12</v>
      </c>
      <c r="F23" s="9">
        <v>42954</v>
      </c>
      <c r="G23" s="9">
        <v>42969</v>
      </c>
      <c r="H23" s="15">
        <v>1092.1500000000001</v>
      </c>
    </row>
    <row r="24" spans="1:8" x14ac:dyDescent="0.25">
      <c r="A24" s="1">
        <v>340897</v>
      </c>
      <c r="B24" s="3" t="s">
        <v>60</v>
      </c>
      <c r="C24" s="1" t="s">
        <v>215</v>
      </c>
      <c r="D24" s="1" t="s">
        <v>8</v>
      </c>
      <c r="E24" s="1" t="s">
        <v>12</v>
      </c>
      <c r="F24" s="9">
        <v>42827</v>
      </c>
      <c r="G24" s="9">
        <v>42842</v>
      </c>
      <c r="H24" s="15">
        <v>712.7</v>
      </c>
    </row>
    <row r="25" spans="1:8" x14ac:dyDescent="0.25">
      <c r="A25" s="1">
        <v>458622</v>
      </c>
      <c r="B25" s="3" t="s">
        <v>197</v>
      </c>
      <c r="C25" s="1" t="s">
        <v>215</v>
      </c>
      <c r="D25" s="1" t="s">
        <v>8</v>
      </c>
      <c r="E25" s="1" t="s">
        <v>12</v>
      </c>
      <c r="F25" s="9">
        <v>42879</v>
      </c>
      <c r="G25" s="9">
        <v>42894</v>
      </c>
      <c r="H25" s="15">
        <v>1449.37</v>
      </c>
    </row>
    <row r="26" spans="1:8" x14ac:dyDescent="0.25">
      <c r="A26" s="1">
        <v>306691</v>
      </c>
      <c r="B26" s="3" t="s">
        <v>64</v>
      </c>
      <c r="C26" s="1" t="s">
        <v>213</v>
      </c>
      <c r="D26" s="1" t="s">
        <v>8</v>
      </c>
      <c r="E26" s="1" t="s">
        <v>12</v>
      </c>
      <c r="F26" s="9">
        <v>42877</v>
      </c>
      <c r="G26" s="9">
        <v>42892</v>
      </c>
      <c r="H26" s="15">
        <v>673.6</v>
      </c>
    </row>
    <row r="27" spans="1:8" x14ac:dyDescent="0.25">
      <c r="A27" s="1">
        <v>741803</v>
      </c>
      <c r="B27" s="3" t="s">
        <v>48</v>
      </c>
      <c r="C27" s="1" t="s">
        <v>215</v>
      </c>
      <c r="D27" s="1" t="s">
        <v>15</v>
      </c>
      <c r="E27" s="1" t="s">
        <v>12</v>
      </c>
      <c r="F27" s="9">
        <v>42671</v>
      </c>
      <c r="G27" s="9">
        <v>42686</v>
      </c>
      <c r="H27" s="15">
        <v>727.7</v>
      </c>
    </row>
    <row r="28" spans="1:8" x14ac:dyDescent="0.25">
      <c r="A28" s="1">
        <v>330146</v>
      </c>
      <c r="B28" s="3" t="s">
        <v>160</v>
      </c>
      <c r="C28" s="1" t="s">
        <v>214</v>
      </c>
      <c r="D28" s="1" t="s">
        <v>8</v>
      </c>
      <c r="E28" s="1" t="s">
        <v>12</v>
      </c>
      <c r="F28" s="9">
        <v>42961</v>
      </c>
      <c r="G28" s="9">
        <v>42976</v>
      </c>
      <c r="H28" s="15">
        <v>520.5</v>
      </c>
    </row>
    <row r="29" spans="1:8" x14ac:dyDescent="0.25">
      <c r="A29" s="1">
        <v>719050</v>
      </c>
      <c r="B29" s="3" t="s">
        <v>26</v>
      </c>
      <c r="C29" s="1" t="s">
        <v>215</v>
      </c>
      <c r="D29" s="1" t="s">
        <v>15</v>
      </c>
      <c r="E29" s="1" t="s">
        <v>12</v>
      </c>
      <c r="F29" s="9">
        <v>42668</v>
      </c>
      <c r="G29" s="9">
        <v>42683</v>
      </c>
      <c r="H29" s="15">
        <v>508.5</v>
      </c>
    </row>
    <row r="30" spans="1:8" x14ac:dyDescent="0.25">
      <c r="A30" s="1">
        <v>790352</v>
      </c>
      <c r="B30" s="3" t="s">
        <v>123</v>
      </c>
      <c r="C30" s="1" t="s">
        <v>213</v>
      </c>
      <c r="D30" s="1" t="s">
        <v>8</v>
      </c>
      <c r="E30" s="1" t="s">
        <v>12</v>
      </c>
      <c r="F30" s="9">
        <v>42923</v>
      </c>
      <c r="G30" s="9">
        <v>42938</v>
      </c>
      <c r="H30" s="15">
        <v>867.8</v>
      </c>
    </row>
    <row r="31" spans="1:8" x14ac:dyDescent="0.25">
      <c r="A31" s="1">
        <v>753879</v>
      </c>
      <c r="B31" s="3" t="s">
        <v>206</v>
      </c>
      <c r="C31" s="8" t="s">
        <v>221</v>
      </c>
      <c r="D31" s="1" t="s">
        <v>13</v>
      </c>
      <c r="E31" s="1" t="s">
        <v>12</v>
      </c>
      <c r="F31" s="9">
        <v>42835</v>
      </c>
      <c r="G31" s="9">
        <v>42850</v>
      </c>
      <c r="H31" s="15">
        <v>1422.91</v>
      </c>
    </row>
    <row r="32" spans="1:8" x14ac:dyDescent="0.25">
      <c r="A32" s="1">
        <v>304669</v>
      </c>
      <c r="B32" s="3" t="s">
        <v>31</v>
      </c>
      <c r="C32" s="1" t="s">
        <v>215</v>
      </c>
      <c r="D32" s="1" t="s">
        <v>13</v>
      </c>
      <c r="E32" s="1" t="s">
        <v>12</v>
      </c>
      <c r="F32" s="9">
        <v>42999</v>
      </c>
      <c r="G32" s="9">
        <v>43014</v>
      </c>
      <c r="H32" s="15">
        <v>843.93</v>
      </c>
    </row>
    <row r="33" spans="1:8" x14ac:dyDescent="0.25">
      <c r="A33" s="1">
        <v>742142</v>
      </c>
      <c r="B33" s="3" t="s">
        <v>70</v>
      </c>
      <c r="C33" s="1" t="s">
        <v>214</v>
      </c>
      <c r="D33" s="1" t="s">
        <v>15</v>
      </c>
      <c r="E33" s="1" t="s">
        <v>12</v>
      </c>
      <c r="F33" s="9">
        <v>42770</v>
      </c>
      <c r="G33" s="9">
        <v>42785</v>
      </c>
      <c r="H33" s="15">
        <v>889.8</v>
      </c>
    </row>
    <row r="34" spans="1:8" x14ac:dyDescent="0.25">
      <c r="A34" s="1">
        <v>220036</v>
      </c>
      <c r="B34" s="3" t="s">
        <v>137</v>
      </c>
      <c r="C34" s="1" t="s">
        <v>213</v>
      </c>
      <c r="D34" s="1" t="s">
        <v>15</v>
      </c>
      <c r="E34" s="1" t="s">
        <v>12</v>
      </c>
      <c r="F34" s="9">
        <v>42954</v>
      </c>
      <c r="G34" s="9">
        <v>42969</v>
      </c>
      <c r="H34" s="15">
        <v>902.9</v>
      </c>
    </row>
    <row r="35" spans="1:8" x14ac:dyDescent="0.25">
      <c r="A35" s="1">
        <v>393377</v>
      </c>
      <c r="B35" s="3" t="s">
        <v>50</v>
      </c>
      <c r="C35" s="1" t="s">
        <v>212</v>
      </c>
      <c r="D35" s="1" t="s">
        <v>8</v>
      </c>
      <c r="E35" s="1" t="s">
        <v>12</v>
      </c>
      <c r="F35" s="9">
        <v>42729</v>
      </c>
      <c r="G35" s="9">
        <v>42744</v>
      </c>
      <c r="H35" s="15">
        <v>1446.11</v>
      </c>
    </row>
    <row r="36" spans="1:8" x14ac:dyDescent="0.25">
      <c r="A36" s="1">
        <v>518069</v>
      </c>
      <c r="B36" s="3" t="s">
        <v>87</v>
      </c>
      <c r="C36" s="1" t="s">
        <v>213</v>
      </c>
      <c r="D36" s="1" t="s">
        <v>15</v>
      </c>
      <c r="E36" s="1" t="s">
        <v>12</v>
      </c>
      <c r="F36" s="9">
        <v>42986</v>
      </c>
      <c r="G36" s="9">
        <v>43001</v>
      </c>
      <c r="H36" s="15">
        <v>573.5</v>
      </c>
    </row>
    <row r="37" spans="1:8" x14ac:dyDescent="0.25">
      <c r="A37" s="1">
        <v>395398</v>
      </c>
      <c r="B37" s="3" t="s">
        <v>19</v>
      </c>
      <c r="C37" s="1" t="s">
        <v>214</v>
      </c>
      <c r="D37" s="1" t="s">
        <v>15</v>
      </c>
      <c r="E37" s="1" t="s">
        <v>12</v>
      </c>
      <c r="F37" s="9">
        <v>42775</v>
      </c>
      <c r="G37" s="9">
        <v>42790</v>
      </c>
      <c r="H37" s="15">
        <v>973.9</v>
      </c>
    </row>
    <row r="38" spans="1:8" x14ac:dyDescent="0.25">
      <c r="A38" s="1">
        <v>348914</v>
      </c>
      <c r="B38" s="3" t="s">
        <v>94</v>
      </c>
      <c r="C38" s="8" t="s">
        <v>221</v>
      </c>
      <c r="D38" s="1" t="s">
        <v>13</v>
      </c>
      <c r="E38" s="1" t="s">
        <v>12</v>
      </c>
      <c r="F38" s="9">
        <v>42715</v>
      </c>
      <c r="G38" s="9">
        <v>42730</v>
      </c>
      <c r="H38" s="15">
        <v>708.37</v>
      </c>
    </row>
    <row r="39" spans="1:8" x14ac:dyDescent="0.25">
      <c r="A39" s="1">
        <v>279785</v>
      </c>
      <c r="B39" s="3" t="s">
        <v>76</v>
      </c>
      <c r="C39" s="8" t="s">
        <v>221</v>
      </c>
      <c r="D39" s="1" t="s">
        <v>8</v>
      </c>
      <c r="E39" s="1" t="s">
        <v>12</v>
      </c>
      <c r="F39" s="9">
        <v>43000</v>
      </c>
      <c r="G39" s="9">
        <v>43015</v>
      </c>
      <c r="H39" s="15">
        <v>1068.25</v>
      </c>
    </row>
    <row r="40" spans="1:8" x14ac:dyDescent="0.25">
      <c r="A40" s="1">
        <v>430511</v>
      </c>
      <c r="B40" s="3" t="s">
        <v>151</v>
      </c>
      <c r="C40" s="1" t="s">
        <v>213</v>
      </c>
      <c r="D40" s="1" t="s">
        <v>8</v>
      </c>
      <c r="E40" s="1" t="s">
        <v>12</v>
      </c>
      <c r="F40" s="9">
        <v>42891</v>
      </c>
      <c r="G40" s="9">
        <v>42906</v>
      </c>
      <c r="H40" s="15">
        <v>1440.91</v>
      </c>
    </row>
    <row r="41" spans="1:8" x14ac:dyDescent="0.25">
      <c r="A41" s="1">
        <v>496095</v>
      </c>
      <c r="B41" s="3" t="s">
        <v>176</v>
      </c>
      <c r="C41" s="1" t="s">
        <v>215</v>
      </c>
      <c r="D41" s="1" t="s">
        <v>8</v>
      </c>
      <c r="E41" s="1" t="s">
        <v>12</v>
      </c>
      <c r="F41" s="9">
        <v>42754</v>
      </c>
      <c r="G41" s="9">
        <v>42769</v>
      </c>
      <c r="H41" s="15">
        <v>1328.12</v>
      </c>
    </row>
    <row r="42" spans="1:8" x14ac:dyDescent="0.25">
      <c r="A42" s="1">
        <v>395435</v>
      </c>
      <c r="B42" s="3" t="s">
        <v>205</v>
      </c>
      <c r="C42" s="8" t="s">
        <v>221</v>
      </c>
      <c r="D42" s="1" t="s">
        <v>8</v>
      </c>
      <c r="E42" s="1" t="s">
        <v>12</v>
      </c>
      <c r="F42" s="9">
        <v>42855</v>
      </c>
      <c r="G42" s="9">
        <v>42870</v>
      </c>
      <c r="H42" s="15">
        <v>1384.66</v>
      </c>
    </row>
    <row r="43" spans="1:8" x14ac:dyDescent="0.25">
      <c r="A43" s="1">
        <v>662917</v>
      </c>
      <c r="B43" s="3" t="s">
        <v>105</v>
      </c>
      <c r="C43" s="1" t="s">
        <v>213</v>
      </c>
      <c r="D43" s="1" t="s">
        <v>8</v>
      </c>
      <c r="E43" s="1" t="s">
        <v>12</v>
      </c>
      <c r="F43" s="9">
        <v>42844</v>
      </c>
      <c r="G43" s="9">
        <v>42859</v>
      </c>
      <c r="H43" s="15">
        <v>984.9</v>
      </c>
    </row>
    <row r="44" spans="1:8" x14ac:dyDescent="0.25">
      <c r="A44" s="1">
        <v>960302</v>
      </c>
      <c r="B44" s="3" t="s">
        <v>210</v>
      </c>
      <c r="C44" s="8" t="s">
        <v>221</v>
      </c>
      <c r="D44" s="1" t="s">
        <v>11</v>
      </c>
      <c r="E44" s="1" t="s">
        <v>12</v>
      </c>
      <c r="F44" s="9">
        <v>42864</v>
      </c>
      <c r="G44" s="9">
        <v>42879</v>
      </c>
      <c r="H44" s="15">
        <v>960.9</v>
      </c>
    </row>
    <row r="45" spans="1:8" x14ac:dyDescent="0.25">
      <c r="A45" s="1">
        <v>497258</v>
      </c>
      <c r="B45" s="3" t="s">
        <v>189</v>
      </c>
      <c r="C45" s="1" t="s">
        <v>215</v>
      </c>
      <c r="D45" s="1" t="s">
        <v>8</v>
      </c>
      <c r="E45" s="1" t="s">
        <v>12</v>
      </c>
      <c r="F45" s="9">
        <v>42742</v>
      </c>
      <c r="G45" s="9">
        <v>42757</v>
      </c>
      <c r="H45" s="15">
        <v>720.7</v>
      </c>
    </row>
    <row r="46" spans="1:8" x14ac:dyDescent="0.25">
      <c r="A46" s="1">
        <v>750802</v>
      </c>
      <c r="B46" s="3" t="s">
        <v>194</v>
      </c>
      <c r="C46" s="1" t="s">
        <v>213</v>
      </c>
      <c r="D46" s="1" t="s">
        <v>8</v>
      </c>
      <c r="E46" s="1" t="s">
        <v>12</v>
      </c>
      <c r="F46" s="9">
        <v>42669</v>
      </c>
      <c r="G46" s="9">
        <v>42684</v>
      </c>
      <c r="H46" s="15">
        <v>736.7</v>
      </c>
    </row>
    <row r="47" spans="1:8" x14ac:dyDescent="0.25">
      <c r="A47" s="1">
        <v>999201</v>
      </c>
      <c r="B47" s="3" t="s">
        <v>37</v>
      </c>
      <c r="C47" s="1" t="s">
        <v>213</v>
      </c>
      <c r="D47" s="1" t="s">
        <v>11</v>
      </c>
      <c r="E47" s="1" t="s">
        <v>12</v>
      </c>
      <c r="F47" s="9">
        <v>42715</v>
      </c>
      <c r="G47" s="9">
        <v>42730</v>
      </c>
      <c r="H47" s="15">
        <v>1357.81</v>
      </c>
    </row>
    <row r="48" spans="1:8" x14ac:dyDescent="0.25">
      <c r="A48" s="1">
        <v>244299</v>
      </c>
      <c r="B48" s="3" t="s">
        <v>21</v>
      </c>
      <c r="C48" s="1" t="s">
        <v>215</v>
      </c>
      <c r="D48" s="1" t="s">
        <v>13</v>
      </c>
      <c r="E48" s="1" t="s">
        <v>12</v>
      </c>
      <c r="F48" s="9">
        <v>42937</v>
      </c>
      <c r="G48" s="9">
        <v>42952</v>
      </c>
      <c r="H48" s="15">
        <v>1201.28</v>
      </c>
    </row>
    <row r="49" spans="1:8" x14ac:dyDescent="0.25">
      <c r="A49" s="1">
        <v>670752</v>
      </c>
      <c r="B49" s="3" t="s">
        <v>91</v>
      </c>
      <c r="C49" s="1" t="s">
        <v>215</v>
      </c>
      <c r="D49" s="1" t="s">
        <v>13</v>
      </c>
      <c r="E49" s="1" t="s">
        <v>12</v>
      </c>
      <c r="F49" s="9">
        <v>42828</v>
      </c>
      <c r="G49" s="9">
        <v>42843</v>
      </c>
      <c r="H49" s="15">
        <v>1105.9100000000001</v>
      </c>
    </row>
    <row r="50" spans="1:8" x14ac:dyDescent="0.25">
      <c r="A50" s="1"/>
      <c r="B50" s="3" t="s">
        <v>155</v>
      </c>
      <c r="C50" s="1" t="s">
        <v>213</v>
      </c>
      <c r="D50" s="1" t="s">
        <v>13</v>
      </c>
      <c r="E50" s="1" t="s">
        <v>12</v>
      </c>
      <c r="F50" s="9">
        <v>42828</v>
      </c>
      <c r="G50" s="9">
        <v>42843</v>
      </c>
      <c r="H50" s="15">
        <v>1105.9100000000001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43"/>
  <sheetViews>
    <sheetView zoomScale="130" zoomScaleNormal="130" workbookViewId="0">
      <selection activeCell="H2" sqref="H1:H1048576"/>
    </sheetView>
  </sheetViews>
  <sheetFormatPr defaultRowHeight="15" x14ac:dyDescent="0.25"/>
  <cols>
    <col min="1" max="1" width="7.28515625" bestFit="1" customWidth="1"/>
    <col min="2" max="2" width="14.140625" bestFit="1" customWidth="1"/>
    <col min="3" max="3" width="11.28515625" bestFit="1" customWidth="1"/>
    <col min="4" max="4" width="7.42578125" bestFit="1" customWidth="1"/>
    <col min="5" max="5" width="7.140625" bestFit="1" customWidth="1"/>
    <col min="6" max="6" width="17.5703125" customWidth="1"/>
    <col min="7" max="7" width="19.7109375" customWidth="1"/>
    <col min="8" max="8" width="15.28515625" style="19" customWidth="1"/>
  </cols>
  <sheetData>
    <row r="1" spans="1:8" ht="23.25" x14ac:dyDescent="0.25">
      <c r="A1" s="13" t="s">
        <v>211</v>
      </c>
      <c r="B1" s="13"/>
      <c r="C1" s="13"/>
      <c r="D1" s="13"/>
      <c r="E1" s="13"/>
      <c r="F1" s="13"/>
      <c r="G1" s="13"/>
      <c r="H1" s="13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8" t="s">
        <v>7</v>
      </c>
    </row>
    <row r="3" spans="1:8" x14ac:dyDescent="0.25">
      <c r="A3" s="1">
        <v>139550</v>
      </c>
      <c r="B3" s="3" t="s">
        <v>120</v>
      </c>
      <c r="C3" s="1" t="s">
        <v>212</v>
      </c>
      <c r="D3" s="1" t="s">
        <v>8</v>
      </c>
      <c r="E3" s="1" t="s">
        <v>10</v>
      </c>
      <c r="F3" s="9">
        <v>42915</v>
      </c>
      <c r="G3" s="9">
        <v>42945</v>
      </c>
      <c r="H3" s="15">
        <v>2952.94</v>
      </c>
    </row>
    <row r="4" spans="1:8" x14ac:dyDescent="0.25">
      <c r="A4" s="1">
        <v>574049</v>
      </c>
      <c r="B4" s="3" t="s">
        <v>51</v>
      </c>
      <c r="C4" s="1" t="s">
        <v>215</v>
      </c>
      <c r="D4" s="1" t="s">
        <v>13</v>
      </c>
      <c r="E4" s="1" t="s">
        <v>10</v>
      </c>
      <c r="F4" s="9">
        <v>42741</v>
      </c>
      <c r="G4" s="9">
        <v>42771</v>
      </c>
      <c r="H4" s="15">
        <v>4807.5600000000004</v>
      </c>
    </row>
    <row r="5" spans="1:8" x14ac:dyDescent="0.25">
      <c r="A5" s="1">
        <v>890505</v>
      </c>
      <c r="B5" s="3" t="s">
        <v>182</v>
      </c>
      <c r="C5" s="8" t="s">
        <v>221</v>
      </c>
      <c r="D5" s="1" t="s">
        <v>11</v>
      </c>
      <c r="E5" s="1" t="s">
        <v>10</v>
      </c>
      <c r="F5" s="9">
        <v>42696</v>
      </c>
      <c r="G5" s="9">
        <v>42726</v>
      </c>
      <c r="H5" s="15">
        <v>4333.76</v>
      </c>
    </row>
    <row r="6" spans="1:8" x14ac:dyDescent="0.25">
      <c r="A6" s="1">
        <v>938110</v>
      </c>
      <c r="B6" s="3" t="s">
        <v>128</v>
      </c>
      <c r="C6" s="1" t="s">
        <v>213</v>
      </c>
      <c r="D6" s="1" t="s">
        <v>13</v>
      </c>
      <c r="E6" s="1" t="s">
        <v>10</v>
      </c>
      <c r="F6" s="9">
        <v>42853</v>
      </c>
      <c r="G6" s="9">
        <v>42883</v>
      </c>
      <c r="H6" s="15">
        <v>4549.6099999999997</v>
      </c>
    </row>
    <row r="7" spans="1:8" x14ac:dyDescent="0.25">
      <c r="A7" s="1">
        <v>985725</v>
      </c>
      <c r="B7" s="3" t="s">
        <v>20</v>
      </c>
      <c r="C7" s="1" t="s">
        <v>213</v>
      </c>
      <c r="D7" s="1" t="s">
        <v>15</v>
      </c>
      <c r="E7" s="1" t="s">
        <v>10</v>
      </c>
      <c r="F7" s="9">
        <v>42889</v>
      </c>
      <c r="G7" s="9">
        <v>42919</v>
      </c>
      <c r="H7" s="15">
        <v>3810.65</v>
      </c>
    </row>
    <row r="8" spans="1:8" x14ac:dyDescent="0.25">
      <c r="A8" s="1">
        <v>978793</v>
      </c>
      <c r="B8" s="3" t="s">
        <v>95</v>
      </c>
      <c r="C8" s="1" t="s">
        <v>214</v>
      </c>
      <c r="D8" s="1" t="s">
        <v>15</v>
      </c>
      <c r="E8" s="1" t="s">
        <v>10</v>
      </c>
      <c r="F8" s="9">
        <v>42754</v>
      </c>
      <c r="G8" s="9">
        <v>42784</v>
      </c>
      <c r="H8" s="15">
        <v>1109.42</v>
      </c>
    </row>
    <row r="9" spans="1:8" x14ac:dyDescent="0.25">
      <c r="A9" s="1">
        <v>202993</v>
      </c>
      <c r="B9" s="3" t="s">
        <v>138</v>
      </c>
      <c r="C9" s="1" t="s">
        <v>213</v>
      </c>
      <c r="D9" s="1" t="s">
        <v>11</v>
      </c>
      <c r="E9" s="1" t="s">
        <v>10</v>
      </c>
      <c r="F9" s="9">
        <v>42771</v>
      </c>
      <c r="G9" s="9">
        <v>42801</v>
      </c>
      <c r="H9" s="15">
        <v>3618.51</v>
      </c>
    </row>
    <row r="10" spans="1:8" x14ac:dyDescent="0.25">
      <c r="A10" s="1">
        <v>470495</v>
      </c>
      <c r="B10" s="3" t="s">
        <v>32</v>
      </c>
      <c r="C10" s="1" t="s">
        <v>213</v>
      </c>
      <c r="D10" s="1" t="s">
        <v>11</v>
      </c>
      <c r="E10" s="1" t="s">
        <v>10</v>
      </c>
      <c r="F10" s="9">
        <v>42849</v>
      </c>
      <c r="G10" s="9">
        <v>42879</v>
      </c>
      <c r="H10" s="15">
        <v>1523.12</v>
      </c>
    </row>
    <row r="11" spans="1:8" x14ac:dyDescent="0.25">
      <c r="A11" s="1">
        <v>734517</v>
      </c>
      <c r="B11" s="3" t="s">
        <v>82</v>
      </c>
      <c r="C11" s="1" t="s">
        <v>214</v>
      </c>
      <c r="D11" s="1" t="s">
        <v>15</v>
      </c>
      <c r="E11" s="1" t="s">
        <v>10</v>
      </c>
      <c r="F11" s="9">
        <v>42732</v>
      </c>
      <c r="G11" s="9">
        <v>42762</v>
      </c>
      <c r="H11" s="15">
        <v>4852.47</v>
      </c>
    </row>
    <row r="12" spans="1:8" x14ac:dyDescent="0.25">
      <c r="A12" s="1">
        <v>605117</v>
      </c>
      <c r="B12" s="3" t="s">
        <v>23</v>
      </c>
      <c r="C12" s="1" t="s">
        <v>212</v>
      </c>
      <c r="D12" s="1" t="s">
        <v>11</v>
      </c>
      <c r="E12" s="1" t="s">
        <v>10</v>
      </c>
      <c r="F12" s="9">
        <v>42974</v>
      </c>
      <c r="G12" s="9">
        <v>43004</v>
      </c>
      <c r="H12" s="15">
        <v>1568.99</v>
      </c>
    </row>
    <row r="13" spans="1:8" x14ac:dyDescent="0.25">
      <c r="A13" s="1">
        <v>461834</v>
      </c>
      <c r="B13" s="3" t="s">
        <v>65</v>
      </c>
      <c r="C13" s="1" t="s">
        <v>215</v>
      </c>
      <c r="D13" s="1" t="s">
        <v>11</v>
      </c>
      <c r="E13" s="1" t="s">
        <v>10</v>
      </c>
      <c r="F13" s="9">
        <v>42773</v>
      </c>
      <c r="G13" s="9">
        <v>42803</v>
      </c>
      <c r="H13" s="15">
        <v>3808.87</v>
      </c>
    </row>
    <row r="14" spans="1:8" x14ac:dyDescent="0.25">
      <c r="A14" s="1">
        <v>241885</v>
      </c>
      <c r="B14" s="3" t="s">
        <v>73</v>
      </c>
      <c r="C14" s="1" t="s">
        <v>212</v>
      </c>
      <c r="D14" s="1" t="s">
        <v>8</v>
      </c>
      <c r="E14" s="1" t="s">
        <v>10</v>
      </c>
      <c r="F14" s="9">
        <v>42641</v>
      </c>
      <c r="G14" s="9">
        <v>42671</v>
      </c>
      <c r="H14" s="15">
        <v>2696.56</v>
      </c>
    </row>
    <row r="15" spans="1:8" x14ac:dyDescent="0.25">
      <c r="A15" s="1">
        <v>592501</v>
      </c>
      <c r="B15" s="3" t="s">
        <v>119</v>
      </c>
      <c r="C15" s="1" t="s">
        <v>212</v>
      </c>
      <c r="D15" s="1" t="s">
        <v>8</v>
      </c>
      <c r="E15" s="1" t="s">
        <v>10</v>
      </c>
      <c r="F15" s="9">
        <v>42919</v>
      </c>
      <c r="G15" s="9">
        <v>42949</v>
      </c>
      <c r="H15" s="15">
        <v>4711.1499999999996</v>
      </c>
    </row>
    <row r="16" spans="1:8" x14ac:dyDescent="0.25">
      <c r="A16" s="1">
        <v>234059</v>
      </c>
      <c r="B16" s="3" t="s">
        <v>150</v>
      </c>
      <c r="C16" s="1" t="s">
        <v>212</v>
      </c>
      <c r="D16" s="1" t="s">
        <v>13</v>
      </c>
      <c r="E16" s="1" t="s">
        <v>10</v>
      </c>
      <c r="F16" s="9">
        <v>42858</v>
      </c>
      <c r="G16" s="9">
        <v>42888</v>
      </c>
      <c r="H16" s="15">
        <v>4938.7700000000004</v>
      </c>
    </row>
    <row r="17" spans="1:8" x14ac:dyDescent="0.25">
      <c r="A17" s="1">
        <v>347731</v>
      </c>
      <c r="B17" s="3" t="s">
        <v>113</v>
      </c>
      <c r="C17" s="8" t="s">
        <v>221</v>
      </c>
      <c r="D17" s="1" t="s">
        <v>13</v>
      </c>
      <c r="E17" s="1" t="s">
        <v>10</v>
      </c>
      <c r="F17" s="9">
        <v>42808</v>
      </c>
      <c r="G17" s="9">
        <v>42838</v>
      </c>
      <c r="H17" s="15">
        <v>2234.29</v>
      </c>
    </row>
    <row r="18" spans="1:8" x14ac:dyDescent="0.25">
      <c r="A18" s="1">
        <v>505712</v>
      </c>
      <c r="B18" s="3" t="s">
        <v>79</v>
      </c>
      <c r="C18" s="1" t="s">
        <v>212</v>
      </c>
      <c r="D18" s="1" t="s">
        <v>15</v>
      </c>
      <c r="E18" s="1" t="s">
        <v>10</v>
      </c>
      <c r="F18" s="9">
        <v>42733</v>
      </c>
      <c r="G18" s="9">
        <v>42763</v>
      </c>
      <c r="H18" s="15">
        <v>1461.94</v>
      </c>
    </row>
    <row r="19" spans="1:8" x14ac:dyDescent="0.25">
      <c r="A19" s="1">
        <v>342484</v>
      </c>
      <c r="B19" s="3" t="s">
        <v>55</v>
      </c>
      <c r="C19" s="8" t="s">
        <v>221</v>
      </c>
      <c r="D19" s="1" t="s">
        <v>8</v>
      </c>
      <c r="E19" s="1" t="s">
        <v>10</v>
      </c>
      <c r="F19" s="9">
        <v>42826</v>
      </c>
      <c r="G19" s="9">
        <v>42856</v>
      </c>
      <c r="H19" s="15">
        <v>1371.75</v>
      </c>
    </row>
    <row r="20" spans="1:8" x14ac:dyDescent="0.25">
      <c r="A20" s="1">
        <v>524313</v>
      </c>
      <c r="B20" s="3" t="s">
        <v>187</v>
      </c>
      <c r="C20" s="1" t="s">
        <v>214</v>
      </c>
      <c r="D20" s="1" t="s">
        <v>15</v>
      </c>
      <c r="E20" s="1" t="s">
        <v>10</v>
      </c>
      <c r="F20" s="9">
        <v>42794</v>
      </c>
      <c r="G20" s="9">
        <v>42824</v>
      </c>
      <c r="H20" s="15">
        <v>4550.34</v>
      </c>
    </row>
    <row r="21" spans="1:8" x14ac:dyDescent="0.25">
      <c r="A21" s="1">
        <v>435569</v>
      </c>
      <c r="B21" s="3" t="s">
        <v>89</v>
      </c>
      <c r="C21" s="8" t="s">
        <v>221</v>
      </c>
      <c r="D21" s="1" t="s">
        <v>15</v>
      </c>
      <c r="E21" s="1" t="s">
        <v>10</v>
      </c>
      <c r="F21" s="9">
        <v>42901</v>
      </c>
      <c r="G21" s="9">
        <v>42931</v>
      </c>
      <c r="H21" s="15">
        <v>3410.46</v>
      </c>
    </row>
    <row r="22" spans="1:8" x14ac:dyDescent="0.25">
      <c r="A22" s="1">
        <v>828987</v>
      </c>
      <c r="B22" s="3" t="s">
        <v>59</v>
      </c>
      <c r="C22" s="8" t="s">
        <v>221</v>
      </c>
      <c r="D22" s="1" t="s">
        <v>13</v>
      </c>
      <c r="E22" s="1" t="s">
        <v>10</v>
      </c>
      <c r="F22" s="9">
        <v>42795</v>
      </c>
      <c r="G22" s="9">
        <v>42825</v>
      </c>
      <c r="H22" s="15">
        <v>3699.21</v>
      </c>
    </row>
    <row r="23" spans="1:8" x14ac:dyDescent="0.25">
      <c r="A23" s="1">
        <v>949378</v>
      </c>
      <c r="B23" s="3" t="s">
        <v>28</v>
      </c>
      <c r="C23" s="8" t="s">
        <v>221</v>
      </c>
      <c r="D23" s="1" t="s">
        <v>8</v>
      </c>
      <c r="E23" s="1" t="s">
        <v>10</v>
      </c>
      <c r="F23" s="9">
        <v>42751</v>
      </c>
      <c r="G23" s="9">
        <v>42781</v>
      </c>
      <c r="H23" s="15">
        <v>3318.6</v>
      </c>
    </row>
    <row r="24" spans="1:8" x14ac:dyDescent="0.25">
      <c r="A24" s="1">
        <v>618139</v>
      </c>
      <c r="B24" s="3" t="s">
        <v>112</v>
      </c>
      <c r="C24" s="1" t="s">
        <v>212</v>
      </c>
      <c r="D24" s="1" t="s">
        <v>13</v>
      </c>
      <c r="E24" s="1" t="s">
        <v>10</v>
      </c>
      <c r="F24" s="9">
        <v>42868</v>
      </c>
      <c r="G24" s="9">
        <v>42898</v>
      </c>
      <c r="H24" s="15">
        <v>1394.71</v>
      </c>
    </row>
    <row r="25" spans="1:8" x14ac:dyDescent="0.25">
      <c r="A25" s="1">
        <v>390793</v>
      </c>
      <c r="B25" s="3" t="s">
        <v>117</v>
      </c>
      <c r="C25" s="1" t="s">
        <v>212</v>
      </c>
      <c r="D25" s="1" t="s">
        <v>8</v>
      </c>
      <c r="E25" s="1" t="s">
        <v>10</v>
      </c>
      <c r="F25" s="9">
        <v>42960</v>
      </c>
      <c r="G25" s="9">
        <v>42990</v>
      </c>
      <c r="H25" s="15">
        <v>1308.32</v>
      </c>
    </row>
    <row r="26" spans="1:8" x14ac:dyDescent="0.25">
      <c r="A26" s="1">
        <v>901423</v>
      </c>
      <c r="B26" s="3" t="s">
        <v>177</v>
      </c>
      <c r="C26" s="1" t="s">
        <v>212</v>
      </c>
      <c r="D26" s="1" t="s">
        <v>8</v>
      </c>
      <c r="E26" s="1" t="s">
        <v>10</v>
      </c>
      <c r="F26" s="9">
        <v>42658</v>
      </c>
      <c r="G26" s="9">
        <v>42688</v>
      </c>
      <c r="H26" s="15">
        <v>1640.82</v>
      </c>
    </row>
    <row r="27" spans="1:8" x14ac:dyDescent="0.25">
      <c r="A27" s="1">
        <v>865967</v>
      </c>
      <c r="B27" s="3" t="s">
        <v>66</v>
      </c>
      <c r="C27" s="1" t="s">
        <v>215</v>
      </c>
      <c r="D27" s="1" t="s">
        <v>15</v>
      </c>
      <c r="E27" s="1" t="s">
        <v>10</v>
      </c>
      <c r="F27" s="9">
        <v>42917</v>
      </c>
      <c r="G27" s="9">
        <v>42947</v>
      </c>
      <c r="H27" s="15">
        <v>1406.15</v>
      </c>
    </row>
    <row r="28" spans="1:8" x14ac:dyDescent="0.25">
      <c r="A28" s="1">
        <v>963787</v>
      </c>
      <c r="B28" s="3" t="s">
        <v>159</v>
      </c>
      <c r="C28" s="1" t="s">
        <v>212</v>
      </c>
      <c r="D28" s="1" t="s">
        <v>15</v>
      </c>
      <c r="E28" s="1" t="s">
        <v>10</v>
      </c>
      <c r="F28" s="9">
        <v>42883</v>
      </c>
      <c r="G28" s="9">
        <v>42913</v>
      </c>
      <c r="H28" s="15">
        <v>1059.3499999999999</v>
      </c>
    </row>
    <row r="29" spans="1:8" x14ac:dyDescent="0.25">
      <c r="A29" s="1">
        <v>252200</v>
      </c>
      <c r="B29" s="3" t="s">
        <v>118</v>
      </c>
      <c r="C29" s="1" t="s">
        <v>214</v>
      </c>
      <c r="D29" s="1" t="s">
        <v>13</v>
      </c>
      <c r="E29" s="1" t="s">
        <v>10</v>
      </c>
      <c r="F29" s="9">
        <v>42760</v>
      </c>
      <c r="G29" s="9">
        <v>42790</v>
      </c>
      <c r="H29" s="15">
        <v>1944.58</v>
      </c>
    </row>
    <row r="30" spans="1:8" x14ac:dyDescent="0.25">
      <c r="A30" s="1">
        <v>477934</v>
      </c>
      <c r="B30" s="3" t="s">
        <v>165</v>
      </c>
      <c r="C30" s="8" t="s">
        <v>221</v>
      </c>
      <c r="D30" s="1" t="s">
        <v>8</v>
      </c>
      <c r="E30" s="1" t="s">
        <v>10</v>
      </c>
      <c r="F30" s="9">
        <v>42837</v>
      </c>
      <c r="G30" s="9">
        <v>42867</v>
      </c>
      <c r="H30" s="15">
        <v>4237.8900000000003</v>
      </c>
    </row>
    <row r="31" spans="1:8" x14ac:dyDescent="0.25">
      <c r="A31" s="1">
        <v>874574</v>
      </c>
      <c r="B31" s="3" t="s">
        <v>68</v>
      </c>
      <c r="C31" s="1" t="s">
        <v>214</v>
      </c>
      <c r="D31" s="1" t="s">
        <v>13</v>
      </c>
      <c r="E31" s="1" t="s">
        <v>10</v>
      </c>
      <c r="F31" s="9">
        <v>42803</v>
      </c>
      <c r="G31" s="9">
        <v>42833</v>
      </c>
      <c r="H31" s="15">
        <v>1490.85</v>
      </c>
    </row>
    <row r="32" spans="1:8" x14ac:dyDescent="0.25">
      <c r="A32" s="1">
        <v>328091</v>
      </c>
      <c r="B32" s="3" t="s">
        <v>132</v>
      </c>
      <c r="C32" s="8" t="s">
        <v>221</v>
      </c>
      <c r="D32" s="1" t="s">
        <v>11</v>
      </c>
      <c r="E32" s="1" t="s">
        <v>10</v>
      </c>
      <c r="F32" s="9">
        <v>42672</v>
      </c>
      <c r="G32" s="9">
        <v>42702</v>
      </c>
      <c r="H32" s="15">
        <v>4421.9799999999996</v>
      </c>
    </row>
    <row r="33" spans="1:8" x14ac:dyDescent="0.25">
      <c r="A33" s="1">
        <v>139498</v>
      </c>
      <c r="B33" s="3" t="s">
        <v>84</v>
      </c>
      <c r="C33" s="1" t="s">
        <v>214</v>
      </c>
      <c r="D33" s="1" t="s">
        <v>8</v>
      </c>
      <c r="E33" s="1" t="s">
        <v>10</v>
      </c>
      <c r="F33" s="9">
        <v>42698</v>
      </c>
      <c r="G33" s="9">
        <v>42728</v>
      </c>
      <c r="H33" s="15">
        <v>4953.91</v>
      </c>
    </row>
    <row r="34" spans="1:8" x14ac:dyDescent="0.25">
      <c r="A34" s="1">
        <v>406111</v>
      </c>
      <c r="B34" s="3" t="s">
        <v>83</v>
      </c>
      <c r="C34" s="1" t="s">
        <v>213</v>
      </c>
      <c r="D34" s="1" t="s">
        <v>8</v>
      </c>
      <c r="E34" s="1" t="s">
        <v>10</v>
      </c>
      <c r="F34" s="9">
        <v>42843</v>
      </c>
      <c r="G34" s="9">
        <v>42873</v>
      </c>
      <c r="H34" s="15">
        <v>2605.79</v>
      </c>
    </row>
    <row r="35" spans="1:8" x14ac:dyDescent="0.25">
      <c r="A35" s="1">
        <v>570842</v>
      </c>
      <c r="B35" s="3" t="s">
        <v>168</v>
      </c>
      <c r="C35" s="8" t="s">
        <v>221</v>
      </c>
      <c r="D35" s="1" t="s">
        <v>11</v>
      </c>
      <c r="E35" s="1" t="s">
        <v>10</v>
      </c>
      <c r="F35" s="9">
        <v>42787</v>
      </c>
      <c r="G35" s="9">
        <v>42817</v>
      </c>
      <c r="H35" s="15">
        <v>4443.2</v>
      </c>
    </row>
    <row r="36" spans="1:8" x14ac:dyDescent="0.25">
      <c r="A36" s="1">
        <v>932289</v>
      </c>
      <c r="B36" s="3" t="s">
        <v>96</v>
      </c>
      <c r="C36" s="8" t="s">
        <v>221</v>
      </c>
      <c r="D36" s="1" t="s">
        <v>15</v>
      </c>
      <c r="E36" s="1" t="s">
        <v>10</v>
      </c>
      <c r="F36" s="9">
        <v>43003</v>
      </c>
      <c r="G36" s="9">
        <v>43033</v>
      </c>
      <c r="H36" s="15">
        <v>3271.39</v>
      </c>
    </row>
    <row r="37" spans="1:8" x14ac:dyDescent="0.25">
      <c r="A37" s="1">
        <v>759900</v>
      </c>
      <c r="B37" s="3" t="s">
        <v>158</v>
      </c>
      <c r="C37" s="1" t="s">
        <v>213</v>
      </c>
      <c r="D37" s="1" t="s">
        <v>13</v>
      </c>
      <c r="E37" s="1" t="s">
        <v>10</v>
      </c>
      <c r="F37" s="9">
        <v>42870</v>
      </c>
      <c r="G37" s="9">
        <v>42900</v>
      </c>
      <c r="H37" s="15">
        <v>1872.58</v>
      </c>
    </row>
    <row r="38" spans="1:8" x14ac:dyDescent="0.25">
      <c r="A38" s="1">
        <v>320370</v>
      </c>
      <c r="B38" s="3" t="s">
        <v>86</v>
      </c>
      <c r="C38" s="1" t="s">
        <v>212</v>
      </c>
      <c r="D38" s="1" t="s">
        <v>15</v>
      </c>
      <c r="E38" s="1" t="s">
        <v>10</v>
      </c>
      <c r="F38" s="9">
        <v>42760</v>
      </c>
      <c r="G38" s="9">
        <v>42790</v>
      </c>
      <c r="H38" s="15">
        <v>2279.7800000000002</v>
      </c>
    </row>
    <row r="39" spans="1:8" x14ac:dyDescent="0.25">
      <c r="A39" s="1">
        <v>861767</v>
      </c>
      <c r="B39" s="3" t="s">
        <v>45</v>
      </c>
      <c r="C39" s="1" t="s">
        <v>212</v>
      </c>
      <c r="D39" s="1" t="s">
        <v>13</v>
      </c>
      <c r="E39" s="1" t="s">
        <v>10</v>
      </c>
      <c r="F39" s="9">
        <v>42821</v>
      </c>
      <c r="G39" s="9">
        <v>42851</v>
      </c>
      <c r="H39" s="15">
        <v>2046.76</v>
      </c>
    </row>
    <row r="40" spans="1:8" x14ac:dyDescent="0.25">
      <c r="A40" s="1">
        <v>965374</v>
      </c>
      <c r="B40" s="3" t="s">
        <v>67</v>
      </c>
      <c r="C40" s="1" t="s">
        <v>215</v>
      </c>
      <c r="D40" s="1" t="s">
        <v>8</v>
      </c>
      <c r="E40" s="1" t="s">
        <v>10</v>
      </c>
      <c r="F40" s="9">
        <v>42999</v>
      </c>
      <c r="G40" s="9">
        <v>43029</v>
      </c>
      <c r="H40" s="15">
        <v>2306.54</v>
      </c>
    </row>
    <row r="41" spans="1:8" x14ac:dyDescent="0.25">
      <c r="A41" s="1">
        <v>944135</v>
      </c>
      <c r="B41" s="3" t="s">
        <v>209</v>
      </c>
      <c r="C41" s="1" t="s">
        <v>213</v>
      </c>
      <c r="D41" s="1" t="s">
        <v>8</v>
      </c>
      <c r="E41" s="1" t="s">
        <v>10</v>
      </c>
      <c r="F41" s="9">
        <v>42934</v>
      </c>
      <c r="G41" s="9">
        <v>42964</v>
      </c>
      <c r="H41" s="15">
        <v>4632.68</v>
      </c>
    </row>
    <row r="42" spans="1:8" x14ac:dyDescent="0.25">
      <c r="A42" s="1">
        <v>638692</v>
      </c>
      <c r="B42" s="3" t="s">
        <v>42</v>
      </c>
      <c r="C42" s="1" t="s">
        <v>213</v>
      </c>
      <c r="D42" s="1" t="s">
        <v>11</v>
      </c>
      <c r="E42" s="1" t="s">
        <v>10</v>
      </c>
      <c r="F42" s="9">
        <v>42874</v>
      </c>
      <c r="G42" s="9">
        <v>42904</v>
      </c>
      <c r="H42" s="15">
        <v>3178.34</v>
      </c>
    </row>
    <row r="43" spans="1:8" x14ac:dyDescent="0.25">
      <c r="A43" s="1">
        <v>532193</v>
      </c>
      <c r="B43" s="3" t="s">
        <v>75</v>
      </c>
      <c r="C43" s="1" t="s">
        <v>213</v>
      </c>
      <c r="D43" s="1" t="s">
        <v>13</v>
      </c>
      <c r="E43" s="1" t="s">
        <v>10</v>
      </c>
      <c r="F43" s="9">
        <v>42673</v>
      </c>
      <c r="G43" s="9">
        <v>42703</v>
      </c>
      <c r="H43" s="15">
        <v>1193.52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50"/>
  <sheetViews>
    <sheetView zoomScale="130" zoomScaleNormal="130" workbookViewId="0">
      <selection activeCell="H2" sqref="H1:H1048576"/>
    </sheetView>
  </sheetViews>
  <sheetFormatPr defaultRowHeight="15" x14ac:dyDescent="0.25"/>
  <cols>
    <col min="1" max="1" width="7.28515625" bestFit="1" customWidth="1"/>
    <col min="2" max="2" width="12.7109375" bestFit="1" customWidth="1"/>
    <col min="3" max="3" width="11.28515625" bestFit="1" customWidth="1"/>
    <col min="4" max="4" width="7.42578125" bestFit="1" customWidth="1"/>
    <col min="5" max="5" width="8.42578125" bestFit="1" customWidth="1"/>
    <col min="6" max="6" width="15.28515625" customWidth="1"/>
    <col min="7" max="7" width="15.85546875" customWidth="1"/>
    <col min="8" max="8" width="15.85546875" style="19" customWidth="1"/>
  </cols>
  <sheetData>
    <row r="1" spans="1:8" ht="23.25" x14ac:dyDescent="0.25">
      <c r="A1" s="13" t="s">
        <v>211</v>
      </c>
      <c r="B1" s="13"/>
      <c r="C1" s="13"/>
      <c r="D1" s="13"/>
      <c r="E1" s="13"/>
      <c r="F1" s="13"/>
      <c r="G1" s="13"/>
      <c r="H1" s="13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8" t="s">
        <v>7</v>
      </c>
    </row>
    <row r="3" spans="1:8" x14ac:dyDescent="0.25">
      <c r="A3" s="1">
        <v>824975</v>
      </c>
      <c r="B3" s="3" t="s">
        <v>188</v>
      </c>
      <c r="C3" s="1" t="s">
        <v>212</v>
      </c>
      <c r="D3" s="1" t="s">
        <v>8</v>
      </c>
      <c r="E3" s="1" t="s">
        <v>9</v>
      </c>
      <c r="F3" s="9">
        <v>42702</v>
      </c>
      <c r="G3" s="9">
        <v>42882</v>
      </c>
      <c r="H3" s="15">
        <v>4369.21</v>
      </c>
    </row>
    <row r="4" spans="1:8" x14ac:dyDescent="0.25">
      <c r="A4" s="1">
        <v>310651</v>
      </c>
      <c r="B4" s="3" t="s">
        <v>47</v>
      </c>
      <c r="C4" s="1" t="s">
        <v>215</v>
      </c>
      <c r="D4" s="1" t="s">
        <v>8</v>
      </c>
      <c r="E4" s="1" t="s">
        <v>9</v>
      </c>
      <c r="F4" s="9">
        <v>42663</v>
      </c>
      <c r="G4" s="9">
        <v>42843</v>
      </c>
      <c r="H4" s="15">
        <v>5313.51</v>
      </c>
    </row>
    <row r="5" spans="1:8" x14ac:dyDescent="0.25">
      <c r="A5" s="1">
        <v>269249</v>
      </c>
      <c r="B5" s="3" t="s">
        <v>49</v>
      </c>
      <c r="C5" s="1" t="s">
        <v>213</v>
      </c>
      <c r="D5" s="1" t="s">
        <v>15</v>
      </c>
      <c r="E5" s="1" t="s">
        <v>9</v>
      </c>
      <c r="F5" s="9">
        <v>42754</v>
      </c>
      <c r="G5" s="9">
        <v>42934</v>
      </c>
      <c r="H5" s="15">
        <v>5612.62</v>
      </c>
    </row>
    <row r="6" spans="1:8" x14ac:dyDescent="0.25">
      <c r="A6" s="1">
        <v>605865</v>
      </c>
      <c r="B6" s="3" t="s">
        <v>18</v>
      </c>
      <c r="C6" s="8" t="s">
        <v>221</v>
      </c>
      <c r="D6" s="1" t="s">
        <v>13</v>
      </c>
      <c r="E6" s="1" t="s">
        <v>9</v>
      </c>
      <c r="F6" s="9">
        <v>42956</v>
      </c>
      <c r="G6" s="9">
        <v>43136</v>
      </c>
      <c r="H6" s="15">
        <v>6473.34</v>
      </c>
    </row>
    <row r="7" spans="1:8" x14ac:dyDescent="0.25">
      <c r="A7" s="1">
        <v>377643</v>
      </c>
      <c r="B7" s="3" t="s">
        <v>185</v>
      </c>
      <c r="C7" s="1" t="s">
        <v>213</v>
      </c>
      <c r="D7" s="1" t="s">
        <v>8</v>
      </c>
      <c r="E7" s="1" t="s">
        <v>9</v>
      </c>
      <c r="F7" s="9">
        <v>42826</v>
      </c>
      <c r="G7" s="9">
        <v>43006</v>
      </c>
      <c r="H7" s="15">
        <v>6508.81</v>
      </c>
    </row>
    <row r="8" spans="1:8" x14ac:dyDescent="0.25">
      <c r="A8" s="1">
        <v>245610</v>
      </c>
      <c r="B8" s="3" t="s">
        <v>44</v>
      </c>
      <c r="C8" s="1" t="s">
        <v>215</v>
      </c>
      <c r="D8" s="1" t="s">
        <v>13</v>
      </c>
      <c r="E8" s="1" t="s">
        <v>9</v>
      </c>
      <c r="F8" s="9">
        <v>42979</v>
      </c>
      <c r="G8" s="9">
        <v>43159</v>
      </c>
      <c r="H8" s="15">
        <v>8003.12</v>
      </c>
    </row>
    <row r="9" spans="1:8" x14ac:dyDescent="0.25">
      <c r="A9" s="1">
        <v>922145</v>
      </c>
      <c r="B9" s="3" t="s">
        <v>154</v>
      </c>
      <c r="C9" s="1" t="s">
        <v>214</v>
      </c>
      <c r="D9" s="1" t="s">
        <v>13</v>
      </c>
      <c r="E9" s="1" t="s">
        <v>9</v>
      </c>
      <c r="F9" s="9">
        <v>42852</v>
      </c>
      <c r="G9" s="9">
        <v>43032</v>
      </c>
      <c r="H9" s="15">
        <v>6039.5</v>
      </c>
    </row>
    <row r="10" spans="1:8" x14ac:dyDescent="0.25">
      <c r="A10" s="1">
        <v>859540</v>
      </c>
      <c r="B10" s="3" t="s">
        <v>184</v>
      </c>
      <c r="C10" s="1" t="s">
        <v>212</v>
      </c>
      <c r="D10" s="1" t="s">
        <v>15</v>
      </c>
      <c r="E10" s="1" t="s">
        <v>9</v>
      </c>
      <c r="F10" s="9">
        <v>42977</v>
      </c>
      <c r="G10" s="9">
        <v>43157</v>
      </c>
      <c r="H10" s="15">
        <v>8681.77</v>
      </c>
    </row>
    <row r="11" spans="1:8" x14ac:dyDescent="0.25">
      <c r="A11" s="1">
        <v>127929</v>
      </c>
      <c r="B11" s="3" t="s">
        <v>53</v>
      </c>
      <c r="C11" s="1" t="s">
        <v>213</v>
      </c>
      <c r="D11" s="1" t="s">
        <v>8</v>
      </c>
      <c r="E11" s="1" t="s">
        <v>9</v>
      </c>
      <c r="F11" s="9">
        <v>42854</v>
      </c>
      <c r="G11" s="9">
        <v>43034</v>
      </c>
      <c r="H11" s="15">
        <v>4326.1899999999996</v>
      </c>
    </row>
    <row r="12" spans="1:8" x14ac:dyDescent="0.25">
      <c r="A12" s="1">
        <v>167686</v>
      </c>
      <c r="B12" s="3" t="s">
        <v>39</v>
      </c>
      <c r="C12" s="1" t="s">
        <v>214</v>
      </c>
      <c r="D12" s="1" t="s">
        <v>13</v>
      </c>
      <c r="E12" s="1" t="s">
        <v>9</v>
      </c>
      <c r="F12" s="9">
        <v>42900</v>
      </c>
      <c r="G12" s="9">
        <v>43080</v>
      </c>
      <c r="H12" s="15">
        <v>8280.81</v>
      </c>
    </row>
    <row r="13" spans="1:8" x14ac:dyDescent="0.25">
      <c r="A13" s="1">
        <v>445231</v>
      </c>
      <c r="B13" s="3" t="s">
        <v>97</v>
      </c>
      <c r="C13" s="1" t="s">
        <v>215</v>
      </c>
      <c r="D13" s="1" t="s">
        <v>15</v>
      </c>
      <c r="E13" s="1" t="s">
        <v>9</v>
      </c>
      <c r="F13" s="9">
        <v>42834</v>
      </c>
      <c r="G13" s="9">
        <v>43014</v>
      </c>
      <c r="H13" s="15">
        <v>8766.51</v>
      </c>
    </row>
    <row r="14" spans="1:8" x14ac:dyDescent="0.25">
      <c r="A14" s="1">
        <v>570006</v>
      </c>
      <c r="B14" s="3" t="s">
        <v>141</v>
      </c>
      <c r="C14" s="1" t="s">
        <v>214</v>
      </c>
      <c r="D14" s="1" t="s">
        <v>15</v>
      </c>
      <c r="E14" s="1" t="s">
        <v>9</v>
      </c>
      <c r="F14" s="9">
        <v>42655</v>
      </c>
      <c r="G14" s="9">
        <v>42835</v>
      </c>
      <c r="H14" s="15">
        <v>7411.52</v>
      </c>
    </row>
    <row r="15" spans="1:8" x14ac:dyDescent="0.25">
      <c r="A15" s="1">
        <v>836309</v>
      </c>
      <c r="B15" s="3" t="s">
        <v>71</v>
      </c>
      <c r="C15" s="1" t="s">
        <v>215</v>
      </c>
      <c r="D15" s="1" t="s">
        <v>15</v>
      </c>
      <c r="E15" s="1" t="s">
        <v>9</v>
      </c>
      <c r="F15" s="9">
        <v>42976</v>
      </c>
      <c r="G15" s="9">
        <v>43156</v>
      </c>
      <c r="H15" s="15">
        <v>6356.38</v>
      </c>
    </row>
    <row r="16" spans="1:8" x14ac:dyDescent="0.25">
      <c r="A16" s="1">
        <v>797648</v>
      </c>
      <c r="B16" s="3" t="s">
        <v>195</v>
      </c>
      <c r="C16" s="1" t="s">
        <v>212</v>
      </c>
      <c r="D16" s="1" t="s">
        <v>15</v>
      </c>
      <c r="E16" s="1" t="s">
        <v>9</v>
      </c>
      <c r="F16" s="9">
        <v>42640</v>
      </c>
      <c r="G16" s="9">
        <v>42820</v>
      </c>
      <c r="H16" s="15">
        <v>8120.76</v>
      </c>
    </row>
    <row r="17" spans="1:8" x14ac:dyDescent="0.25">
      <c r="A17" s="1">
        <v>325439</v>
      </c>
      <c r="B17" s="3" t="s">
        <v>101</v>
      </c>
      <c r="C17" s="1" t="s">
        <v>214</v>
      </c>
      <c r="D17" s="1" t="s">
        <v>8</v>
      </c>
      <c r="E17" s="1" t="s">
        <v>9</v>
      </c>
      <c r="F17" s="9">
        <v>42671</v>
      </c>
      <c r="G17" s="9">
        <v>42851</v>
      </c>
      <c r="H17" s="15">
        <v>4412.25</v>
      </c>
    </row>
    <row r="18" spans="1:8" x14ac:dyDescent="0.25">
      <c r="A18" s="1">
        <v>555529</v>
      </c>
      <c r="B18" s="3" t="s">
        <v>181</v>
      </c>
      <c r="C18" s="1" t="s">
        <v>214</v>
      </c>
      <c r="D18" s="1" t="s">
        <v>11</v>
      </c>
      <c r="E18" s="1" t="s">
        <v>9</v>
      </c>
      <c r="F18" s="9">
        <v>42699</v>
      </c>
      <c r="G18" s="9">
        <v>42879</v>
      </c>
      <c r="H18" s="15">
        <v>4457.4399999999996</v>
      </c>
    </row>
    <row r="19" spans="1:8" x14ac:dyDescent="0.25">
      <c r="A19" s="1">
        <v>359637</v>
      </c>
      <c r="B19" s="3" t="s">
        <v>22</v>
      </c>
      <c r="C19" s="1" t="s">
        <v>214</v>
      </c>
      <c r="D19" s="1" t="s">
        <v>8</v>
      </c>
      <c r="E19" s="1" t="s">
        <v>9</v>
      </c>
      <c r="F19" s="9">
        <v>42722</v>
      </c>
      <c r="G19" s="9">
        <v>42902</v>
      </c>
      <c r="H19" s="15">
        <v>3956.43</v>
      </c>
    </row>
    <row r="20" spans="1:8" x14ac:dyDescent="0.25">
      <c r="A20" s="1">
        <v>515966</v>
      </c>
      <c r="B20" s="3" t="s">
        <v>36</v>
      </c>
      <c r="C20" s="1" t="s">
        <v>214</v>
      </c>
      <c r="D20" s="1" t="s">
        <v>8</v>
      </c>
      <c r="E20" s="1" t="s">
        <v>9</v>
      </c>
      <c r="F20" s="9">
        <v>42744</v>
      </c>
      <c r="G20" s="9">
        <v>42924</v>
      </c>
      <c r="H20" s="15">
        <v>3391.61</v>
      </c>
    </row>
    <row r="21" spans="1:8" x14ac:dyDescent="0.25">
      <c r="A21" s="1">
        <v>608584</v>
      </c>
      <c r="B21" s="3" t="s">
        <v>81</v>
      </c>
      <c r="C21" s="1" t="s">
        <v>214</v>
      </c>
      <c r="D21" s="1" t="s">
        <v>15</v>
      </c>
      <c r="E21" s="1" t="s">
        <v>9</v>
      </c>
      <c r="F21" s="9">
        <v>42903</v>
      </c>
      <c r="G21" s="9">
        <v>43083</v>
      </c>
      <c r="H21" s="15">
        <v>5797.25</v>
      </c>
    </row>
    <row r="22" spans="1:8" x14ac:dyDescent="0.25">
      <c r="A22" s="1">
        <v>237588</v>
      </c>
      <c r="B22" s="3" t="s">
        <v>126</v>
      </c>
      <c r="C22" s="1" t="s">
        <v>212</v>
      </c>
      <c r="D22" s="1" t="s">
        <v>11</v>
      </c>
      <c r="E22" s="1" t="s">
        <v>9</v>
      </c>
      <c r="F22" s="9">
        <v>42895</v>
      </c>
      <c r="G22" s="9">
        <v>43075</v>
      </c>
      <c r="H22" s="15">
        <v>6837.22</v>
      </c>
    </row>
    <row r="23" spans="1:8" x14ac:dyDescent="0.25">
      <c r="A23" s="1">
        <v>154954</v>
      </c>
      <c r="B23" s="3" t="s">
        <v>172</v>
      </c>
      <c r="C23" s="8" t="s">
        <v>221</v>
      </c>
      <c r="D23" s="1" t="s">
        <v>8</v>
      </c>
      <c r="E23" s="1" t="s">
        <v>9</v>
      </c>
      <c r="F23" s="9">
        <v>42786</v>
      </c>
      <c r="G23" s="9">
        <v>42966</v>
      </c>
      <c r="H23" s="15">
        <v>5281.25</v>
      </c>
    </row>
    <row r="24" spans="1:8" x14ac:dyDescent="0.25">
      <c r="A24" s="1">
        <v>942743</v>
      </c>
      <c r="B24" s="3" t="s">
        <v>166</v>
      </c>
      <c r="C24" s="1" t="s">
        <v>214</v>
      </c>
      <c r="D24" s="1" t="s">
        <v>11</v>
      </c>
      <c r="E24" s="1" t="s">
        <v>9</v>
      </c>
      <c r="F24" s="9">
        <v>42769</v>
      </c>
      <c r="G24" s="9">
        <v>42949</v>
      </c>
      <c r="H24" s="15">
        <v>6470.77</v>
      </c>
    </row>
    <row r="25" spans="1:8" x14ac:dyDescent="0.25">
      <c r="A25" s="1">
        <v>396235</v>
      </c>
      <c r="B25" s="3" t="s">
        <v>56</v>
      </c>
      <c r="C25" s="1" t="s">
        <v>213</v>
      </c>
      <c r="D25" s="1" t="s">
        <v>8</v>
      </c>
      <c r="E25" s="1" t="s">
        <v>9</v>
      </c>
      <c r="F25" s="9">
        <v>42749</v>
      </c>
      <c r="G25" s="9">
        <v>42929</v>
      </c>
      <c r="H25" s="15">
        <v>7510.9</v>
      </c>
    </row>
    <row r="26" spans="1:8" x14ac:dyDescent="0.25">
      <c r="A26" s="1">
        <v>990893</v>
      </c>
      <c r="B26" s="3" t="s">
        <v>34</v>
      </c>
      <c r="C26" s="1" t="s">
        <v>212</v>
      </c>
      <c r="D26" s="1" t="s">
        <v>15</v>
      </c>
      <c r="E26" s="1" t="s">
        <v>9</v>
      </c>
      <c r="F26" s="9">
        <v>42959</v>
      </c>
      <c r="G26" s="9">
        <v>43139</v>
      </c>
      <c r="H26" s="15">
        <v>6456.24</v>
      </c>
    </row>
    <row r="27" spans="1:8" x14ac:dyDescent="0.25">
      <c r="A27" s="1">
        <v>207192</v>
      </c>
      <c r="B27" s="3" t="s">
        <v>29</v>
      </c>
      <c r="C27" s="1" t="s">
        <v>213</v>
      </c>
      <c r="D27" s="1" t="s">
        <v>8</v>
      </c>
      <c r="E27" s="1" t="s">
        <v>9</v>
      </c>
      <c r="F27" s="9">
        <v>42771</v>
      </c>
      <c r="G27" s="9">
        <v>42951</v>
      </c>
      <c r="H27" s="15">
        <v>4538.95</v>
      </c>
    </row>
    <row r="28" spans="1:8" x14ac:dyDescent="0.25">
      <c r="A28" s="1">
        <v>530330</v>
      </c>
      <c r="B28" s="3" t="s">
        <v>106</v>
      </c>
      <c r="C28" s="1" t="s">
        <v>213</v>
      </c>
      <c r="D28" s="1" t="s">
        <v>8</v>
      </c>
      <c r="E28" s="1" t="s">
        <v>9</v>
      </c>
      <c r="F28" s="9">
        <v>42722</v>
      </c>
      <c r="G28" s="9">
        <v>42902</v>
      </c>
      <c r="H28" s="15">
        <v>3254.13</v>
      </c>
    </row>
    <row r="29" spans="1:8" x14ac:dyDescent="0.25">
      <c r="A29" s="1">
        <v>398336</v>
      </c>
      <c r="B29" s="3" t="s">
        <v>72</v>
      </c>
      <c r="C29" s="1" t="s">
        <v>215</v>
      </c>
      <c r="D29" s="1" t="s">
        <v>11</v>
      </c>
      <c r="E29" s="1" t="s">
        <v>9</v>
      </c>
      <c r="F29" s="9">
        <v>42660</v>
      </c>
      <c r="G29" s="9">
        <v>42840</v>
      </c>
      <c r="H29" s="15">
        <v>8665.2999999999993</v>
      </c>
    </row>
    <row r="30" spans="1:8" x14ac:dyDescent="0.25">
      <c r="A30" s="1">
        <v>739196</v>
      </c>
      <c r="B30" s="3" t="s">
        <v>46</v>
      </c>
      <c r="C30" s="1" t="s">
        <v>212</v>
      </c>
      <c r="D30" s="1" t="s">
        <v>15</v>
      </c>
      <c r="E30" s="1" t="s">
        <v>9</v>
      </c>
      <c r="F30" s="9">
        <v>42797</v>
      </c>
      <c r="G30" s="9">
        <v>42977</v>
      </c>
      <c r="H30" s="15">
        <v>4152.43</v>
      </c>
    </row>
    <row r="31" spans="1:8" x14ac:dyDescent="0.25">
      <c r="A31" s="1">
        <v>200377</v>
      </c>
      <c r="B31" s="3" t="s">
        <v>134</v>
      </c>
      <c r="C31" s="1" t="s">
        <v>215</v>
      </c>
      <c r="D31" s="1" t="s">
        <v>8</v>
      </c>
      <c r="E31" s="1" t="s">
        <v>9</v>
      </c>
      <c r="F31" s="9">
        <v>42969</v>
      </c>
      <c r="G31" s="9">
        <v>43149</v>
      </c>
      <c r="H31" s="15">
        <v>6307.74</v>
      </c>
    </row>
    <row r="32" spans="1:8" x14ac:dyDescent="0.25">
      <c r="A32" s="1">
        <v>203284</v>
      </c>
      <c r="B32" s="3" t="s">
        <v>103</v>
      </c>
      <c r="C32" s="1" t="s">
        <v>213</v>
      </c>
      <c r="D32" s="1" t="s">
        <v>13</v>
      </c>
      <c r="E32" s="1" t="s">
        <v>9</v>
      </c>
      <c r="F32" s="9">
        <v>42974</v>
      </c>
      <c r="G32" s="9">
        <v>43154</v>
      </c>
      <c r="H32" s="15">
        <v>6557.68</v>
      </c>
    </row>
    <row r="33" spans="1:8" x14ac:dyDescent="0.25">
      <c r="A33" s="1">
        <v>505002</v>
      </c>
      <c r="B33" s="3" t="s">
        <v>147</v>
      </c>
      <c r="C33" s="1" t="s">
        <v>213</v>
      </c>
      <c r="D33" s="1" t="s">
        <v>13</v>
      </c>
      <c r="E33" s="1" t="s">
        <v>9</v>
      </c>
      <c r="F33" s="9">
        <v>42879</v>
      </c>
      <c r="G33" s="9">
        <v>43059</v>
      </c>
      <c r="H33" s="15">
        <v>5719.78</v>
      </c>
    </row>
    <row r="34" spans="1:8" x14ac:dyDescent="0.25">
      <c r="A34" s="1">
        <v>603003</v>
      </c>
      <c r="B34" s="3" t="s">
        <v>24</v>
      </c>
      <c r="C34" s="1" t="s">
        <v>212</v>
      </c>
      <c r="D34" s="1" t="s">
        <v>11</v>
      </c>
      <c r="E34" s="1" t="s">
        <v>9</v>
      </c>
      <c r="F34" s="9">
        <v>42837</v>
      </c>
      <c r="G34" s="9">
        <v>43017</v>
      </c>
      <c r="H34" s="15">
        <v>3090.23</v>
      </c>
    </row>
    <row r="35" spans="1:8" x14ac:dyDescent="0.25">
      <c r="A35" s="1">
        <v>566677</v>
      </c>
      <c r="B35" s="3" t="s">
        <v>146</v>
      </c>
      <c r="C35" s="1" t="s">
        <v>213</v>
      </c>
      <c r="D35" s="1" t="s">
        <v>15</v>
      </c>
      <c r="E35" s="1" t="s">
        <v>9</v>
      </c>
      <c r="F35" s="9">
        <v>42987</v>
      </c>
      <c r="G35" s="9">
        <v>43167</v>
      </c>
      <c r="H35" s="15">
        <v>6288.97</v>
      </c>
    </row>
    <row r="36" spans="1:8" x14ac:dyDescent="0.25">
      <c r="A36" s="1">
        <v>633650</v>
      </c>
      <c r="B36" s="3" t="s">
        <v>140</v>
      </c>
      <c r="C36" s="1" t="s">
        <v>214</v>
      </c>
      <c r="D36" s="1" t="s">
        <v>8</v>
      </c>
      <c r="E36" s="1" t="s">
        <v>9</v>
      </c>
      <c r="F36" s="9">
        <v>42933</v>
      </c>
      <c r="G36" s="9">
        <v>43113</v>
      </c>
      <c r="H36" s="15">
        <v>4834.22</v>
      </c>
    </row>
    <row r="37" spans="1:8" x14ac:dyDescent="0.25">
      <c r="A37" s="1">
        <v>338273</v>
      </c>
      <c r="B37" s="3" t="s">
        <v>38</v>
      </c>
      <c r="C37" s="1" t="s">
        <v>214</v>
      </c>
      <c r="D37" s="1" t="s">
        <v>13</v>
      </c>
      <c r="E37" s="1" t="s">
        <v>9</v>
      </c>
      <c r="F37" s="9">
        <v>42780</v>
      </c>
      <c r="G37" s="9">
        <v>42960</v>
      </c>
      <c r="H37" s="15">
        <v>5706.47</v>
      </c>
    </row>
    <row r="38" spans="1:8" x14ac:dyDescent="0.25">
      <c r="A38" s="1">
        <v>227795</v>
      </c>
      <c r="B38" s="3" t="s">
        <v>157</v>
      </c>
      <c r="C38" s="1" t="s">
        <v>215</v>
      </c>
      <c r="D38" s="1" t="s">
        <v>8</v>
      </c>
      <c r="E38" s="1" t="s">
        <v>9</v>
      </c>
      <c r="F38" s="9">
        <v>42735</v>
      </c>
      <c r="G38" s="9">
        <v>42915</v>
      </c>
      <c r="H38" s="15">
        <v>4874.99</v>
      </c>
    </row>
    <row r="39" spans="1:8" x14ac:dyDescent="0.25">
      <c r="A39" s="1">
        <v>398781</v>
      </c>
      <c r="B39" s="3" t="s">
        <v>100</v>
      </c>
      <c r="C39" s="1" t="s">
        <v>212</v>
      </c>
      <c r="D39" s="1" t="s">
        <v>15</v>
      </c>
      <c r="E39" s="1" t="s">
        <v>9</v>
      </c>
      <c r="F39" s="9">
        <v>42737</v>
      </c>
      <c r="G39" s="9">
        <v>42917</v>
      </c>
      <c r="H39" s="15">
        <v>7217.71</v>
      </c>
    </row>
    <row r="40" spans="1:8" x14ac:dyDescent="0.25">
      <c r="A40" s="1">
        <v>308001</v>
      </c>
      <c r="B40" s="3" t="s">
        <v>198</v>
      </c>
      <c r="C40" s="8" t="s">
        <v>221</v>
      </c>
      <c r="D40" s="1" t="s">
        <v>15</v>
      </c>
      <c r="E40" s="1" t="s">
        <v>9</v>
      </c>
      <c r="F40" s="9">
        <v>42744</v>
      </c>
      <c r="G40" s="9">
        <v>42924</v>
      </c>
      <c r="H40" s="15">
        <v>5856.76</v>
      </c>
    </row>
    <row r="41" spans="1:8" x14ac:dyDescent="0.25">
      <c r="A41" s="1">
        <v>326420</v>
      </c>
      <c r="B41" s="3" t="s">
        <v>23</v>
      </c>
      <c r="C41" s="1" t="s">
        <v>214</v>
      </c>
      <c r="D41" s="1" t="s">
        <v>8</v>
      </c>
      <c r="E41" s="1" t="s">
        <v>9</v>
      </c>
      <c r="F41" s="9">
        <v>42851</v>
      </c>
      <c r="G41" s="9">
        <v>43031</v>
      </c>
      <c r="H41" s="15">
        <v>7337.21</v>
      </c>
    </row>
    <row r="42" spans="1:8" x14ac:dyDescent="0.25">
      <c r="A42" s="1">
        <v>836927</v>
      </c>
      <c r="B42" s="3" t="s">
        <v>200</v>
      </c>
      <c r="C42" s="8" t="s">
        <v>221</v>
      </c>
      <c r="D42" s="1" t="s">
        <v>15</v>
      </c>
      <c r="E42" s="1" t="s">
        <v>9</v>
      </c>
      <c r="F42" s="9">
        <v>42828</v>
      </c>
      <c r="G42" s="9">
        <v>43008</v>
      </c>
      <c r="H42" s="15">
        <v>7577.34</v>
      </c>
    </row>
    <row r="43" spans="1:8" x14ac:dyDescent="0.25">
      <c r="A43" s="1">
        <v>138319</v>
      </c>
      <c r="B43" s="3" t="s">
        <v>196</v>
      </c>
      <c r="C43" s="1" t="s">
        <v>212</v>
      </c>
      <c r="D43" s="1" t="s">
        <v>15</v>
      </c>
      <c r="E43" s="1" t="s">
        <v>9</v>
      </c>
      <c r="F43" s="9">
        <v>42920</v>
      </c>
      <c r="G43" s="9">
        <v>43100</v>
      </c>
      <c r="H43" s="15">
        <v>3924.53</v>
      </c>
    </row>
    <row r="44" spans="1:8" x14ac:dyDescent="0.25">
      <c r="A44" s="1">
        <v>862947</v>
      </c>
      <c r="B44" s="3" t="s">
        <v>58</v>
      </c>
      <c r="C44" s="1" t="s">
        <v>212</v>
      </c>
      <c r="D44" s="1" t="s">
        <v>15</v>
      </c>
      <c r="E44" s="1" t="s">
        <v>9</v>
      </c>
      <c r="F44" s="9">
        <v>42922</v>
      </c>
      <c r="G44" s="9">
        <v>43102</v>
      </c>
      <c r="H44" s="15">
        <v>8608.4500000000007</v>
      </c>
    </row>
    <row r="45" spans="1:8" x14ac:dyDescent="0.25">
      <c r="A45" s="1">
        <v>588401</v>
      </c>
      <c r="B45" s="3" t="s">
        <v>110</v>
      </c>
      <c r="C45" s="1" t="s">
        <v>213</v>
      </c>
      <c r="D45" s="1" t="s">
        <v>15</v>
      </c>
      <c r="E45" s="1" t="s">
        <v>9</v>
      </c>
      <c r="F45" s="9">
        <v>42797</v>
      </c>
      <c r="G45" s="9">
        <v>42977</v>
      </c>
      <c r="H45" s="15">
        <v>4679.87</v>
      </c>
    </row>
    <row r="46" spans="1:8" x14ac:dyDescent="0.25">
      <c r="A46" s="1">
        <v>963270</v>
      </c>
      <c r="B46" s="3" t="s">
        <v>93</v>
      </c>
      <c r="C46" s="1" t="s">
        <v>215</v>
      </c>
      <c r="D46" s="1" t="s">
        <v>8</v>
      </c>
      <c r="E46" s="1" t="s">
        <v>9</v>
      </c>
      <c r="F46" s="9">
        <v>42882</v>
      </c>
      <c r="G46" s="9">
        <v>43062</v>
      </c>
      <c r="H46" s="15">
        <v>6509.65</v>
      </c>
    </row>
    <row r="47" spans="1:8" x14ac:dyDescent="0.25">
      <c r="A47" s="1">
        <v>383850</v>
      </c>
      <c r="B47" s="3" t="s">
        <v>153</v>
      </c>
      <c r="C47" s="1" t="s">
        <v>215</v>
      </c>
      <c r="D47" s="1" t="s">
        <v>11</v>
      </c>
      <c r="E47" s="1" t="s">
        <v>9</v>
      </c>
      <c r="F47" s="9">
        <v>42965</v>
      </c>
      <c r="G47" s="9">
        <v>43145</v>
      </c>
      <c r="H47" s="15">
        <v>7383.98</v>
      </c>
    </row>
    <row r="48" spans="1:8" x14ac:dyDescent="0.25">
      <c r="A48" s="1">
        <v>809799</v>
      </c>
      <c r="B48" s="3" t="s">
        <v>62</v>
      </c>
      <c r="C48" s="1" t="s">
        <v>214</v>
      </c>
      <c r="D48" s="1" t="s">
        <v>8</v>
      </c>
      <c r="E48" s="1" t="s">
        <v>9</v>
      </c>
      <c r="F48" s="9">
        <v>42981</v>
      </c>
      <c r="G48" s="9">
        <v>43161</v>
      </c>
      <c r="H48" s="15">
        <v>3674.12</v>
      </c>
    </row>
    <row r="49" spans="1:8" x14ac:dyDescent="0.25">
      <c r="A49" s="1">
        <v>499632</v>
      </c>
      <c r="B49" s="3" t="s">
        <v>77</v>
      </c>
      <c r="C49" s="1" t="s">
        <v>212</v>
      </c>
      <c r="D49" s="1" t="s">
        <v>11</v>
      </c>
      <c r="E49" s="1" t="s">
        <v>9</v>
      </c>
      <c r="F49" s="9">
        <v>42879</v>
      </c>
      <c r="G49" s="9">
        <v>43059</v>
      </c>
      <c r="H49" s="15">
        <v>3431.56</v>
      </c>
    </row>
    <row r="50" spans="1:8" x14ac:dyDescent="0.25">
      <c r="A50" s="1">
        <v>105287</v>
      </c>
      <c r="B50" s="3" t="s">
        <v>78</v>
      </c>
      <c r="C50" s="1" t="s">
        <v>213</v>
      </c>
      <c r="D50" s="1" t="s">
        <v>13</v>
      </c>
      <c r="E50" s="1" t="s">
        <v>9</v>
      </c>
      <c r="F50" s="9">
        <v>42937</v>
      </c>
      <c r="G50" s="9">
        <v>43117</v>
      </c>
      <c r="H50" s="15">
        <v>7453.29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عقود العمل</vt:lpstr>
      <vt:lpstr>يومي</vt:lpstr>
      <vt:lpstr>نصف شهري</vt:lpstr>
      <vt:lpstr>شهري</vt:lpstr>
      <vt:lpstr>سنوي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eldawly</cp:lastModifiedBy>
  <dcterms:created xsi:type="dcterms:W3CDTF">2017-09-27T05:39:55Z</dcterms:created>
  <dcterms:modified xsi:type="dcterms:W3CDTF">2025-03-23T15:51:53Z</dcterms:modified>
</cp:coreProperties>
</file>